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1895" tabRatio="766" activeTab="2"/>
  </bookViews>
  <sheets>
    <sheet name="Read Me" sheetId="11" r:id="rId1"/>
    <sheet name="Moorings" sheetId="2" r:id="rId2"/>
    <sheet name="Asset_Cal_Info" sheetId="1" r:id="rId3"/>
    <sheet name="CC_taarray" sheetId="3" r:id="rId4"/>
    <sheet name="CC_tcarray" sheetId="4" r:id="rId5"/>
  </sheets>
  <externalReferences>
    <externalReference r:id="rId6"/>
    <externalReference r:id="rId7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D129" i="1" l="1"/>
  <c r="C129" i="1"/>
  <c r="B129" i="1"/>
  <c r="D124" i="1"/>
  <c r="C124" i="1"/>
  <c r="B124" i="1"/>
  <c r="F160" i="1" l="1"/>
  <c r="F159" i="1"/>
  <c r="F153" i="1"/>
  <c r="F152" i="1"/>
  <c r="F145" i="1"/>
  <c r="F144" i="1"/>
  <c r="F127" i="1"/>
  <c r="F126" i="1"/>
  <c r="F122" i="1"/>
  <c r="F121" i="1"/>
  <c r="F97" i="1"/>
  <c r="F96" i="1"/>
  <c r="F72" i="1"/>
  <c r="F71" i="1"/>
  <c r="F21" i="1"/>
  <c r="F20" i="1"/>
  <c r="F24" i="1"/>
  <c r="F23" i="1"/>
  <c r="F18" i="1"/>
  <c r="F17" i="1"/>
  <c r="F6" i="1"/>
  <c r="F5" i="1"/>
  <c r="D183" i="1"/>
  <c r="D184" i="1" s="1"/>
  <c r="D185" i="1" s="1"/>
  <c r="D186" i="1" s="1"/>
  <c r="D187" i="1" s="1"/>
  <c r="D188" i="1" s="1"/>
  <c r="D182" i="1"/>
  <c r="D164" i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63" i="1"/>
  <c r="D160" i="1"/>
  <c r="D153" i="1"/>
  <c r="D154" i="1" s="1"/>
  <c r="D155" i="1" s="1"/>
  <c r="D156" i="1" s="1"/>
  <c r="D157" i="1" s="1"/>
  <c r="D152" i="1"/>
  <c r="D145" i="1"/>
  <c r="D146" i="1" s="1"/>
  <c r="D147" i="1" s="1"/>
  <c r="D148" i="1" s="1"/>
  <c r="D149" i="1" s="1"/>
  <c r="D144" i="1"/>
  <c r="D141" i="1"/>
  <c r="D140" i="1"/>
  <c r="D133" i="1"/>
  <c r="D134" i="1" s="1"/>
  <c r="D135" i="1" s="1"/>
  <c r="D136" i="1" s="1"/>
  <c r="D137" i="1" s="1"/>
  <c r="D132" i="1"/>
  <c r="D128" i="1"/>
  <c r="D127" i="1"/>
  <c r="D122" i="1"/>
  <c r="D123" i="1" s="1"/>
  <c r="D98" i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97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62" i="1"/>
  <c r="D63" i="1" s="1"/>
  <c r="D64" i="1" s="1"/>
  <c r="D65" i="1" s="1"/>
  <c r="D66" i="1" s="1"/>
  <c r="D67" i="1" s="1"/>
  <c r="D68" i="1" s="1"/>
  <c r="D69" i="1" s="1"/>
  <c r="D61" i="1"/>
  <c r="D52" i="1"/>
  <c r="D53" i="1" s="1"/>
  <c r="D54" i="1" s="1"/>
  <c r="D55" i="1" s="1"/>
  <c r="D56" i="1" s="1"/>
  <c r="D57" i="1" s="1"/>
  <c r="D58" i="1" s="1"/>
  <c r="D44" i="1"/>
  <c r="D45" i="1" s="1"/>
  <c r="D46" i="1" s="1"/>
  <c r="D47" i="1" s="1"/>
  <c r="D48" i="1" s="1"/>
  <c r="D49" i="1" s="1"/>
  <c r="D43" i="1"/>
  <c r="D35" i="1"/>
  <c r="D36" i="1" s="1"/>
  <c r="D37" i="1" s="1"/>
  <c r="D38" i="1" s="1"/>
  <c r="D39" i="1" s="1"/>
  <c r="D40" i="1" s="1"/>
  <c r="D28" i="1"/>
  <c r="D29" i="1" s="1"/>
  <c r="D30" i="1" s="1"/>
  <c r="D31" i="1" s="1"/>
  <c r="D32" i="1" s="1"/>
  <c r="D27" i="1"/>
  <c r="D24" i="1"/>
  <c r="D21" i="1"/>
  <c r="D18" i="1"/>
  <c r="D7" i="1"/>
  <c r="D8" i="1" s="1"/>
  <c r="D9" i="1" s="1"/>
  <c r="D10" i="1" s="1"/>
  <c r="D11" i="1" s="1"/>
  <c r="D12" i="1" s="1"/>
  <c r="D13" i="1" s="1"/>
  <c r="D6" i="1"/>
  <c r="C3" i="1"/>
  <c r="C7" i="1" s="1"/>
  <c r="B13" i="1"/>
  <c r="B26" i="1"/>
  <c r="B44" i="1"/>
  <c r="B53" i="1"/>
  <c r="B62" i="1"/>
  <c r="B79" i="1"/>
  <c r="B87" i="1"/>
  <c r="B96" i="1"/>
  <c r="B112" i="1"/>
  <c r="B121" i="1"/>
  <c r="B133" i="1"/>
  <c r="B152" i="1"/>
  <c r="B162" i="1"/>
  <c r="B170" i="1"/>
  <c r="B187" i="1"/>
  <c r="B198" i="1"/>
  <c r="B203" i="1"/>
  <c r="B3" i="1"/>
  <c r="B11" i="1" s="1"/>
  <c r="B178" i="1" l="1"/>
  <c r="B143" i="1"/>
  <c r="B104" i="1"/>
  <c r="B71" i="1"/>
  <c r="B35" i="1"/>
  <c r="B202" i="1"/>
  <c r="B196" i="1"/>
  <c r="B185" i="1"/>
  <c r="B176" i="1"/>
  <c r="B168" i="1"/>
  <c r="B159" i="1"/>
  <c r="B149" i="1"/>
  <c r="B140" i="1"/>
  <c r="B131" i="1"/>
  <c r="B118" i="1"/>
  <c r="B110" i="1"/>
  <c r="B102" i="1"/>
  <c r="B93" i="1"/>
  <c r="B85" i="1"/>
  <c r="B77" i="1"/>
  <c r="B68" i="1"/>
  <c r="B60" i="1"/>
  <c r="B51" i="1"/>
  <c r="B42" i="1"/>
  <c r="B32" i="1"/>
  <c r="B23" i="1"/>
  <c r="C203" i="1"/>
  <c r="C194" i="1"/>
  <c r="C181" i="1"/>
  <c r="C172" i="1"/>
  <c r="C164" i="1"/>
  <c r="C154" i="1"/>
  <c r="C145" i="1"/>
  <c r="C135" i="1"/>
  <c r="C123" i="1"/>
  <c r="C114" i="1"/>
  <c r="C106" i="1"/>
  <c r="C98" i="1"/>
  <c r="C89" i="1"/>
  <c r="C81" i="1"/>
  <c r="C73" i="1"/>
  <c r="C64" i="1"/>
  <c r="C55" i="1"/>
  <c r="C46" i="1"/>
  <c r="C37" i="1"/>
  <c r="C28" i="1"/>
  <c r="C17" i="1"/>
  <c r="C190" i="1"/>
  <c r="C8" i="1"/>
  <c r="C12" i="1"/>
  <c r="C18" i="1"/>
  <c r="C24" i="1"/>
  <c r="C29" i="1"/>
  <c r="C34" i="1"/>
  <c r="C38" i="1"/>
  <c r="C43" i="1"/>
  <c r="C47" i="1"/>
  <c r="C52" i="1"/>
  <c r="C56" i="1"/>
  <c r="C61" i="1"/>
  <c r="C65" i="1"/>
  <c r="C69" i="1"/>
  <c r="C74" i="1"/>
  <c r="C78" i="1"/>
  <c r="C82" i="1"/>
  <c r="C86" i="1"/>
  <c r="C90" i="1"/>
  <c r="C94" i="1"/>
  <c r="C99" i="1"/>
  <c r="C103" i="1"/>
  <c r="C107" i="1"/>
  <c r="C111" i="1"/>
  <c r="C115" i="1"/>
  <c r="C119" i="1"/>
  <c r="C126" i="1"/>
  <c r="C132" i="1"/>
  <c r="C136" i="1"/>
  <c r="C141" i="1"/>
  <c r="C146" i="1"/>
  <c r="C151" i="1"/>
  <c r="C155" i="1"/>
  <c r="C160" i="1"/>
  <c r="C165" i="1"/>
  <c r="C169" i="1"/>
  <c r="C173" i="1"/>
  <c r="C177" i="1"/>
  <c r="C182" i="1"/>
  <c r="C186" i="1"/>
  <c r="C195" i="1"/>
  <c r="C200" i="1"/>
  <c r="C5" i="1"/>
  <c r="C6" i="1"/>
  <c r="C10" i="1"/>
  <c r="C15" i="1"/>
  <c r="C21" i="1"/>
  <c r="C27" i="1"/>
  <c r="C31" i="1"/>
  <c r="C36" i="1"/>
  <c r="C40" i="1"/>
  <c r="C45" i="1"/>
  <c r="C49" i="1"/>
  <c r="C54" i="1"/>
  <c r="C58" i="1"/>
  <c r="C63" i="1"/>
  <c r="C67" i="1"/>
  <c r="C72" i="1"/>
  <c r="C76" i="1"/>
  <c r="C80" i="1"/>
  <c r="C84" i="1"/>
  <c r="C88" i="1"/>
  <c r="C92" i="1"/>
  <c r="C97" i="1"/>
  <c r="C101" i="1"/>
  <c r="C105" i="1"/>
  <c r="C109" i="1"/>
  <c r="C113" i="1"/>
  <c r="C117" i="1"/>
  <c r="C122" i="1"/>
  <c r="C128" i="1"/>
  <c r="C134" i="1"/>
  <c r="C139" i="1"/>
  <c r="C144" i="1"/>
  <c r="C148" i="1"/>
  <c r="C153" i="1"/>
  <c r="C157" i="1"/>
  <c r="C163" i="1"/>
  <c r="C167" i="1"/>
  <c r="C171" i="1"/>
  <c r="C175" i="1"/>
  <c r="C179" i="1"/>
  <c r="C184" i="1"/>
  <c r="C188" i="1"/>
  <c r="C198" i="1"/>
  <c r="C202" i="1"/>
  <c r="C196" i="1"/>
  <c r="C183" i="1"/>
  <c r="C174" i="1"/>
  <c r="C166" i="1"/>
  <c r="C156" i="1"/>
  <c r="C147" i="1"/>
  <c r="C137" i="1"/>
  <c r="C127" i="1"/>
  <c r="C116" i="1"/>
  <c r="C108" i="1"/>
  <c r="C100" i="1"/>
  <c r="C91" i="1"/>
  <c r="C83" i="1"/>
  <c r="C75" i="1"/>
  <c r="C66" i="1"/>
  <c r="C57" i="1"/>
  <c r="C48" i="1"/>
  <c r="C39" i="1"/>
  <c r="C30" i="1"/>
  <c r="C20" i="1"/>
  <c r="C9" i="1"/>
  <c r="B190" i="1"/>
  <c r="B192" i="1"/>
  <c r="B8" i="1"/>
  <c r="B12" i="1"/>
  <c r="B18" i="1"/>
  <c r="B24" i="1"/>
  <c r="B29" i="1"/>
  <c r="B34" i="1"/>
  <c r="B38" i="1"/>
  <c r="B43" i="1"/>
  <c r="B47" i="1"/>
  <c r="B52" i="1"/>
  <c r="B56" i="1"/>
  <c r="B61" i="1"/>
  <c r="B65" i="1"/>
  <c r="B69" i="1"/>
  <c r="B74" i="1"/>
  <c r="B78" i="1"/>
  <c r="B82" i="1"/>
  <c r="B86" i="1"/>
  <c r="B90" i="1"/>
  <c r="B94" i="1"/>
  <c r="B99" i="1"/>
  <c r="B103" i="1"/>
  <c r="B107" i="1"/>
  <c r="B111" i="1"/>
  <c r="B115" i="1"/>
  <c r="B119" i="1"/>
  <c r="B126" i="1"/>
  <c r="B132" i="1"/>
  <c r="B136" i="1"/>
  <c r="B141" i="1"/>
  <c r="B146" i="1"/>
  <c r="B151" i="1"/>
  <c r="B155" i="1"/>
  <c r="B160" i="1"/>
  <c r="B165" i="1"/>
  <c r="B169" i="1"/>
  <c r="B173" i="1"/>
  <c r="B177" i="1"/>
  <c r="B182" i="1"/>
  <c r="B186" i="1"/>
  <c r="B195" i="1"/>
  <c r="B200" i="1"/>
  <c r="B6" i="1"/>
  <c r="B10" i="1"/>
  <c r="B15" i="1"/>
  <c r="B21" i="1"/>
  <c r="B27" i="1"/>
  <c r="B31" i="1"/>
  <c r="B36" i="1"/>
  <c r="B40" i="1"/>
  <c r="B45" i="1"/>
  <c r="B49" i="1"/>
  <c r="B54" i="1"/>
  <c r="B58" i="1"/>
  <c r="B63" i="1"/>
  <c r="B67" i="1"/>
  <c r="B72" i="1"/>
  <c r="B76" i="1"/>
  <c r="B80" i="1"/>
  <c r="B84" i="1"/>
  <c r="B88" i="1"/>
  <c r="B92" i="1"/>
  <c r="B97" i="1"/>
  <c r="B101" i="1"/>
  <c r="B105" i="1"/>
  <c r="B109" i="1"/>
  <c r="B113" i="1"/>
  <c r="B117" i="1"/>
  <c r="B122" i="1"/>
  <c r="B128" i="1"/>
  <c r="B134" i="1"/>
  <c r="B139" i="1"/>
  <c r="B144" i="1"/>
  <c r="B148" i="1"/>
  <c r="B153" i="1"/>
  <c r="B157" i="1"/>
  <c r="B163" i="1"/>
  <c r="B167" i="1"/>
  <c r="B171" i="1"/>
  <c r="B175" i="1"/>
  <c r="B179" i="1"/>
  <c r="B184" i="1"/>
  <c r="B201" i="1"/>
  <c r="B194" i="1"/>
  <c r="B183" i="1"/>
  <c r="B174" i="1"/>
  <c r="B166" i="1"/>
  <c r="B156" i="1"/>
  <c r="B147" i="1"/>
  <c r="B137" i="1"/>
  <c r="B127" i="1"/>
  <c r="B116" i="1"/>
  <c r="B108" i="1"/>
  <c r="B100" i="1"/>
  <c r="B91" i="1"/>
  <c r="B83" i="1"/>
  <c r="B75" i="1"/>
  <c r="B66" i="1"/>
  <c r="B57" i="1"/>
  <c r="B48" i="1"/>
  <c r="B39" i="1"/>
  <c r="B30" i="1"/>
  <c r="B20" i="1"/>
  <c r="B9" i="1"/>
  <c r="C201" i="1"/>
  <c r="C187" i="1"/>
  <c r="C178" i="1"/>
  <c r="C170" i="1"/>
  <c r="C162" i="1"/>
  <c r="C152" i="1"/>
  <c r="C143" i="1"/>
  <c r="C133" i="1"/>
  <c r="C121" i="1"/>
  <c r="C112" i="1"/>
  <c r="C104" i="1"/>
  <c r="C96" i="1"/>
  <c r="C87" i="1"/>
  <c r="C79" i="1"/>
  <c r="C71" i="1"/>
  <c r="C62" i="1"/>
  <c r="C53" i="1"/>
  <c r="C44" i="1"/>
  <c r="C35" i="1"/>
  <c r="C26" i="1"/>
  <c r="C13" i="1"/>
  <c r="B5" i="1"/>
  <c r="B199" i="1"/>
  <c r="B188" i="1"/>
  <c r="B181" i="1"/>
  <c r="B172" i="1"/>
  <c r="B164" i="1"/>
  <c r="B154" i="1"/>
  <c r="B145" i="1"/>
  <c r="B135" i="1"/>
  <c r="B123" i="1"/>
  <c r="B114" i="1"/>
  <c r="B106" i="1"/>
  <c r="B98" i="1"/>
  <c r="B89" i="1"/>
  <c r="B81" i="1"/>
  <c r="B73" i="1"/>
  <c r="B64" i="1"/>
  <c r="B55" i="1"/>
  <c r="B46" i="1"/>
  <c r="B37" i="1"/>
  <c r="B28" i="1"/>
  <c r="B17" i="1"/>
  <c r="B7" i="1"/>
  <c r="C199" i="1"/>
  <c r="C185" i="1"/>
  <c r="C176" i="1"/>
  <c r="C168" i="1"/>
  <c r="C159" i="1"/>
  <c r="C149" i="1"/>
  <c r="C140" i="1"/>
  <c r="C131" i="1"/>
  <c r="C118" i="1"/>
  <c r="C110" i="1"/>
  <c r="C102" i="1"/>
  <c r="C93" i="1"/>
  <c r="C85" i="1"/>
  <c r="C77" i="1"/>
  <c r="C68" i="1"/>
  <c r="C60" i="1"/>
  <c r="C51" i="1"/>
  <c r="C42" i="1"/>
  <c r="C32" i="1"/>
  <c r="C23" i="1"/>
  <c r="C11" i="1"/>
  <c r="M2" i="2"/>
  <c r="L2" i="2"/>
</calcChain>
</file>

<file path=xl/sharedStrings.xml><?xml version="1.0" encoding="utf-8"?>
<sst xmlns="http://schemas.openxmlformats.org/spreadsheetml/2006/main" count="464" uniqueCount="230">
  <si>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</si>
  <si>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</si>
  <si>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</si>
  <si>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</si>
  <si>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</si>
  <si>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</si>
  <si>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</si>
  <si>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</si>
  <si>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</si>
  <si>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</si>
  <si>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</si>
  <si>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</si>
  <si>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</si>
  <si>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</si>
  <si>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</si>
  <si>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</si>
  <si>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</si>
  <si>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</si>
  <si>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</si>
  <si>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</si>
  <si>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</si>
  <si>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</si>
  <si>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</si>
  <si>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</si>
  <si>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</si>
  <si>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</si>
  <si>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</si>
  <si>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</si>
  <si>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</si>
  <si>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</si>
  <si>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</si>
  <si>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</si>
  <si>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</si>
  <si>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</si>
  <si>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</si>
  <si>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KN-214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</si>
  <si>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</si>
  <si>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</si>
  <si>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</si>
  <si>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</si>
  <si>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</si>
  <si>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</si>
  <si>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</si>
  <si>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33-154-50A</t>
  </si>
  <si>
    <t>AQD 11402</t>
  </si>
  <si>
    <t>AQD 8550</t>
  </si>
  <si>
    <t>TAS04581</t>
  </si>
  <si>
    <t>P0096</t>
  </si>
  <si>
    <t>P0095</t>
  </si>
  <si>
    <t>ACS 123</t>
  </si>
  <si>
    <t>ACS 129</t>
  </si>
  <si>
    <t>CC_tcal</t>
  </si>
  <si>
    <t>CC_tbins</t>
  </si>
  <si>
    <t>16P 71174-7208</t>
  </si>
  <si>
    <t>16P 71879-7239</t>
  </si>
  <si>
    <t>[2.72086e-03, 1.12865e-04, 2.23793e-06, 2.33025e02, -3.01400e-01, -5.26936e01, 4.56692e00]</t>
  </si>
  <si>
    <t>[2.70628e-03, 1.12508e-04, 2.25969e-06, 2.33408e02, -3.12041e-03, -5.30332e01, 4.55741e00]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</si>
  <si>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</si>
  <si>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</si>
  <si>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</si>
  <si>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</si>
  <si>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</si>
  <si>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</si>
  <si>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</si>
  <si>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238/184</t>
  </si>
  <si>
    <t>CC_immersion_factor</t>
  </si>
  <si>
    <t>[1.368, 1.410, 1.365, 1.354, 1.372, 1.322, 1.347]</t>
  </si>
  <si>
    <t>CC_offset</t>
  </si>
  <si>
    <t>[2147457486.5, 2147897493.0, 2147854837.1, 2147338025.9, 2146671877.7, 2147764757.5, 2147028290.5]</t>
  </si>
  <si>
    <t>CC_scale</t>
  </si>
  <si>
    <t>[2.14210254036e-007, 1.96584241637e-007, 2.01101114561e-007, 2.03035394203e-007, 2.16923868323e-007, 2.11196233654e-007, 2.0350453445e-007]</t>
  </si>
  <si>
    <t>26P 71826-1352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</si>
  <si>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</si>
  <si>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</si>
  <si>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</si>
  <si>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</si>
  <si>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</si>
  <si>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</si>
  <si>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</si>
  <si>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</si>
  <si>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</si>
  <si>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</si>
  <si>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</si>
  <si>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</si>
  <si>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</si>
  <si>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</si>
  <si>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</si>
  <si>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</si>
  <si>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 0069</t>
  </si>
  <si>
    <t>CC_cala</t>
  </si>
  <si>
    <t>CC_calb</t>
  </si>
  <si>
    <t>CC_calc</t>
  </si>
  <si>
    <t>CC_calt</t>
  </si>
  <si>
    <t>CC_ea620</t>
  </si>
  <si>
    <t>CC_eb620</t>
  </si>
  <si>
    <t>LGR001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</si>
  <si>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</si>
  <si>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</si>
  <si>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</si>
  <si>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</si>
  <si>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</si>
  <si>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</si>
  <si>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</si>
  <si>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</si>
  <si>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</si>
  <si>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</si>
  <si>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</si>
  <si>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</si>
  <si>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</si>
  <si>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</si>
  <si>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</si>
  <si>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</si>
  <si>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</si>
  <si>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</si>
  <si>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</si>
  <si>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</si>
  <si>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</si>
  <si>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</si>
  <si>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40° 08.207' N</t>
  </si>
  <si>
    <t>70° 46.187' W</t>
  </si>
  <si>
    <t>[  3.46047300,   4.43909100,   5.53250000,   6.48807700,   7.48701800,   8.46170700,   9.47735300,  10.49413800,  11.47185200,  12.48961500,  13.49875000,  14.48576900,  15.48250000,  16.48166700,  17.48555600,  18.50444400,  19.52578900,  20.53916700,  21.47964300,  22.49214300,  23.50384600,  24.49370400,  25.49200000,  26.59285700,  27.46797500,  28.47750000,  29.50090900,  30.48694900,  31.48588200,  32.48587000,  33.48682900,  34.50600000,  35.50589700,  36.25928600]</t>
  </si>
  <si>
    <t>[400.50000000, 404.60000000, 408.70000000, 412.60000000, 416.90000000, 421.50000000, 426.30000000, 430.90000000, 435.00000000, 439.30000000, 443.90000000, 448.80000000, 453.60000000, 458.20000000, 462.50000000, 467.30000000, 472.60000000, 477.60000000, 482.40000000, 487.30000000, 491.60000000, 496.10000000, 501.20000000, 506.40000000, 511.60000000, 517.00000000, 522.20000000, 527.20000000, 531.70000000, 536.30000000, 541.10000000, 546.10000000, 551.00000000, 556.20000000, 561.10000000, 566.10000000, 570.30000000, 574.70000000, 579.00000000, 582.90000000, 587.10000000, 591.80000000, 596.40000000, 600.90000000, 606.00000000, 610.50000000, 615.00000000, 619.70000000, 624.00000000, 628.40000000, 632.70000000, 637.00000000, 641.30000000, 645.80000000, 650.20000000, 654.50000000, 659.30000000, 663.60000000, 668.20000000, 672.20000000, 676.30000000, 680.60000000, 684.50000000, 688.10000000, 691.90000000, 695.50000000, 698.70000000, 702.50000000, 705.80000000, 708.90000000, 712.00000000, 715.60000000, 718.90000000, 722.20000000, 725.30000000, 728.30000000, 730.50000000, 733.70000000, 736.40000000, 738.60000000, 740.80000000, 743.70000000, 746.20000000]</t>
  </si>
  <si>
    <t>[ -0.42749800,  -0.22570600,  -0.07209500,   0.04078900,   0.12828500,   0.19918500,   0.26070300,   0.31542800,   0.36547200,   0.41493600,   0.45733100,   0.50032800,   0.54130100,   0.58165000,   0.61986400,   0.65709900,   0.69329000,   0.72741400,   0.76132000,   0.79363800,   0.82436700,   0.85348900,   0.88078000,   0.90648800,   0.93177600,   0.95699800,   0.98307100,   1.00897900,   1.03394700,   1.05773900,   1.08012400,   1.10174200,   1.12233600,   1.14247600,   1.16147800,   1.17844100,   1.19243800,   1.20261600,   1.20827900,   1.20879700,   1.20406800,   1.18979700,   1.17757300,   1.16806400,   1.16602600,   1.17184300,   1.18190300,   1.19300700,   1.20404200,   1.21458600,   1.22426000,   1.23266300,   1.23902500,   1.24204700,   1.24191900,   1.23993600,   1.23826900,   1.23914300,   1.24222700,   1.24518500,   1.24542600,   1.24060000,   1.22952500,   1.21036200,   1.18188900,   1.14281500,   1.09162800,   1.02704900,   0.94740000,   0.85065700,   0.73510500,   0.59965600,   0.44509800,   0.27495400,   0.09612800,  -0.08498200,  -0.26151600,  -0.42169000,  -0.55626300,  -0.65975800,  -0.73335400,  -0.78211000,  -0.81577600]</t>
  </si>
  <si>
    <t>[400.50000000, 404.80000000, 408.70000000, 412.60000000, 416.70000000, 421.20000000, 425.80000000, 430.20000000, 434.50000000, 438.60000000, 443.20000000, 447.90000000, 452.50000000, 457.10000000, 461.80000000, 466.10000000, 471.00000000, 476.10000000, 481.00000000, 485.90000000, 490.60000000, 494.90000000, 499.60000000, 504.30000000, 509.50000000, 514.50000000, 519.60000000, 524.80000000, 529.40000000, 534.10000000, 538.50000000, 543.30000000, 548.10000000, 553.10000000, 557.90000000, 562.70000000, 567.30000000, 571.70000000, 575.90000000, 580.00000000, 583.90000000, 588.00000000, 592.20000000, 596.70000000, 601.10000000, 605.80000000, 610.50000000, 615.00000000, 619.50000000, 624.00000000, 628.20000000, 632.40000000, 636.50000000, 640.80000000, 645.30000000, 649.80000000, 653.70000000, 658.30000000, 662.80000000, 667.00000000, 671.40000000, 675.40000000, 679.30000000, 683.30000000, 686.90000000, 690.60000000, 694.20000000, 697.60000000, 701.00000000, 704.60000000, 707.80000000, 710.80000000, 714.20000000, 717.40000000, 720.50000000, 723.60000000, 726.50000000, 729.70000000, 732.40000000, 734.80000000, 737.70000000, 740.40000000, 742.60000000]</t>
  </si>
  <si>
    <t>[ -0.04429800,   0.06789400,   0.17037900,   0.26194300,   0.34136900,   0.41193500,   0.47677600,   0.53622800,   0.59951100,   0.64058600,   0.67815600,   0.73338500,   0.77063800,   0.80571100,   0.83784000,   0.86888500,   0.89944100,   0.92648400,   0.95232300,   0.97702700,   1.00014700,   1.02277500,   1.04271200,   1.06159200,   1.07894400,   1.09467500,   1.11020700,   1.12513600,   1.13864500,   1.15140200,   1.16430300,   1.17716800,   1.19253600,   1.20003700,   1.21111700,   1.22253100,   1.22952900,   1.23373400,   1.23441800,   1.23063200,   1.22216600,   1.20568800,   1.18785600,   1.16796400,   1.14960100,   1.13730700,   1.13407400,   1.13643700,   1.14045200,   1.14359900,   1.14703700,   1.14976300,   1.15112900,   1.15036900,   1.14696000,   1.14121700,   1.13257100,   1.12386700,   1.11724500,   1.11420500,   1.11235000,   1.10844100,   1.09319100,   1.09421500,   1.06546600,   1.03770100,   1.00050900,   0.95145900,   0.89151300,   0.81705500,   0.72703600,   0.62051700,   0.49300500,   0.34562400,   0.18189500,   0.00548600,  -0.17792900,  -0.36015900,  -0.53472200,  -0.68901700,  -0.81653000,  -0.91212700,  -0.97895300]</t>
  </si>
  <si>
    <t>[  3.67007600,   4.41544900,   5.47989500,   6.47735800,   7.48625000,   8.48542900,   9.49617600,  10.56938800,  11.50281200,  12.49203400,  13.49735800,  14.48750000,  15.48785700,  16.48410300,  17.49416700,  18.48941200,  19.49558800,  20.49483900,  21.48935500,  22.48766700,  23.48900000,  24.48967700,  25.49343700,  26.46884600,  27.50307700,  28.49481500,  29.48035700,  30.49777800,  31.50875000,  32.50000000,  33.48250000,  34.49333300,  35.52677400,  36.57680900,  37.10673900]</t>
  </si>
  <si>
    <t>[399.30000000, 403.40000000, 407.60000000, 411.60000000, 415.70000000, 420.30000000, 425.10000000, 429.70000000, 434.00000000, 438.20000000, 443.20000000, 447.90000000, 452.90000000, 457.60000000, 462.20000000, 466.60000000, 471.50000000, 476.90000000, 482.00000000, 486.90000000, 491.30000000, 495.80000000, 500.50000000, 505.50000000, 510.70000000, 515.90000000, 521.00000000, 526.00000000, 530.60000000, 535.10000000, 539.90000000, 544.50000000, 549.70000000, 554.50000000, 559.40000000, 564.20000000, 568.60000000, 573.00000000, 577.10000000, 581.20000000, 585.40000000, 589.60000000, 594.00000000, 598.40000000, 602.80000000, 607.30000000, 612.00000000, 616.50000000, 620.90000000, 625.20000000, 629.50000000, 633.90000000, 638.20000000, 642.60000000, 647.10000000, 651.40000000, 656.00000000, 660.30000000, 664.70000000, 669.00000000, 673.20000000, 677.20000000, 681.40000000, 685.10000000, 689.00000000, 692.80000000, 696.30000000, 699.90000000, 703.30000000, 706.80000000, 709.90000000, 713.60000000, 716.90000000, 720.30000000, 723.00000000, 726.50000000, 729.50000000, 732.30000000, 735.00000000, 738.00000000, 740.20000000, 742.70000000]</t>
  </si>
  <si>
    <t>[ -1.72549600,  -1.37965700,  -1.11329200,  -0.91968000,  -0.77742900,  -0.66774200,  -0.57690400,  -0.49850200,  -0.42839200,  -0.36334100,  -0.30403900,  -0.24794900,  -0.19506600,  -0.14441800,  -0.09606800,  -0.05022200,  -0.00586400,   0.03664300,   0.07790400,   0.11691500,   0.15443500,   0.19004200,   0.22365200,   0.25528300,   0.28541300,   0.31557500,   0.34591200,   0.37593900,   0.40502500,   0.43281900,   0.45933700,   0.48421800,   0.50795900,   0.53174700,   0.55421800,   0.57514100,   0.59356000,   0.60884800,   0.62014600,   0.62095900,   0.62372200,   0.62134500,   0.61425100,   0.60595000,   0.60146300,   0.60422400,   0.61339700,   0.62539400,   0.63826200,   0.65094900,   0.66324100,   0.67502600,   0.68578200,   0.69459200,   0.70039800,   0.70305900,   0.70373400,   0.70513400,   0.70911100,   0.71449600,   0.71932800,   0.72130300,   0.71869300,   0.71005000,   0.69407900,   0.66949400,   0.63485300,   0.58941100,   0.53144600,   0.45857000,   0.36925100,   0.26185000,   0.13559100,  -0.01006800,  -0.17407300,  -0.35053600,  -0.52945900,  -0.69990600,  -0.85074000,  -0.97386700,  -1.06724400,  -1.13472600]</t>
  </si>
  <si>
    <t>[400.00000000, 404.40000000, 408.50000000, 412.80000000, 416.70000000, 421.50000000, 426.50000000, 431.10000000, 435.40000000, 439.80000000, 444.40000000, 449.30000000, 454.40000000, 459.00000000, 463.60000000, 468.50000000, 473.80000000, 478.90000000, 483.90000000, 488.60000000, 493.20000000, 497.90000000, 502.40000000, 507.80000000, 513.00000000, 518.40000000, 523.00000000, 528.00000000, 532.90000000, 537.30000000, 542.30000000, 547.30000000, 551.90000000, 557.00000000, 561.80000000, 566.60000000, 571.00000000, 575.60000000, 579.70000000, 583.00000000, 587.60000000, 592.00000000, 596.20000000, 600.80000000, 605.50000000, 610.50000000, 615.20000000, 619.50000000, 624.00000000, 628.50000000, 632.70000000, 637.00000000, 641.50000000, 646.10000000, 650.40000000, 654.90000000, 659.30000000, 663.90000000, 668.50000000, 672.40000000, 676.70000000, 680.90000000, 684.80000000, 688.50000000, 692.40000000, 696.20000000, 699.70000000, 703.40000000, 706.60000000, 710.20000000, 713.40000000, 716.90000000, 720.10000000, 723.50000000, 726.50000000, 729.70000000, 732.30000000, 735.30000000, 737.70000000, 740.30000000, 743.00000000, 745.10000000]</t>
  </si>
  <si>
    <t>[  1.06792700,   1.11298300,   1.15065500,   1.17909400,   1.20156900,   1.22582200,   1.24382200,   1.26255400,   1.28227400,   1.29971000,   1.31878900,   1.33594300,   1.35047100,   1.36249900,   1.37568500,   1.38950100,   1.40467900,   1.41755600,   1.42925800,   1.44249700,   1.45371200,   1.46507400,   1.47221700,   1.47904100,   1.48672200,   1.49345600,   1.50087300,   1.50820500,   1.51429900,   1.52370700,   1.52755200,   1.53476400,   1.54520000,   1.55216400,   1.55790900,   1.56219200,   1.56490800,   1.56397600,   1.55917100,   1.54902500,   1.53497600,   1.51548100,   1.49262900,   1.47310100,   1.46120100,   1.45620400,   1.45563700,   1.45585700,   1.45612500,   1.45654800,   1.45632600,   1.45474200,   1.45179500,   1.44661600,   1.43835200,   1.42697900,   1.41832200,   1.41213100,   1.40823200,   1.40519200,   1.39873600,   1.38855700,   1.37269800,   1.34897400,   1.31713000,   1.27540600,   1.22218700,   1.15645500,   1.07569100,   0.97770600,   0.86248600,   0.72710900,   0.57216500,   0.39977500,   0.21467000,   0.02900400,  -0.14619600,  -0.30101200,  -0.42534700,  -0.51853400,  -0.58620300,  -0.63602200]</t>
  </si>
  <si>
    <t>[188.510, 189.300, 190.100, 190.900, 191.700, 192.500, 193.300, 194.100, 194.900, 195.700, 196.500, 197.300, 198.100, 198.910, 199.710, 200.510, 201.310, 202.110, 202.920, 203.720, 204.520, 205.320, 206.130, 206.930, 207.730, 208.540, 209.340, 210.150, 210.950, 211.760, 212.560, 213.370, 214.170, 214.980, 215.780, 216.590, 217.390, 218.200, 219.010, 219.810, 220.620, 221.430, 222.230, 223.040, 223.850, 224.660, 225.460, 226.270, 227.080, 227.890, 228.700, 229.510, 230.310, 231.120, 231.930, 232.740, 233.550, 234.360, 235.170, 235.980, 236.790, 237.600, 238.410, 239.220, 240.030, 240.840, 241.650, 242.460, 243.270, 244.080, 244.900, 245.710, 246.520, 247.330, 248.140, 248.950, 249.760, 250.580, 251.390, 252.200, 253.010, 253.830, 254.640, 255.450, 256.260, 257.080, 257.890, 258.700, 259.510, 260.330, 261.140, 261.950, 262.770, 263.580, 264.390, 265.210, 266.020, 266.830, 267.650, 268.460, 269.280, 270.090, 270.900, 271.720, 272.530, 273.350, 274.160, 274.970, 275.790, 276.600, 277.420, 278.230, 279.050, 279.860, 280.670, 281.490, 282.300, 283.120, 283.930, 284.750, 285.560, 286.380, 287.190, 288.010, 288.820, 289.640, 290.450, 291.270, 292.080, 292.900, 293.710, 294.530, 295.340, 296.160, 296.970, 297.780, 298.600, 299.410, 300.230, 301.040, 301.860, 302.670, 303.490, 304.300, 305.120, 305.930, 306.750, 307.560, 308.380, 309.190, 310.010, 310.820, 311.630, 312.450, 313.260, 314.080, 314.890, 315.710, 316.520, 317.340, 318.150, 318.960, 319.780, 320.590, 321.410, 322.220, 323.030, 323.850, 324.660, 325.470, 326.290, 327.100, 327.910, 328.730, 329.540, 330.350, 331.170, 331.980, 332.790, 333.610, 334.420, 335.230, 336.040, 336.860, 337.670, 338.480, 339.290, 340.100, 340.920, 341.730, 342.540, 343.350, 344.160, 344.970, 345.790, 346.600, 347.410, 348.220, 349.030, 349.840, 350.650, 351.460, 352.270, 353.080, 353.890, 354.700, 355.510, 356.320, 357.130, 357.940, 358.750, 359.560, 360.370, 361.180, 361.980, 362.790, 363.600, 364.410, 365.220, 366.030, 366.830, 367.640, 368.450, 369.250, 370.060, 370.870, 371.680, 372.480, 373.290, 374.090, 374.900, 375.710, 376.510, 377.320, 378.120, 378.930, 379.730, 380.540, 381.340, 382.140, 382.950, 383.750, 384.560, 385.360, 386.160, 386.970, 387.770, 388.570, 389.370, 390.170, 390.980, 391.780, 392.580, 393.380, 394.180, 394.980]</t>
  </si>
  <si>
    <t>[0.012990690, 0.001224370, 0.002328560, -0.002037520, -0.001525510, -0.004893180, -0.005623810, 0.000714150, -0.027693060, 0.005494160, -0.020752410, -0.002025080, -0.007388200, 0.006127800, 0.015243960, 0.002601080, -0.000687470, 0.002589800, -0.002077150, -0.000341430, 0.001297210, 0.004174330, -0.000130660, 0.000982680, 0.004467070, 0.005736290, 0.006113390, 0.006472020, 0.006849930, 0.006299840, 0.006591120, 0.006339160, 0.006022750, 0.005696520, 0.005319700, 0.004950370, 0.004583700, 0.004190490, 0.003853990, 0.003485650, 0.003185650, 0.002835350, 0.002565590, 0.002292590, 0.002045910, 0.001794730, 0.001581840, 0.001383760, 0.001212290, 0.001043260, 0.000881220, 0.000771670, 0.000660360, 0.000547130, 0.000470430, 0.000388340, 0.000324580, 0.000263240, 0.000221760, 0.000169910, 0.000133370, 0.000088600, 0.000080850, 0.000056370, 0.000025270, 0.000013210, 0.000019160, 0.000022180, 0.000007550, -0.000009600, -0.000031320, -0.000032480, 0.000001890, 0.000002440, -0.000020320, 0.000012010, -0.000008010, -0.000018590, -0.000003260, -0.000009560, -0.000008430, -0.000006320, -0.000003690, -0.000010740, -0.000012300, 0.000005620, 0.000015200, 0.000019870, 0.000030200, 0.000014300, 0.000027910, 0.000023720, 0.000005570, 0.000027440, 0.000032990, 0.000001660, 0.000037710, 0.000026900, 0.000042570, 0.000052620, 0.000044420, 0.000061660, 0.000060660, 0.000095130, 0.000065740, 0.000090930, 0.000078120, 0.000097370, 0.000087360, 0.000075420, 0.000073750, 0.000086330, 0.000084180, 0.000094460, 0.000096780, 0.000098130, 0.000106560, 0.000113400, 0.000118050, 0.000105060, 0.000116420, 0.000125160, 0.000137410, 0.000139200, 0.000133920, 0.000141530, 0.000131180, 0.000123670, 0.000131670, 0.000152700, 0.000170500, 0.000171480, 0.000172960, 0.000170890, 0.000150790, 0.000166750, 0.000172100, 0.000113010, 0.000207810, 0.000207620, 0.000243650, 0.000227580, 0.000236430, 0.000211630, 0.000200880, 0.000194840, 0.000205390, 0.000224840, 0.000212530, 0.000204940, 0.000216060, 0.000232940, 0.000251090, 0.000239420, 0.000262940, 0.000269580, 0.000273620, 0.000262770, 0.000274220, 0.000253730, 0.000260570, 0.000261360, 0.000268380, 0.000246650, 0.000277140, 0.000276060, 0.000298780, 0.000267820, 0.000318710, 0.000271770, 0.000311130, 0.000307320, 0.000333160, 0.000280100, 0.000284580, 0.000297970, 0.000259240, 0.000311140, 0.000319690, 0.000320600, 0.000331690, 0.000220290, 0.000373760, 0.000314400, 0.000306090, 0.000336430, 0.000347560, 0.000325710, 0.000374150, 0.000351350, 0.000368310, 0.000328160, 0.000338120, 0.000369620, 0.000303130, 0.000346330, 0.000345800, 0.000337190, 0.000382370, 0.000367730, 0.000417310, 0.000353260, 0.000375900, 0.000429900, 0.000416150, 0.000372470, 0.000400850, 0.000406560, 0.000372890, 0.000413530, 0.000374560, 0.000443730, 0.000374010, 0.000465050, 0.000446730, 0.000475880, 0.000448440, 0.000418730, 0.000436040, 0.000473820, 0.000446950, 0.000452460, 0.000476210, 0.000454320, 0.000443980, 0.000461020, 0.000411600, 0.000524970, 0.000507370, 0.000442020, 0.000514040, 0.000478380, 0.000428900, 0.000498870, 0.000541360, 0.000523800, 0.000464700, 0.000434760, 0.000528520, 0.000532630, 0.000534220, 0.000461380, 0.000513760, 0.000557240, 0.000526140, 0.000493810, 0.000544760, 0.000508310, 0.000590770, 0.000544570, 0.000532880, 0.000558170, 0.000578710, 0.000498200, 0.000520440, 0.000523690]</t>
  </si>
  <si>
    <t>[-0.001071610, 0.010845230, 0.004045890, 0.002549400, 0.000495370, 0.014372280, 0.020128540, 0.012882130, 0.029563760, 0.015586470, 0.034429510, 0.020332450, 0.024405750, 0.019168720, 0.026448080, 0.044853830, 0.056942140, 0.062363880, 0.067797420, 0.066445670, 0.069910740, 0.070796390, 0.072044220, 0.067627100, 0.061584840, 0.055612590, 0.048583470, 0.041712100, 0.035307210, 0.029497380, 0.024372090, 0.019964420, 0.016187270, 0.012963410, 0.010346270, 0.008189190, 0.006447750, 0.005072050, 0.003940220, 0.003082120, 0.002389060, 0.001845050, 0.001451920, 0.001142900, 0.000894380, 0.000731740, 0.000561400, 0.000461050, 0.000378640, 0.000311110, 0.000240700, 0.000210040, 0.000173030, 0.000153870, 0.000114040, 0.000100370, 0.000091460, 0.000076170, 0.000036770, 0.000045580, 0.000025930, 0.000032750, -0.000036150, 0.000023270, 0.000029560, 0.000011310, -0.000008730, 0.000004460, -0.000006690, -0.000012980, 0.000013890, 0.000002430, -0.000016350, -0.000012560, 0.000013950, -0.000036930, -0.000005020, 0.000000440, -0.000007110, 0.000000700, 0.000003120, -0.000007210, -0.000003500, 0.000002680, 0.000022660, 0.000001690, 0.000002530, 0.000005980, 0.000001700, 0.000024020, 0.000011910, 0.000032310, 0.000019990, -0.000000730, 0.000014100, 0.000057190, 0.000016220, 0.000011240, 0.000026870, 0.000052740, 0.000031140, 0.000051400, 0.000073920, 0.000048700, 0.000077810, 0.000027520, 0.000084570, 0.000047730, 0.000058340, 0.000070140, 0.000079850, 0.000072480, 0.000096040, 0.000080150, 0.000092920, 0.000096990, 0.000097280, 0.000082090, 0.000106240, 0.000130080, 0.000104130, 0.000116340, 0.000103620, 0.000152310, 0.000112140, 0.000174440, 0.000179060, 0.000168770, 0.000132630, 0.000157480, 0.000163300, 0.000171150, 0.000148670, 0.000169280, 0.000209540, 0.000217830, 0.000169980, 0.000289400, 0.000197200, 0.000182040, 0.000133880, 0.000177130, 0.000206780, 0.000219390, 0.000213900, 0.000221840, 0.000244120, 0.000227510, 0.000238590, 0.000273160, 0.000301640, 0.000286250, 0.000267290, 0.000266460, 0.000281750, 0.000275140, 0.000279490, 0.000262940, 0.000316120, 0.000313950, 0.000297010, 0.000320200, 0.000338840, 0.000334560, 0.000312070, 0.000343830, 0.000356630, 0.000358670, 0.000336690, 0.000373600, 0.000368850, 0.000377110, 0.000341580, 0.000391020, 0.000434290, 0.000387170, 0.000411500, 0.000415320, 0.000425580, 0.000429130, 0.000425260, 0.000592500, 0.000382620, 0.000415980, 0.000414270, 0.000438470, 0.000424690, 0.000460650, 0.000427700, 0.000581490, 0.000514860, 0.000477010, 0.000462990, 0.000522380, 0.000569950, 0.000485840, 0.000478110, 0.000591230, 0.000548350, 0.000495640, 0.000450490, 0.000629160, 0.000623830, 0.000476260, 0.000500500, 0.000563810, 0.000561680, 0.000522940, 0.000505960, 0.000594140, 0.000654350, 0.000631670, 0.000551850, 0.000661300, 0.000666850, 0.000618230, 0.000624130, 0.000669760, 0.000630060, 0.000582400, 0.000635880, 0.000691670, 0.000661390, 0.000628490, 0.000673220, 0.000731880, 0.000738030, 0.000707530, 0.000624550, 0.000797150, 0.000697380, 0.000708840, 0.000745490, 0.000770990, 0.000729330, 0.000738000, 0.000817630, 0.000790670, 0.000786050, 0.000715520, 0.000736320, 0.000776470, 0.000827470, 0.000815070, 0.000756150, 0.000859400, 0.000784770, 0.000836230, 0.000761150, 0.000916140, 0.000850110, 0.000750330, 0.000813470, 0.000912560, 0.000868110, 0.000873940]</t>
  </si>
  <si>
    <t>[33.103703700, 29.400000000, 35.992592590, 33.103703700, 35.659259260, 34.511111110, 32.622222220, 33.177777780, 40.955555560, 43.325925930, 42.437037040, 43.437037040, 48.400000000, 82.733333330, 223.881481480, 651.992592590, 1693.659259260, 3642.251851850, 6505.770370370, 9924.955555560, 13461.474074070, 16853.474074070, 19963.066666670, 22792.585185190, 25202.288888890, 27092.140740740, 28356.548148150, 28929.103703700, 28895.992592590, 28308.362962960, 27320.325925930, 26149.659259260, 24964.918518520, 23887.177777780, 23005.844444440, 22394.548148150, 22027.288888890, 21952.807407410, 22118.918518520, 22578.844444440, 23280.103703700, 24167.214814810, 25345.400000000, 26635.807407410, 27991.548148150, 29421.362962960, 30763.659259260, 31887.325925930, 32811.548148150, 33261.881481480, 33209.992592590, 32800.733333330, 31932.844444440, 30746.029629630, 29373.140740740, 27933.140740740, 26508.659259260, 25169.251851850, 23967.733333330, 22932.029629630, 22059.733333330, 21336.177777780, 20793.585185190, 20394.992592590, 20124.214814810, 20016.548148150, 20055.437037040, 20220.696296300, 20532.696296300, 20967.362962960, 21523.585185190, 22181.437037040, 22892.807407410, 23636.992592590, 24391.696296300, 25062.103703700, 25634.844444440, 25963.585185190, 26197.696296300, 26098.400000000, 25750.659259260, 25118.770370370, 24251.548148150, 23232.400000000, 22069.437037040, 20860.437037040, 19646.437037040, 18476.585185190, 17324.511111110, 16323.325925930, 15449.103703700, 14640.955555560, 13949.400000000, 13340.770370370, 12844.325925930, 12443.251851850, 12125.881481480, 11881.103703700, 11721.066666670, 11629.844444440, 11617.770370370, 11662.103703700, 11771.066666670, 11946.770370370, 12185.214814810, 12475.918518520, 12838.548148150, 13242.474074070, 13676.214814810, 14131.733333330, 14510.400000000, 15091.066666670, 15530.955555560, 15905.918518520, 16224.511111110, 16450.696296300, 16568.214814810, 16571.881481480, 16473.362962960, 16263.251851850, 15964.955555560, 15596.214814810, 15172.288888890, 14726.325925930, 14269.140740740, 13801.548148150, 13369.214814810, 12962.733333330, 12572.177777780, 12244.214814810, 11931.177777780, 11652.511111110, 11414.918518520, 11198.807407410, 11018.029629630, 10870.548148150, 10749.474074070, 10644.844444440, 10576.214814810, 10524.955555560, 10492.955555560, 10490.585185190, 10501.955555560, 10538.325925930, 10591.362962960, 10664.177777780, 10746.622222220, 10851.325925930, 10964.881481480, 11098.177777780, 11255.918518520, 11420.177777780, 11596.807407410, 11789.214814810, 11974.474074070, 12163.585185190, 12350.066666670, 12525.511111110, 12693.918518520, 12844.103703700, 12980.437037040, 13090.474074070, 13165.659259260, 13225.103703700, 13224.807407410, 13184.103703700, 13072.770370370, 12924.362962960, 12697.103703700, 12419.807407410, 12109.844444440, 11760.659259260, 11382.585185190, 11001.622222220, 10632.733333330, 10278.103703700, 9930.400000000, 9600.288888890, 9284.955555560, 8998.770370370, 8717.918518520, 8459.474074070, 8210.955555560, 7966.325925930, 7724.918518520, 7491.103703700, 7260.918518520, 7042.622222220, 6825.066666670, 6613.325925930, 6399.362962960, 6201.437037040, 6003.585185190, 5835.251851850, 5672.659259260, 5521.622222220, 5384.362962960, 5253.918518520, 5129.844444440, 5024.659259260, 4922.325925930, 4842.696296300, 4763.511111110, 4693.844444440, 4633.140740740, 4587.696296300, 4544.400000000, 4505.659259260, 4478.140740740, 4454.140740740, 4435.696296300, 4426.029629630, 4420.362962960, 4418.659259260, 4426.992592590, 4428.955555560, 4442.177777780, 4462.288888890, 4481.066666670, 4514.251851850, 4550.029629630, 4575.844444440, 4589.844444440, 4596.696296300, 4592.400000000, 4585.733333330, 4590.881481480, 4594.881481480, 4599.103703700, 4599.177777780, 4597.029629630, 4598.474074070, 4584.807407410, 4573.511111110, 4573.474074070, 4565.325925930, 4529.362962960, 4459.548148150, 4373.362962960, 4284.103703700, 4206.437037040, 4119.474074070, 4032.844444440, 3950.992592590, 3866.770370370, 3799.362962960, 3730.511111110, 3664.659259260, 3585.696296300, 3506.844444440, 3434.770370370, 3377.029629630, 3260.066666670, 3057.474074070, 2757.400000000, 2757.400000000]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</si>
  <si>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</si>
  <si>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</si>
  <si>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</si>
  <si>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</si>
  <si>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</si>
  <si>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</si>
  <si>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</si>
  <si>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</si>
  <si>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</si>
  <si>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</si>
  <si>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</si>
  <si>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</si>
  <si>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</si>
  <si>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</si>
  <si>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</si>
  <si>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</si>
  <si>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</si>
  <si>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</si>
  <si>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</si>
  <si>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</si>
  <si>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</si>
  <si>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</si>
  <si>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</si>
  <si>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</si>
  <si>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</si>
  <si>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</si>
  <si>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</si>
  <si>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DO NOT CHANGE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</si>
  <si>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</si>
  <si>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</si>
  <si>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</si>
  <si>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</si>
  <si>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</si>
  <si>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</si>
  <si>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</si>
  <si>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</si>
  <si>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</si>
  <si>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>Insert last digit (usually same deployment number)</t>
  </si>
  <si>
    <t xml:space="preserve">DO NOT CHANGE this column </t>
  </si>
  <si>
    <t>Change only last digit to identify the serial number of this particular platform (Should match entry on Moorings spreadsheet)</t>
  </si>
  <si>
    <t>Insert deployment for this particular platform  (Should match entry on Moorings spreadsheet)</t>
  </si>
  <si>
    <t>Insert the serial number for each instrument deployed on this particular platform</t>
  </si>
  <si>
    <t>Constant</t>
  </si>
  <si>
    <t>SheetRef:CC_taarray</t>
  </si>
  <si>
    <t>SheetRef:CC_tcarray</t>
  </si>
  <si>
    <t>Omaha_Cal_Info_CE07SHSM_0000#_v#,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</si>
  <si>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CE07SHSM platform; e.g., 00001, 00002</t>
    </r>
  </si>
  <si>
    <t>CE07SHSM-HM001</t>
  </si>
  <si>
    <t>CE07SHSM-0000#</t>
  </si>
  <si>
    <t>80m</t>
  </si>
  <si>
    <t>CE07SHSM-SBD11-01-MOPAK0000</t>
  </si>
  <si>
    <t>CE07SHSM-SBD11-06-METBKA000</t>
  </si>
  <si>
    <t>CE07SHSM-SBD12-05-WAVSSA000</t>
  </si>
  <si>
    <t>CE07SHSM-RID26-04-VELPTA000</t>
  </si>
  <si>
    <t>CE07SHSM-RID26-06-PHSEND000</t>
  </si>
  <si>
    <t>CE07SHSM-MFD35-06-PHSEND000</t>
  </si>
  <si>
    <t>CE07SHSM-RID27-01-OPTAAD000</t>
  </si>
  <si>
    <t>CE07SHSM-MFD37-01-OPTAAD000</t>
  </si>
  <si>
    <t>CE07SHSM-RID27-02-FLORTD000</t>
  </si>
  <si>
    <t>CE07SHSM-RID27-03-CTDBPC000</t>
  </si>
  <si>
    <t>CE07SHSM-RID27-04-DOSTAD000</t>
  </si>
  <si>
    <t>CE07SHSM-MFD37-04-DOSTAD000</t>
  </si>
  <si>
    <t>CE07SHSM-RID27-07-NUTNRB000</t>
  </si>
  <si>
    <t>CE07SHSM-RID27-08-SPKIRB000</t>
  </si>
  <si>
    <t>CE07SHSM-MFD35-02-PRESFB000</t>
  </si>
  <si>
    <t>CE07SHSM-MFD35-05-PCO2WB000</t>
  </si>
  <si>
    <t>CE07SHSM-SBC11-00-CPMENG000</t>
  </si>
  <si>
    <t>CE07SHSM-RIC21-00-CPMENG000</t>
  </si>
  <si>
    <t>CE07SHSM-MFC31-00-CPMENG000</t>
  </si>
  <si>
    <t>CE07SHSM-SBD11-00-DCLENG000</t>
  </si>
  <si>
    <t>CE07SHSM-SBD12-00-DCLENG000</t>
  </si>
  <si>
    <t>CE07SHSM-RID26-00-DCLENG000</t>
  </si>
  <si>
    <t>CE07SHSM-RID27-00-DCLENG000</t>
  </si>
  <si>
    <t>CE07SHSM-MFD35-00-DCLENG000</t>
  </si>
  <si>
    <t>CE07SHSM-MFD37-00-DCLENG000</t>
  </si>
  <si>
    <t>CE07SHSM-SBD11-04-PCO2AA000</t>
  </si>
  <si>
    <t>CE07SHSM-SBD12-04-VELPTA000</t>
  </si>
  <si>
    <t>CE07SHSM-MFD37-03-CTDBPC000</t>
  </si>
  <si>
    <t>CE07SHSM-RID26-01-ADCPTA000</t>
  </si>
  <si>
    <t>CE07SHSM-MFD35-01-VEL3DD000</t>
  </si>
  <si>
    <t>CE07SHSM-MFD35-04-ADCPTC000</t>
  </si>
  <si>
    <r>
      <t xml:space="preserve">Insert the appropriate calibration coefficient for each item in Column E.  </t>
    </r>
    <r>
      <rPr>
        <sz val="11"/>
        <color rgb="FFFF0000"/>
        <rFont val="Calibri"/>
        <family val="2"/>
        <scheme val="minor"/>
      </rPr>
      <t>Note: 
- If the coefficient is particularly long, use a separate spreadsheet (see examples of separate spreadsheets at tabs).
- If the same instrument appears multiple times on this platform, insert the instrument serial number first on the tab; e.g., ACS151_CC_taaray.</t>
    </r>
  </si>
  <si>
    <t>CE07SHSM-00001-DCL11</t>
  </si>
  <si>
    <t>The serial number used here is bogus, pending identification of the real serial number.</t>
  </si>
  <si>
    <t>CE07SHSM-00001-DCL12</t>
  </si>
  <si>
    <t>CE07SHSM-00001-DCL26</t>
  </si>
  <si>
    <t>CE07SHSM-00001-DCL27</t>
  </si>
  <si>
    <t>CE07SHSM-00001-DCL35</t>
  </si>
  <si>
    <t>CE07SHSM-00001-DCL37</t>
  </si>
  <si>
    <t>No Calibration Coefficient</t>
  </si>
  <si>
    <r>
      <t xml:space="preserve">No Calibration Coefficient. </t>
    </r>
    <r>
      <rPr>
        <sz val="10"/>
        <color rgb="FFFF0000"/>
        <rFont val="Calibri"/>
        <family val="2"/>
        <scheme val="minor"/>
      </rPr>
      <t xml:space="preserve"> The serial number used here is bogus, pending identification of the real serial number.</t>
    </r>
  </si>
  <si>
    <t>CE07SHSM-MFD37-06-CAMDSA000</t>
  </si>
  <si>
    <t>CE07SHSM-MFD37-07-ZPLSCC000</t>
  </si>
  <si>
    <t>CE07SHSM-00001-CAMDSA</t>
  </si>
  <si>
    <t>CE07SHSM-00001-ZPLSCC</t>
  </si>
  <si>
    <t>CC_ct_depth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</si>
</sst>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DejaVu Sans Mono"/>
      <family val="3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136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6" fillId="0" borderId="3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49" fontId="16" fillId="0" borderId="0" xfId="3" applyNumberFormat="1" applyFont="1" applyFill="1" applyBorder="1" applyAlignment="1">
      <alignment horizontal="left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5" applyFont="1" applyFill="1" applyBorder="1" applyAlignment="1">
      <alignment horizontal="left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Fill="1" applyBorder="1"/>
    <xf numFmtId="165" fontId="16" fillId="0" borderId="0" xfId="5" applyNumberFormat="1" applyFont="1" applyBorder="1" applyAlignment="1">
      <alignment horizontal="left"/>
    </xf>
    <xf numFmtId="0" fontId="18" fillId="0" borderId="0" xfId="5" applyFont="1" applyBorder="1"/>
    <xf numFmtId="0" fontId="16" fillId="0" borderId="0" xfId="5" applyFont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165" fontId="17" fillId="0" borderId="0" xfId="57" applyNumberFormat="1" applyFont="1" applyFill="1" applyAlignment="1">
      <alignment horizontal="left"/>
    </xf>
    <xf numFmtId="168" fontId="17" fillId="0" borderId="0" xfId="57" applyNumberFormat="1" applyFont="1" applyFill="1" applyAlignment="1">
      <alignment horizontal="left"/>
    </xf>
    <xf numFmtId="0" fontId="17" fillId="0" borderId="0" xfId="57" applyFont="1" applyFill="1"/>
    <xf numFmtId="169" fontId="18" fillId="0" borderId="0" xfId="5" applyNumberFormat="1" applyFont="1" applyFill="1" applyAlignment="1">
      <alignment horizontal="left"/>
    </xf>
    <xf numFmtId="168" fontId="18" fillId="0" borderId="0" xfId="5" applyNumberFormat="1" applyFont="1" applyFill="1" applyAlignment="1">
      <alignment horizontal="left"/>
    </xf>
    <xf numFmtId="0" fontId="18" fillId="0" borderId="0" xfId="5" applyFont="1" applyFill="1"/>
    <xf numFmtId="0" fontId="17" fillId="0" borderId="0" xfId="3" applyNumberFormat="1" applyFont="1" applyFill="1" applyBorder="1" applyAlignment="1">
      <alignment horizontal="left"/>
    </xf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170" fontId="16" fillId="0" borderId="0" xfId="57" applyNumberFormat="1" applyFont="1" applyFill="1" applyBorder="1" applyAlignment="1">
      <alignment horizontal="left"/>
    </xf>
    <xf numFmtId="0" fontId="16" fillId="0" borderId="0" xfId="73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2" fontId="18" fillId="0" borderId="0" xfId="5" applyNumberFormat="1" applyFont="1" applyFill="1" applyBorder="1" applyAlignment="1">
      <alignment horizontal="left"/>
    </xf>
    <xf numFmtId="0" fontId="17" fillId="0" borderId="0" xfId="0" applyFont="1" applyFill="1" applyBorder="1" applyAlignment="1">
      <alignment horizontal="left" vertical="top"/>
    </xf>
    <xf numFmtId="0" fontId="18" fillId="0" borderId="0" xfId="5" applyFont="1" applyFill="1" applyBorder="1" applyAlignment="1">
      <alignment horizontal="left"/>
    </xf>
    <xf numFmtId="0" fontId="26" fillId="0" borderId="0" xfId="5" applyFont="1" applyAlignment="1">
      <alignment horizontal="left"/>
    </xf>
    <xf numFmtId="49" fontId="17" fillId="0" borderId="0" xfId="0" applyNumberFormat="1" applyFont="1" applyFill="1" applyBorder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66" fontId="18" fillId="0" borderId="0" xfId="5" applyNumberFormat="1" applyFont="1" applyFill="1" applyAlignment="1">
      <alignment horizontal="left"/>
    </xf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1" fontId="17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3" xfId="83" applyNumberFormat="1" applyFont="1" applyBorder="1" applyAlignment="1">
      <alignment horizontal="left"/>
    </xf>
    <xf numFmtId="167" fontId="16" fillId="0" borderId="3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5" applyFont="1" applyFill="1"/>
    <xf numFmtId="11" fontId="18" fillId="0" borderId="0" xfId="5" applyNumberFormat="1" applyFont="1" applyBorder="1" applyAlignment="1">
      <alignment horizontal="left"/>
    </xf>
    <xf numFmtId="11" fontId="18" fillId="0" borderId="0" xfId="5" applyNumberFormat="1" applyFont="1" applyAlignment="1">
      <alignment horizontal="left"/>
    </xf>
    <xf numFmtId="0" fontId="16" fillId="0" borderId="0" xfId="5" applyFont="1" applyAlignment="1">
      <alignment horizontal="left"/>
    </xf>
    <xf numFmtId="0" fontId="16" fillId="0" borderId="0" xfId="3" applyFont="1" applyFill="1" applyAlignment="1">
      <alignment horizontal="left"/>
    </xf>
    <xf numFmtId="0" fontId="16" fillId="0" borderId="0" xfId="3" applyFont="1" applyAlignment="1">
      <alignment horizontal="left"/>
    </xf>
    <xf numFmtId="0" fontId="16" fillId="0" borderId="0" xfId="5" applyFont="1" applyBorder="1" applyAlignment="1">
      <alignment horizontal="left"/>
    </xf>
    <xf numFmtId="0" fontId="8" fillId="0" borderId="0" xfId="5" applyFill="1" applyAlignment="1">
      <alignment wrapText="1"/>
    </xf>
    <xf numFmtId="0" fontId="27" fillId="7" borderId="0" xfId="130" applyFont="1" applyFill="1" applyAlignment="1">
      <alignment wrapText="1"/>
    </xf>
    <xf numFmtId="0" fontId="2" fillId="0" borderId="0" xfId="130"/>
    <xf numFmtId="0" fontId="2" fillId="0" borderId="0" xfId="130" applyAlignment="1">
      <alignment horizontal="right"/>
    </xf>
    <xf numFmtId="0" fontId="2" fillId="0" borderId="0" xfId="130" applyFill="1"/>
    <xf numFmtId="0" fontId="31" fillId="5" borderId="0" xfId="130" applyFont="1" applyFill="1"/>
    <xf numFmtId="0" fontId="32" fillId="8" borderId="0" xfId="130" applyFont="1" applyFill="1"/>
    <xf numFmtId="0" fontId="32" fillId="0" borderId="0" xfId="130" applyFont="1"/>
    <xf numFmtId="0" fontId="2" fillId="5" borderId="0" xfId="13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0" fontId="16" fillId="0" borderId="3" xfId="3" applyNumberFormat="1" applyFont="1" applyBorder="1" applyAlignment="1">
      <alignment horizontal="left"/>
    </xf>
    <xf numFmtId="0" fontId="33" fillId="9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16" fillId="9" borderId="0" xfId="0" applyNumberFormat="1" applyFont="1" applyFill="1" applyAlignment="1">
      <alignment horizontal="left" vertical="center"/>
    </xf>
    <xf numFmtId="165" fontId="16" fillId="9" borderId="0" xfId="5" applyNumberFormat="1" applyFont="1" applyFill="1" applyBorder="1" applyAlignment="1">
      <alignment horizontal="left"/>
    </xf>
    <xf numFmtId="168" fontId="17" fillId="9" borderId="0" xfId="57" applyNumberFormat="1" applyFont="1" applyFill="1" applyAlignment="1">
      <alignment horizontal="left"/>
    </xf>
    <xf numFmtId="0" fontId="17" fillId="9" borderId="0" xfId="3" applyFont="1" applyFill="1" applyAlignment="1">
      <alignment horizontal="left"/>
    </xf>
    <xf numFmtId="2" fontId="16" fillId="9" borderId="0" xfId="0" applyNumberFormat="1" applyFont="1" applyFill="1" applyAlignment="1">
      <alignment horizontal="left"/>
    </xf>
    <xf numFmtId="0" fontId="18" fillId="9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19" fillId="0" borderId="0" xfId="0" applyFont="1" applyAlignment="1">
      <alignment horizontal="left" vertical="top"/>
    </xf>
    <xf numFmtId="0" fontId="35" fillId="0" borderId="0" xfId="0" applyFont="1"/>
    <xf numFmtId="0" fontId="0" fillId="0" borderId="0" xfId="0" applyAlignment="1">
      <alignment horizontal="left" vertical="top"/>
    </xf>
    <xf numFmtId="0" fontId="36" fillId="0" borderId="0" xfId="0" applyFont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left"/>
    </xf>
    <xf numFmtId="0" fontId="34" fillId="9" borderId="0" xfId="0" applyFont="1" applyFill="1" applyAlignment="1">
      <alignment horizontal="center" vertical="top"/>
    </xf>
    <xf numFmtId="0" fontId="0" fillId="5" borderId="0" xfId="0" applyFill="1" applyAlignment="1">
      <alignment horizontal="left" vertical="top" wrapText="1"/>
    </xf>
    <xf numFmtId="0" fontId="37" fillId="0" borderId="0" xfId="0" applyNumberFormat="1" applyFont="1" applyFill="1" applyAlignment="1">
      <alignment horizontal="left" vertical="center"/>
    </xf>
    <xf numFmtId="0" fontId="16" fillId="7" borderId="0" xfId="0" applyFont="1" applyFill="1" applyBorder="1" applyAlignment="1">
      <alignment horizontal="left" vertical="center"/>
    </xf>
    <xf numFmtId="0" fontId="17" fillId="7" borderId="0" xfId="3" applyFont="1" applyFill="1" applyBorder="1"/>
    <xf numFmtId="0" fontId="16" fillId="7" borderId="0" xfId="0" applyNumberFormat="1" applyFont="1" applyFill="1" applyAlignment="1">
      <alignment horizontal="left" vertical="center"/>
    </xf>
    <xf numFmtId="0" fontId="37" fillId="7" borderId="0" xfId="0" applyNumberFormat="1" applyFont="1" applyFill="1" applyAlignment="1">
      <alignment horizontal="left" vertical="center"/>
    </xf>
    <xf numFmtId="0" fontId="15" fillId="7" borderId="0" xfId="1" applyNumberFormat="1" applyFont="1" applyFill="1" applyAlignment="1">
      <alignment horizontal="left" vertical="center"/>
    </xf>
    <xf numFmtId="0" fontId="16" fillId="7" borderId="0" xfId="0" applyNumberFormat="1" applyFont="1" applyFill="1" applyBorder="1" applyAlignment="1">
      <alignment vertical="center" wrapText="1"/>
    </xf>
    <xf numFmtId="0" fontId="16" fillId="7" borderId="0" xfId="3" applyFont="1" applyFill="1" applyBorder="1"/>
    <xf numFmtId="0" fontId="16" fillId="7" borderId="0" xfId="0" applyNumberFormat="1" applyFont="1" applyFill="1" applyBorder="1" applyAlignment="1">
      <alignment horizontal="left" vertical="center"/>
    </xf>
    <xf numFmtId="0" fontId="0" fillId="5" borderId="0" xfId="0" applyFill="1" applyAlignment="1">
      <alignment horizontal="center" wrapText="1"/>
    </xf>
    <xf numFmtId="0" fontId="17" fillId="7" borderId="0" xfId="0" applyNumberFormat="1" applyFont="1" applyFill="1" applyAlignment="1">
      <alignment horizontal="left" vertical="center"/>
    </xf>
    <xf numFmtId="0" fontId="19" fillId="7" borderId="0" xfId="0" applyFont="1" applyFill="1" applyBorder="1" applyAlignment="1">
      <alignment horizontal="left" vertical="top" wrapText="1"/>
    </xf>
    <xf numFmtId="0" fontId="19" fillId="7" borderId="0" xfId="3" applyFont="1" applyFill="1" applyBorder="1"/>
    <xf numFmtId="0" fontId="19" fillId="7" borderId="0" xfId="0" applyNumberFormat="1" applyFont="1" applyFill="1" applyAlignment="1">
      <alignment horizontal="left" vertical="center"/>
    </xf>
    <xf numFmtId="0" fontId="19" fillId="7" borderId="0" xfId="0" applyNumberFormat="1" applyFont="1" applyFill="1" applyBorder="1" applyAlignment="1">
      <alignment horizontal="left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7</xdr:row>
      <xdr:rowOff>9525</xdr:rowOff>
    </xdr:from>
    <xdr:to>
      <xdr:col>3</xdr:col>
      <xdr:colOff>180975</xdr:colOff>
      <xdr:row>22</xdr:row>
      <xdr:rowOff>152025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6381750"/>
          <a:ext cx="3209925" cy="3000000"/>
        </a:xfrm>
        <a:prstGeom prst="rect">
          <a:avLst/>
        </a:prstGeom>
      </xdr:spPr>
    </xdr:pic>
    <xdr:clientData/>
  </xdr:twoCellAnchor>
  <xdr:twoCellAnchor>
    <xdr:from>
      <xdr:col>6</xdr:col>
      <xdr:colOff>438150</xdr:colOff>
      <xdr:row>4</xdr:row>
      <xdr:rowOff>9525</xdr:rowOff>
    </xdr:from>
    <xdr:to>
      <xdr:col>6</xdr:col>
      <xdr:colOff>447675</xdr:colOff>
      <xdr:row>5</xdr:row>
      <xdr:rowOff>180975</xdr:rowOff>
    </xdr:to>
    <xdr:cxnSp macro="">
      <xdr:nvCxnSpPr>
        <xdr:cNvPr id="3" name="Straight Arrow Connector 2"/>
        <xdr:cNvCxnSpPr/>
      </xdr:nvCxnSpPr>
      <xdr:spPr>
        <a:xfrm flipV="1">
          <a:off x="6143625" y="52482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4</xdr:row>
      <xdr:rowOff>0</xdr:rowOff>
    </xdr:from>
    <xdr:to>
      <xdr:col>7</xdr:col>
      <xdr:colOff>523875</xdr:colOff>
      <xdr:row>6</xdr:row>
      <xdr:rowOff>9528</xdr:rowOff>
    </xdr:to>
    <xdr:cxnSp macro="">
      <xdr:nvCxnSpPr>
        <xdr:cNvPr id="4" name="Straight Arrow Connector 3"/>
        <xdr:cNvCxnSpPr/>
      </xdr:nvCxnSpPr>
      <xdr:spPr>
        <a:xfrm flipV="1">
          <a:off x="7000875" y="52387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1724025</xdr:rowOff>
    </xdr:from>
    <xdr:to>
      <xdr:col>3</xdr:col>
      <xdr:colOff>314325</xdr:colOff>
      <xdr:row>8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257425" y="2390775"/>
          <a:ext cx="1504950" cy="43148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4</xdr:row>
      <xdr:rowOff>28576</xdr:rowOff>
    </xdr:from>
    <xdr:to>
      <xdr:col>5</xdr:col>
      <xdr:colOff>352425</xdr:colOff>
      <xdr:row>9</xdr:row>
      <xdr:rowOff>47625</xdr:rowOff>
    </xdr:to>
    <xdr:cxnSp macro="">
      <xdr:nvCxnSpPr>
        <xdr:cNvPr id="6" name="Straight Arrow Connector 5"/>
        <xdr:cNvCxnSpPr/>
      </xdr:nvCxnSpPr>
      <xdr:spPr>
        <a:xfrm flipV="1">
          <a:off x="4257675" y="3476626"/>
          <a:ext cx="4981575" cy="15335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171450</xdr:colOff>
      <xdr:row>6</xdr:row>
      <xdr:rowOff>742950</xdr:rowOff>
    </xdr:from>
    <xdr:to>
      <xdr:col>7</xdr:col>
      <xdr:colOff>361334</xdr:colOff>
      <xdr:row>22</xdr:row>
      <xdr:rowOff>132975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6362700"/>
          <a:ext cx="3275984" cy="300000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3</xdr:row>
      <xdr:rowOff>1714500</xdr:rowOff>
    </xdr:from>
    <xdr:to>
      <xdr:col>4</xdr:col>
      <xdr:colOff>409575</xdr:colOff>
      <xdr:row>9</xdr:row>
      <xdr:rowOff>66675</xdr:rowOff>
    </xdr:to>
    <xdr:cxnSp macro="">
      <xdr:nvCxnSpPr>
        <xdr:cNvPr id="8" name="Straight Arrow Connector 7"/>
        <xdr:cNvCxnSpPr/>
      </xdr:nvCxnSpPr>
      <xdr:spPr>
        <a:xfrm flipV="1">
          <a:off x="4572000" y="2381250"/>
          <a:ext cx="57150" cy="4438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962026</xdr:colOff>
      <xdr:row>1</xdr:row>
      <xdr:rowOff>152400</xdr:rowOff>
    </xdr:from>
    <xdr:to>
      <xdr:col>1</xdr:col>
      <xdr:colOff>1000125</xdr:colOff>
      <xdr:row>3</xdr:row>
      <xdr:rowOff>28575</xdr:rowOff>
    </xdr:to>
    <xdr:cxnSp macro="">
      <xdr:nvCxnSpPr>
        <xdr:cNvPr id="12" name="Straight Arrow Connector 11"/>
        <xdr:cNvCxnSpPr/>
      </xdr:nvCxnSpPr>
      <xdr:spPr>
        <a:xfrm flipH="1" flipV="1">
          <a:off x="2028826" y="495300"/>
          <a:ext cx="38099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988219</xdr:colOff>
      <xdr:row>202</xdr:row>
      <xdr:rowOff>166687</xdr:rowOff>
    </xdr:from>
    <xdr:to>
      <xdr:col>1</xdr:col>
      <xdr:colOff>1026318</xdr:colOff>
      <xdr:row>204</xdr:row>
      <xdr:rowOff>9525</xdr:rowOff>
    </xdr:to>
    <xdr:cxnSp macro="">
      <xdr:nvCxnSpPr>
        <xdr:cNvPr id="2" name="Straight Arrow Connector 1"/>
        <xdr:cNvCxnSpPr/>
      </xdr:nvCxnSpPr>
      <xdr:spPr>
        <a:xfrm flipH="1" flipV="1">
          <a:off x="3298032" y="33051750"/>
          <a:ext cx="38099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AppData/Local/Temp/notesAF86BA/~798089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  <sheetName val="CC_taarray"/>
      <sheetName val="CC_tcarray"/>
    </sheetNames>
    <sheetDataSet>
      <sheetData sheetId="0"/>
      <sheetData sheetId="1">
        <row r="2">
          <cell r="C2">
            <v>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11" sqref="D11"/>
    </sheetView>
  </sheetViews>
  <sheetFormatPr defaultRowHeight="15"/>
  <cols>
    <col min="1" max="1" width="58.28515625" style="93" customWidth="1"/>
    <col min="2" max="2" width="55.42578125" style="93" customWidth="1"/>
    <col min="3" max="16384" width="9.140625" style="93"/>
  </cols>
  <sheetData>
    <row r="1" spans="1:2" ht="30">
      <c r="A1" s="92" t="s">
        <v>147</v>
      </c>
    </row>
    <row r="2" spans="1:2">
      <c r="A2" s="93" t="s">
        <v>179</v>
      </c>
    </row>
    <row r="3" spans="1:2">
      <c r="A3" s="94" t="s">
        <v>148</v>
      </c>
      <c r="B3" s="93" t="s">
        <v>180</v>
      </c>
    </row>
    <row r="4" spans="1:2">
      <c r="A4" s="94" t="s">
        <v>149</v>
      </c>
      <c r="B4" s="93" t="s">
        <v>150</v>
      </c>
    </row>
    <row r="7" spans="1:2" ht="30">
      <c r="A7" s="92" t="s">
        <v>151</v>
      </c>
    </row>
    <row r="8" spans="1:2">
      <c r="B8" s="95" t="s">
        <v>152</v>
      </c>
    </row>
    <row r="9" spans="1:2">
      <c r="B9" s="93" t="s">
        <v>153</v>
      </c>
    </row>
    <row r="10" spans="1:2">
      <c r="B10" s="93" t="s">
        <v>154</v>
      </c>
    </row>
    <row r="11" spans="1:2">
      <c r="B11" s="96" t="s">
        <v>155</v>
      </c>
    </row>
    <row r="12" spans="1:2">
      <c r="B12" s="96"/>
    </row>
    <row r="14" spans="1:2" ht="45">
      <c r="A14" s="92" t="s">
        <v>156</v>
      </c>
      <c r="B14" s="96" t="s">
        <v>157</v>
      </c>
    </row>
    <row r="17" spans="1:9">
      <c r="B17" s="97" t="s">
        <v>158</v>
      </c>
      <c r="C17" s="98"/>
      <c r="D17" s="98"/>
      <c r="E17" s="98"/>
      <c r="F17" s="98"/>
      <c r="G17" s="98"/>
      <c r="H17" s="98"/>
    </row>
    <row r="18" spans="1:9">
      <c r="B18" s="97" t="s">
        <v>159</v>
      </c>
      <c r="C18" s="97"/>
      <c r="D18" s="97"/>
      <c r="E18" s="97"/>
      <c r="F18" s="97"/>
      <c r="G18" s="97"/>
      <c r="H18" s="97"/>
    </row>
    <row r="22" spans="1:9">
      <c r="A22" s="96" t="s">
        <v>160</v>
      </c>
      <c r="B22" s="96"/>
      <c r="C22" s="96"/>
      <c r="D22" s="96"/>
      <c r="E22" s="96"/>
      <c r="F22" s="96"/>
      <c r="G22" s="96"/>
      <c r="H22" s="99"/>
      <c r="I22" s="9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Normal="100" workbookViewId="0">
      <selection activeCell="M4" sqref="M4"/>
    </sheetView>
  </sheetViews>
  <sheetFormatPr defaultColWidth="8.85546875" defaultRowHeight="12.75"/>
  <cols>
    <col min="1" max="1" width="16" style="81" bestFit="1" customWidth="1"/>
    <col min="2" max="2" width="20" style="81" bestFit="1" customWidth="1"/>
    <col min="3" max="3" width="15.7109375" style="81" customWidth="1"/>
    <col min="4" max="4" width="11.5703125" style="82" customWidth="1"/>
    <col min="5" max="5" width="11.28515625" style="83" bestFit="1" customWidth="1"/>
    <col min="6" max="6" width="11.7109375" style="82" customWidth="1"/>
    <col min="7" max="7" width="11.7109375" style="81" bestFit="1" customWidth="1"/>
    <col min="8" max="8" width="13.7109375" style="81" bestFit="1" customWidth="1"/>
    <col min="9" max="9" width="14.140625" style="81" customWidth="1"/>
    <col min="10" max="10" width="11.5703125" style="81" bestFit="1" customWidth="1"/>
    <col min="11" max="11" width="5.7109375" style="81" bestFit="1" customWidth="1"/>
    <col min="12" max="12" width="12" style="81" bestFit="1" customWidth="1"/>
    <col min="13" max="13" width="12.7109375" style="81" bestFit="1" customWidth="1"/>
    <col min="14" max="16384" width="8.85546875" style="81"/>
  </cols>
  <sheetData>
    <row r="1" spans="1:13" s="78" customFormat="1" ht="25.5">
      <c r="A1" s="73" t="s">
        <v>0</v>
      </c>
      <c r="B1" s="74" t="s">
        <v>25</v>
      </c>
      <c r="C1" s="74" t="s">
        <v>34</v>
      </c>
      <c r="D1" s="75" t="s">
        <v>26</v>
      </c>
      <c r="E1" s="76" t="s">
        <v>27</v>
      </c>
      <c r="F1" s="75" t="s">
        <v>28</v>
      </c>
      <c r="G1" s="74" t="s">
        <v>29</v>
      </c>
      <c r="H1" s="74" t="s">
        <v>30</v>
      </c>
      <c r="I1" s="74" t="s">
        <v>31</v>
      </c>
      <c r="J1" s="74" t="s">
        <v>32</v>
      </c>
      <c r="K1" s="77" t="s">
        <v>33</v>
      </c>
    </row>
    <row r="2" spans="1:13" ht="15">
      <c r="A2" s="79" t="s">
        <v>181</v>
      </c>
      <c r="B2" s="12" t="s">
        <v>182</v>
      </c>
      <c r="C2" s="3">
        <v>1</v>
      </c>
      <c r="D2" s="80">
        <v>41599</v>
      </c>
      <c r="E2" s="103">
        <v>0.76111111111111107</v>
      </c>
      <c r="F2" s="80">
        <v>41986</v>
      </c>
      <c r="G2" s="12" t="s">
        <v>118</v>
      </c>
      <c r="H2" s="12" t="s">
        <v>119</v>
      </c>
      <c r="I2" s="12" t="s">
        <v>183</v>
      </c>
      <c r="J2" s="12" t="s">
        <v>35</v>
      </c>
      <c r="K2" s="3"/>
      <c r="L2" s="117">
        <f>((LEFT(G2,(FIND("°",G2,1)-1)))+(MID(G2,(FIND("°",G2,1)+1),(FIND("'",G2,1))-(FIND("°",G2,1)+1))/60))*(IF(RIGHT(G2,1)="N",1,-1))</f>
        <v>40.136783333333334</v>
      </c>
      <c r="M2" s="117">
        <f>((LEFT(H2,(FIND("°",H2,1)-1)))+(MID(H2,(FIND("°",H2,1)+1),(FIND("'",H2,1))-(FIND("°",H2,1)+1))/60))*(IF(RIGHT(H2,1)="E",1,-1))</f>
        <v>-70.769783333333336</v>
      </c>
    </row>
    <row r="4" spans="1:13" customFormat="1" ht="345">
      <c r="A4" s="104" t="s">
        <v>161</v>
      </c>
      <c r="B4" s="105" t="s">
        <v>171</v>
      </c>
      <c r="C4" s="105" t="s">
        <v>162</v>
      </c>
      <c r="D4" s="105" t="s">
        <v>163</v>
      </c>
      <c r="E4" s="105" t="s">
        <v>164</v>
      </c>
      <c r="F4" s="105" t="s">
        <v>165</v>
      </c>
      <c r="G4" s="105" t="s">
        <v>166</v>
      </c>
      <c r="H4" s="105" t="s">
        <v>167</v>
      </c>
      <c r="I4" s="105" t="s">
        <v>168</v>
      </c>
      <c r="J4" s="105" t="s">
        <v>169</v>
      </c>
    </row>
    <row r="5" spans="1:13" customFormat="1" ht="15">
      <c r="A5" s="100"/>
    </row>
    <row r="6" spans="1:13" customFormat="1" ht="15">
      <c r="A6" s="101"/>
    </row>
    <row r="7" spans="1:13" customFormat="1" ht="59.25" customHeight="1">
      <c r="D7" s="102"/>
      <c r="E7" s="102"/>
      <c r="G7" s="130" t="s">
        <v>170</v>
      </c>
      <c r="H7" s="130"/>
    </row>
    <row r="8" spans="1:13" customFormat="1" ht="15"/>
    <row r="9" spans="1:13" customFormat="1" ht="15"/>
    <row r="10" spans="1:13" customFormat="1" ht="15"/>
    <row r="11" spans="1:13" customFormat="1" ht="15"/>
    <row r="12" spans="1:13" customFormat="1" ht="15"/>
    <row r="13" spans="1:13" customFormat="1" ht="15"/>
    <row r="14" spans="1:13" customFormat="1" ht="15"/>
    <row r="15" spans="1:13" customFormat="1" ht="15"/>
    <row r="16" spans="1:13" customFormat="1" ht="15"/>
    <row r="17" customFormat="1" ht="15"/>
    <row r="18" customFormat="1" ht="15"/>
    <row r="19" customFormat="1" ht="15"/>
    <row r="20" customFormat="1" ht="15"/>
    <row r="21" customFormat="1" ht="15"/>
    <row r="22" customFormat="1" ht="15"/>
    <row r="23" customFormat="1" ht="15"/>
    <row r="24" customFormat="1" ht="15"/>
    <row r="25" customFormat="1" ht="15"/>
  </sheetData>
  <mergeCells count="1">
    <mergeCell ref="G7:H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9"/>
  <sheetViews>
    <sheetView tabSelected="1" zoomScale="80" zoomScaleNormal="80" workbookViewId="0">
      <pane ySplit="1" topLeftCell="A105" activePane="bottomLeft" state="frozen"/>
      <selection pane="bottomLeft" activeCell="E114" sqref="E114"/>
    </sheetView>
  </sheetViews>
  <sheetFormatPr defaultColWidth="8.85546875" defaultRowHeight="12.75"/>
  <cols>
    <col min="1" max="1" width="34.5703125" style="1" bestFit="1" customWidth="1"/>
    <col min="2" max="2" width="20.7109375" style="1" bestFit="1" customWidth="1"/>
    <col min="3" max="3" width="18.7109375" style="4" bestFit="1" customWidth="1"/>
    <col min="4" max="4" width="23.140625" style="1" customWidth="1"/>
    <col min="5" max="5" width="58.28515625" style="1" customWidth="1"/>
    <col min="6" max="6" width="37.28515625" style="1" customWidth="1"/>
    <col min="7" max="7" width="11" style="9" customWidth="1"/>
    <col min="8" max="8" width="8.85546875" style="1"/>
    <col min="9" max="9" width="4.140625" style="1" customWidth="1"/>
    <col min="10" max="10" width="6" style="1" bestFit="1" customWidth="1"/>
    <col min="11" max="11" width="3" style="1" bestFit="1" customWidth="1"/>
    <col min="12" max="12" width="5" style="1" bestFit="1" customWidth="1"/>
    <col min="13" max="16384" width="8.85546875" style="1"/>
  </cols>
  <sheetData>
    <row r="1" spans="1:11" s="8" customFormat="1">
      <c r="A1" s="5" t="s">
        <v>0</v>
      </c>
      <c r="B1" s="6" t="s">
        <v>1</v>
      </c>
      <c r="C1" s="10" t="s">
        <v>34</v>
      </c>
      <c r="D1" s="6" t="s">
        <v>2</v>
      </c>
      <c r="E1" s="7" t="s">
        <v>3</v>
      </c>
      <c r="F1" s="7" t="s">
        <v>4</v>
      </c>
      <c r="G1" s="54" t="s">
        <v>33</v>
      </c>
      <c r="H1" s="54"/>
      <c r="I1" s="54"/>
      <c r="J1" s="54"/>
      <c r="K1" s="54"/>
    </row>
    <row r="2" spans="1:11">
      <c r="B2" s="20"/>
      <c r="G2" s="4"/>
      <c r="H2" s="4"/>
      <c r="I2" s="4"/>
      <c r="J2" s="4"/>
      <c r="K2" s="4"/>
    </row>
    <row r="3" spans="1:11">
      <c r="A3" s="11" t="s">
        <v>184</v>
      </c>
      <c r="B3" s="18" t="str">
        <f>Moorings!B2</f>
        <v>CE07SHSM-0000#</v>
      </c>
      <c r="C3" s="4">
        <f>[2]Moorings!C2</f>
        <v>1</v>
      </c>
      <c r="D3" s="64">
        <v>11</v>
      </c>
      <c r="G3" s="112" t="s">
        <v>223</v>
      </c>
    </row>
    <row r="4" spans="1:11">
      <c r="B4" s="20"/>
      <c r="G4" s="1"/>
    </row>
    <row r="5" spans="1:11">
      <c r="A5" s="1" t="s">
        <v>185</v>
      </c>
      <c r="B5" s="18" t="str">
        <f>$B$3</f>
        <v>CE07SHSM-0000#</v>
      </c>
      <c r="C5" s="4">
        <f>$C$3</f>
        <v>1</v>
      </c>
      <c r="D5" s="53" t="s">
        <v>95</v>
      </c>
      <c r="E5" s="1" t="s">
        <v>5</v>
      </c>
      <c r="F5" s="64">
        <f>Moorings!L2</f>
        <v>40.136783333333334</v>
      </c>
      <c r="G5" s="1"/>
    </row>
    <row r="6" spans="1:11">
      <c r="A6" s="2" t="s">
        <v>185</v>
      </c>
      <c r="B6" s="66" t="str">
        <f t="shared" ref="B6:B69" si="0">$B$3</f>
        <v>CE07SHSM-0000#</v>
      </c>
      <c r="C6" s="2">
        <f t="shared" ref="C6:C69" si="1">$C$3</f>
        <v>1</v>
      </c>
      <c r="D6" s="118" t="str">
        <f>D5</f>
        <v>LGR001</v>
      </c>
      <c r="E6" s="1" t="s">
        <v>6</v>
      </c>
      <c r="F6" s="88">
        <f>Moorings!M2</f>
        <v>-70.769783333333336</v>
      </c>
      <c r="G6" s="1"/>
    </row>
    <row r="7" spans="1:11">
      <c r="A7" s="2" t="s">
        <v>185</v>
      </c>
      <c r="B7" s="66" t="str">
        <f t="shared" si="0"/>
        <v>CE07SHSM-0000#</v>
      </c>
      <c r="C7" s="2">
        <f t="shared" si="1"/>
        <v>1</v>
      </c>
      <c r="D7" s="118" t="str">
        <f t="shared" ref="D7:D13" si="2">D6</f>
        <v>LGR001</v>
      </c>
      <c r="E7" s="1" t="s">
        <v>36</v>
      </c>
      <c r="F7" s="64">
        <v>0</v>
      </c>
      <c r="G7" s="1"/>
    </row>
    <row r="8" spans="1:11">
      <c r="A8" s="2" t="s">
        <v>185</v>
      </c>
      <c r="B8" s="66" t="str">
        <f t="shared" si="0"/>
        <v>CE07SHSM-0000#</v>
      </c>
      <c r="C8" s="2">
        <f t="shared" si="1"/>
        <v>1</v>
      </c>
      <c r="D8" s="118" t="str">
        <f t="shared" si="2"/>
        <v>LGR001</v>
      </c>
      <c r="E8" s="1" t="s">
        <v>37</v>
      </c>
      <c r="F8" s="64">
        <v>4</v>
      </c>
      <c r="G8" s="1"/>
    </row>
    <row r="9" spans="1:11">
      <c r="A9" s="2" t="s">
        <v>185</v>
      </c>
      <c r="B9" s="66" t="str">
        <f t="shared" si="0"/>
        <v>CE07SHSM-0000#</v>
      </c>
      <c r="C9" s="2">
        <f t="shared" si="1"/>
        <v>1</v>
      </c>
      <c r="D9" s="118" t="str">
        <f t="shared" si="2"/>
        <v>LGR001</v>
      </c>
      <c r="E9" s="1" t="s">
        <v>38</v>
      </c>
      <c r="F9" s="64">
        <v>4</v>
      </c>
      <c r="G9" s="1"/>
    </row>
    <row r="10" spans="1:11">
      <c r="A10" s="2" t="s">
        <v>185</v>
      </c>
      <c r="B10" s="66" t="str">
        <f t="shared" si="0"/>
        <v>CE07SHSM-0000#</v>
      </c>
      <c r="C10" s="2">
        <f t="shared" si="1"/>
        <v>1</v>
      </c>
      <c r="D10" s="118" t="str">
        <f t="shared" si="2"/>
        <v>LGR001</v>
      </c>
      <c r="E10" s="1" t="s">
        <v>39</v>
      </c>
      <c r="F10" s="64">
        <v>4</v>
      </c>
      <c r="G10" s="1"/>
    </row>
    <row r="11" spans="1:11">
      <c r="A11" s="2" t="s">
        <v>185</v>
      </c>
      <c r="B11" s="66" t="str">
        <f t="shared" si="0"/>
        <v>CE07SHSM-0000#</v>
      </c>
      <c r="C11" s="2">
        <f t="shared" si="1"/>
        <v>1</v>
      </c>
      <c r="D11" s="118" t="str">
        <f t="shared" si="2"/>
        <v>LGR001</v>
      </c>
      <c r="E11" s="1" t="s">
        <v>40</v>
      </c>
      <c r="F11" s="106">
        <v>1</v>
      </c>
      <c r="G11" s="1" t="s">
        <v>176</v>
      </c>
    </row>
    <row r="12" spans="1:11">
      <c r="A12" s="2" t="s">
        <v>185</v>
      </c>
      <c r="B12" s="66" t="str">
        <f t="shared" si="0"/>
        <v>CE07SHSM-0000#</v>
      </c>
      <c r="C12" s="2">
        <f t="shared" si="1"/>
        <v>1</v>
      </c>
      <c r="D12" s="118" t="str">
        <f t="shared" si="2"/>
        <v>LGR001</v>
      </c>
      <c r="E12" s="1" t="s">
        <v>41</v>
      </c>
      <c r="F12" s="106">
        <v>1</v>
      </c>
      <c r="G12" s="63" t="s">
        <v>176</v>
      </c>
    </row>
    <row r="13" spans="1:11">
      <c r="A13" s="2" t="s">
        <v>185</v>
      </c>
      <c r="B13" s="66" t="str">
        <f t="shared" si="0"/>
        <v>CE07SHSM-0000#</v>
      </c>
      <c r="C13" s="2">
        <f t="shared" si="1"/>
        <v>1</v>
      </c>
      <c r="D13" s="118" t="str">
        <f t="shared" si="2"/>
        <v>LGR001</v>
      </c>
      <c r="E13" s="1" t="s">
        <v>42</v>
      </c>
      <c r="F13" s="106">
        <v>600</v>
      </c>
      <c r="G13" s="63" t="s">
        <v>176</v>
      </c>
    </row>
    <row r="14" spans="1:11">
      <c r="B14" s="18"/>
      <c r="C14" s="64"/>
      <c r="F14" s="64"/>
      <c r="G14" s="1"/>
    </row>
    <row r="15" spans="1:11">
      <c r="A15" s="13" t="s">
        <v>209</v>
      </c>
      <c r="B15" s="18" t="str">
        <f t="shared" si="0"/>
        <v>CE07SHSM-0000#</v>
      </c>
      <c r="C15" s="64">
        <f t="shared" si="1"/>
        <v>1</v>
      </c>
      <c r="D15" s="14" t="s">
        <v>43</v>
      </c>
      <c r="G15" s="112" t="s">
        <v>223</v>
      </c>
    </row>
    <row r="16" spans="1:11">
      <c r="A16" s="13"/>
      <c r="B16" s="18"/>
      <c r="C16" s="64"/>
      <c r="D16" s="14"/>
      <c r="G16" s="1"/>
    </row>
    <row r="17" spans="1:7">
      <c r="A17" s="13" t="s">
        <v>186</v>
      </c>
      <c r="B17" s="18" t="str">
        <f t="shared" si="0"/>
        <v>CE07SHSM-0000#</v>
      </c>
      <c r="C17" s="64">
        <f t="shared" si="1"/>
        <v>1</v>
      </c>
      <c r="D17" s="14" t="s">
        <v>46</v>
      </c>
      <c r="E17" s="1" t="s">
        <v>5</v>
      </c>
      <c r="F17" s="64">
        <f>Moorings!L2</f>
        <v>40.136783333333334</v>
      </c>
      <c r="G17" s="1"/>
    </row>
    <row r="18" spans="1:7">
      <c r="A18" s="67" t="s">
        <v>186</v>
      </c>
      <c r="B18" s="66" t="str">
        <f t="shared" si="0"/>
        <v>CE07SHSM-0000#</v>
      </c>
      <c r="C18" s="2">
        <f t="shared" si="1"/>
        <v>1</v>
      </c>
      <c r="D18" s="118" t="str">
        <f t="shared" ref="D18" si="3">D17</f>
        <v>TAS04581</v>
      </c>
      <c r="E18" s="1" t="s">
        <v>6</v>
      </c>
      <c r="F18" s="88">
        <f>Moorings!M2</f>
        <v>-70.769783333333336</v>
      </c>
      <c r="G18" s="1"/>
    </row>
    <row r="19" spans="1:7">
      <c r="A19" s="29"/>
      <c r="B19" s="18"/>
      <c r="C19" s="64"/>
      <c r="D19" s="59"/>
      <c r="F19" s="64"/>
      <c r="G19" s="1"/>
    </row>
    <row r="20" spans="1:7">
      <c r="A20" s="13" t="s">
        <v>210</v>
      </c>
      <c r="B20" s="18" t="str">
        <f t="shared" si="0"/>
        <v>CE07SHSM-0000#</v>
      </c>
      <c r="C20" s="64">
        <f t="shared" si="1"/>
        <v>1</v>
      </c>
      <c r="D20" s="19" t="s">
        <v>44</v>
      </c>
      <c r="E20" s="1" t="s">
        <v>5</v>
      </c>
      <c r="F20" s="64">
        <f>Moorings!L2</f>
        <v>40.136783333333334</v>
      </c>
      <c r="G20" s="1"/>
    </row>
    <row r="21" spans="1:7">
      <c r="A21" s="67" t="s">
        <v>210</v>
      </c>
      <c r="B21" s="66" t="str">
        <f t="shared" si="0"/>
        <v>CE07SHSM-0000#</v>
      </c>
      <c r="C21" s="2">
        <f t="shared" si="1"/>
        <v>1</v>
      </c>
      <c r="D21" s="118" t="str">
        <f t="shared" ref="D21" si="4">D20</f>
        <v>AQD 11402</v>
      </c>
      <c r="E21" s="1" t="s">
        <v>6</v>
      </c>
      <c r="F21" s="88">
        <f>Moorings!M2</f>
        <v>-70.769783333333336</v>
      </c>
      <c r="G21" s="1"/>
    </row>
    <row r="22" spans="1:7" s="63" customFormat="1">
      <c r="A22" s="13"/>
      <c r="B22" s="18"/>
      <c r="C22" s="64"/>
      <c r="D22" s="61"/>
      <c r="F22" s="89"/>
    </row>
    <row r="23" spans="1:7">
      <c r="A23" s="13" t="s">
        <v>187</v>
      </c>
      <c r="B23" s="18" t="str">
        <f t="shared" si="0"/>
        <v>CE07SHSM-0000#</v>
      </c>
      <c r="C23" s="64">
        <f t="shared" si="1"/>
        <v>1</v>
      </c>
      <c r="D23" s="14" t="s">
        <v>45</v>
      </c>
      <c r="E23" s="1" t="s">
        <v>5</v>
      </c>
      <c r="F23" s="64">
        <f>Moorings!L2</f>
        <v>40.136783333333334</v>
      </c>
      <c r="G23" s="1"/>
    </row>
    <row r="24" spans="1:7">
      <c r="A24" s="67" t="s">
        <v>187</v>
      </c>
      <c r="B24" s="66" t="str">
        <f t="shared" si="0"/>
        <v>CE07SHSM-0000#</v>
      </c>
      <c r="C24" s="2">
        <f t="shared" si="1"/>
        <v>1</v>
      </c>
      <c r="D24" s="118" t="str">
        <f t="shared" ref="D24" si="5">D23</f>
        <v>AQD 8550</v>
      </c>
      <c r="E24" s="1" t="s">
        <v>6</v>
      </c>
      <c r="F24" s="88">
        <f>Moorings!M2</f>
        <v>-70.769783333333336</v>
      </c>
      <c r="G24" s="1"/>
    </row>
    <row r="25" spans="1:7">
      <c r="B25" s="18"/>
      <c r="C25" s="64"/>
      <c r="F25" s="64"/>
      <c r="G25" s="1"/>
    </row>
    <row r="26" spans="1:7">
      <c r="A26" s="16" t="s">
        <v>188</v>
      </c>
      <c r="B26" s="18" t="str">
        <f t="shared" si="0"/>
        <v>CE07SHSM-0000#</v>
      </c>
      <c r="C26" s="64">
        <f t="shared" si="1"/>
        <v>1</v>
      </c>
      <c r="D26" s="19" t="s">
        <v>47</v>
      </c>
      <c r="E26" s="25" t="s">
        <v>14</v>
      </c>
      <c r="F26" s="90">
        <v>17533</v>
      </c>
      <c r="G26" s="1"/>
    </row>
    <row r="27" spans="1:7">
      <c r="A27" s="68" t="s">
        <v>188</v>
      </c>
      <c r="B27" s="66" t="str">
        <f t="shared" si="0"/>
        <v>CE07SHSM-0000#</v>
      </c>
      <c r="C27" s="2">
        <f t="shared" si="1"/>
        <v>1</v>
      </c>
      <c r="D27" s="118" t="str">
        <f t="shared" ref="D27:D32" si="6">D26</f>
        <v>P0096</v>
      </c>
      <c r="E27" s="25" t="s">
        <v>16</v>
      </c>
      <c r="F27" s="90">
        <v>101</v>
      </c>
      <c r="G27" s="1"/>
    </row>
    <row r="28" spans="1:7">
      <c r="A28" s="68" t="s">
        <v>188</v>
      </c>
      <c r="B28" s="66" t="str">
        <f t="shared" si="0"/>
        <v>CE07SHSM-0000#</v>
      </c>
      <c r="C28" s="2">
        <f t="shared" si="1"/>
        <v>1</v>
      </c>
      <c r="D28" s="118" t="str">
        <f t="shared" si="6"/>
        <v>P0096</v>
      </c>
      <c r="E28" s="25" t="s">
        <v>15</v>
      </c>
      <c r="F28" s="90">
        <v>2229</v>
      </c>
      <c r="G28" s="1"/>
    </row>
    <row r="29" spans="1:7">
      <c r="A29" s="68" t="s">
        <v>188</v>
      </c>
      <c r="B29" s="66" t="str">
        <f t="shared" si="0"/>
        <v>CE07SHSM-0000#</v>
      </c>
      <c r="C29" s="2">
        <f t="shared" si="1"/>
        <v>1</v>
      </c>
      <c r="D29" s="118" t="str">
        <f t="shared" si="6"/>
        <v>P0096</v>
      </c>
      <c r="E29" s="25" t="s">
        <v>17</v>
      </c>
      <c r="F29" s="90">
        <v>38502</v>
      </c>
      <c r="G29" s="1"/>
    </row>
    <row r="30" spans="1:7">
      <c r="A30" s="68" t="s">
        <v>188</v>
      </c>
      <c r="B30" s="66" t="str">
        <f t="shared" si="0"/>
        <v>CE07SHSM-0000#</v>
      </c>
      <c r="C30" s="2">
        <f t="shared" si="1"/>
        <v>1</v>
      </c>
      <c r="D30" s="118" t="str">
        <f t="shared" si="6"/>
        <v>P0096</v>
      </c>
      <c r="E30" s="25" t="s">
        <v>19</v>
      </c>
      <c r="F30" s="24">
        <v>1</v>
      </c>
      <c r="G30" s="1"/>
    </row>
    <row r="31" spans="1:7">
      <c r="A31" s="68" t="s">
        <v>188</v>
      </c>
      <c r="B31" s="66" t="str">
        <f t="shared" si="0"/>
        <v>CE07SHSM-0000#</v>
      </c>
      <c r="C31" s="2">
        <f t="shared" si="1"/>
        <v>1</v>
      </c>
      <c r="D31" s="118" t="str">
        <f t="shared" si="6"/>
        <v>P0096</v>
      </c>
      <c r="E31" s="25" t="s">
        <v>18</v>
      </c>
      <c r="F31" s="24">
        <v>0</v>
      </c>
      <c r="G31" s="1"/>
    </row>
    <row r="32" spans="1:7" s="63" customFormat="1">
      <c r="A32" s="68" t="s">
        <v>188</v>
      </c>
      <c r="B32" s="66" t="str">
        <f t="shared" si="0"/>
        <v>CE07SHSM-0000#</v>
      </c>
      <c r="C32" s="2">
        <f t="shared" si="1"/>
        <v>1</v>
      </c>
      <c r="D32" s="118" t="str">
        <f t="shared" si="6"/>
        <v>P0096</v>
      </c>
      <c r="E32" s="26" t="s">
        <v>136</v>
      </c>
      <c r="F32" s="107">
        <v>35</v>
      </c>
      <c r="G32" s="63" t="s">
        <v>176</v>
      </c>
    </row>
    <row r="33" spans="1:7">
      <c r="A33" s="20"/>
      <c r="B33" s="18"/>
      <c r="C33" s="64"/>
      <c r="D33" s="15"/>
      <c r="E33" s="60"/>
      <c r="F33" s="60"/>
      <c r="G33" s="1"/>
    </row>
    <row r="34" spans="1:7">
      <c r="A34" s="16" t="s">
        <v>189</v>
      </c>
      <c r="B34" s="18" t="str">
        <f t="shared" si="0"/>
        <v>CE07SHSM-0000#</v>
      </c>
      <c r="C34" s="64">
        <f t="shared" si="1"/>
        <v>1</v>
      </c>
      <c r="D34" s="19" t="s">
        <v>48</v>
      </c>
      <c r="E34" s="26" t="s">
        <v>14</v>
      </c>
      <c r="F34" s="90">
        <v>17533</v>
      </c>
      <c r="G34" s="1"/>
    </row>
    <row r="35" spans="1:7">
      <c r="A35" s="68" t="s">
        <v>189</v>
      </c>
      <c r="B35" s="66" t="str">
        <f t="shared" si="0"/>
        <v>CE07SHSM-0000#</v>
      </c>
      <c r="C35" s="2">
        <f t="shared" si="1"/>
        <v>1</v>
      </c>
      <c r="D35" s="118" t="str">
        <f t="shared" ref="D35:D40" si="7">D34</f>
        <v>P0095</v>
      </c>
      <c r="E35" s="26" t="s">
        <v>16</v>
      </c>
      <c r="F35" s="90">
        <v>101</v>
      </c>
      <c r="G35" s="1"/>
    </row>
    <row r="36" spans="1:7">
      <c r="A36" s="68" t="s">
        <v>189</v>
      </c>
      <c r="B36" s="66" t="str">
        <f t="shared" si="0"/>
        <v>CE07SHSM-0000#</v>
      </c>
      <c r="C36" s="2">
        <f t="shared" si="1"/>
        <v>1</v>
      </c>
      <c r="D36" s="118" t="str">
        <f t="shared" si="7"/>
        <v>P0095</v>
      </c>
      <c r="E36" s="26" t="s">
        <v>15</v>
      </c>
      <c r="F36" s="90">
        <v>2229</v>
      </c>
      <c r="G36" s="1"/>
    </row>
    <row r="37" spans="1:7">
      <c r="A37" s="68" t="s">
        <v>189</v>
      </c>
      <c r="B37" s="66" t="str">
        <f t="shared" si="0"/>
        <v>CE07SHSM-0000#</v>
      </c>
      <c r="C37" s="2">
        <f t="shared" si="1"/>
        <v>1</v>
      </c>
      <c r="D37" s="118" t="str">
        <f t="shared" si="7"/>
        <v>P0095</v>
      </c>
      <c r="E37" s="26" t="s">
        <v>17</v>
      </c>
      <c r="F37" s="90">
        <v>38502</v>
      </c>
      <c r="G37" s="1"/>
    </row>
    <row r="38" spans="1:7">
      <c r="A38" s="68" t="s">
        <v>189</v>
      </c>
      <c r="B38" s="66" t="str">
        <f t="shared" si="0"/>
        <v>CE07SHSM-0000#</v>
      </c>
      <c r="C38" s="2">
        <f t="shared" si="1"/>
        <v>1</v>
      </c>
      <c r="D38" s="118" t="str">
        <f t="shared" si="7"/>
        <v>P0095</v>
      </c>
      <c r="E38" s="26" t="s">
        <v>19</v>
      </c>
      <c r="F38" s="24">
        <v>1</v>
      </c>
      <c r="G38" s="1"/>
    </row>
    <row r="39" spans="1:7">
      <c r="A39" s="68" t="s">
        <v>189</v>
      </c>
      <c r="B39" s="66" t="str">
        <f t="shared" si="0"/>
        <v>CE07SHSM-0000#</v>
      </c>
      <c r="C39" s="2">
        <f t="shared" si="1"/>
        <v>1</v>
      </c>
      <c r="D39" s="118" t="str">
        <f t="shared" si="7"/>
        <v>P0095</v>
      </c>
      <c r="E39" s="26" t="s">
        <v>18</v>
      </c>
      <c r="F39" s="24">
        <v>0</v>
      </c>
      <c r="G39" s="1"/>
    </row>
    <row r="40" spans="1:7" s="63" customFormat="1">
      <c r="A40" s="68" t="s">
        <v>189</v>
      </c>
      <c r="B40" s="66" t="str">
        <f t="shared" si="0"/>
        <v>CE07SHSM-0000#</v>
      </c>
      <c r="C40" s="2">
        <f t="shared" si="1"/>
        <v>1</v>
      </c>
      <c r="D40" s="118" t="str">
        <f t="shared" si="7"/>
        <v>P0095</v>
      </c>
      <c r="E40" s="26" t="s">
        <v>136</v>
      </c>
      <c r="F40" s="107">
        <v>35</v>
      </c>
      <c r="G40" s="63" t="s">
        <v>176</v>
      </c>
    </row>
    <row r="41" spans="1:7">
      <c r="A41" s="20"/>
      <c r="B41" s="18"/>
      <c r="C41" s="64"/>
      <c r="D41" s="20"/>
      <c r="E41" s="20"/>
      <c r="F41" s="20"/>
      <c r="G41" s="1"/>
    </row>
    <row r="42" spans="1:7">
      <c r="A42" s="22" t="s">
        <v>190</v>
      </c>
      <c r="B42" s="18" t="str">
        <f t="shared" si="0"/>
        <v>CE07SHSM-0000#</v>
      </c>
      <c r="C42" s="64">
        <f t="shared" si="1"/>
        <v>1</v>
      </c>
      <c r="D42" s="14" t="s">
        <v>49</v>
      </c>
      <c r="E42" s="20" t="s">
        <v>137</v>
      </c>
      <c r="F42" s="61" t="s">
        <v>123</v>
      </c>
      <c r="G42" s="1"/>
    </row>
    <row r="43" spans="1:7">
      <c r="A43" s="69" t="s">
        <v>190</v>
      </c>
      <c r="B43" s="66" t="str">
        <f t="shared" si="0"/>
        <v>CE07SHSM-0000#</v>
      </c>
      <c r="C43" s="2">
        <f t="shared" si="1"/>
        <v>1</v>
      </c>
      <c r="D43" s="118" t="str">
        <f t="shared" ref="D43:D49" si="8">D42</f>
        <v>ACS 123</v>
      </c>
      <c r="E43" s="20" t="s">
        <v>138</v>
      </c>
      <c r="F43" s="61" t="s">
        <v>124</v>
      </c>
      <c r="G43" s="1"/>
    </row>
    <row r="44" spans="1:7">
      <c r="A44" s="69" t="s">
        <v>190</v>
      </c>
      <c r="B44" s="66" t="str">
        <f t="shared" si="0"/>
        <v>CE07SHSM-0000#</v>
      </c>
      <c r="C44" s="2">
        <f t="shared" si="1"/>
        <v>1</v>
      </c>
      <c r="D44" s="118" t="str">
        <f t="shared" si="8"/>
        <v>ACS 123</v>
      </c>
      <c r="E44" s="20" t="s">
        <v>51</v>
      </c>
      <c r="F44" s="61">
        <v>22.3</v>
      </c>
      <c r="G44" s="1"/>
    </row>
    <row r="45" spans="1:7">
      <c r="A45" s="69" t="s">
        <v>190</v>
      </c>
      <c r="B45" s="66" t="str">
        <f t="shared" si="0"/>
        <v>CE07SHSM-0000#</v>
      </c>
      <c r="C45" s="2">
        <f t="shared" si="1"/>
        <v>1</v>
      </c>
      <c r="D45" s="118" t="str">
        <f t="shared" si="8"/>
        <v>ACS 123</v>
      </c>
      <c r="E45" s="20" t="s">
        <v>52</v>
      </c>
      <c r="F45" s="61" t="s">
        <v>120</v>
      </c>
      <c r="G45" s="1"/>
    </row>
    <row r="46" spans="1:7">
      <c r="A46" s="69" t="s">
        <v>190</v>
      </c>
      <c r="B46" s="66" t="str">
        <f t="shared" si="0"/>
        <v>CE07SHSM-0000#</v>
      </c>
      <c r="C46" s="2">
        <f t="shared" si="1"/>
        <v>1</v>
      </c>
      <c r="D46" s="118" t="str">
        <f t="shared" si="8"/>
        <v>ACS 123</v>
      </c>
      <c r="E46" s="20" t="s">
        <v>139</v>
      </c>
      <c r="F46" s="61" t="s">
        <v>121</v>
      </c>
      <c r="G46" s="1"/>
    </row>
    <row r="47" spans="1:7">
      <c r="A47" s="69" t="s">
        <v>190</v>
      </c>
      <c r="B47" s="66" t="str">
        <f t="shared" si="0"/>
        <v>CE07SHSM-0000#</v>
      </c>
      <c r="C47" s="2">
        <f t="shared" si="1"/>
        <v>1</v>
      </c>
      <c r="D47" s="118" t="str">
        <f t="shared" si="8"/>
        <v>ACS 123</v>
      </c>
      <c r="E47" s="20" t="s">
        <v>140</v>
      </c>
      <c r="F47" s="61" t="s">
        <v>122</v>
      </c>
      <c r="G47" s="1"/>
    </row>
    <row r="48" spans="1:7">
      <c r="A48" s="69" t="s">
        <v>190</v>
      </c>
      <c r="B48" s="66" t="str">
        <f t="shared" si="0"/>
        <v>CE07SHSM-0000#</v>
      </c>
      <c r="C48" s="2">
        <f t="shared" si="1"/>
        <v>1</v>
      </c>
      <c r="D48" s="118" t="str">
        <f t="shared" si="8"/>
        <v>ACS 123</v>
      </c>
      <c r="E48" s="20" t="s">
        <v>141</v>
      </c>
      <c r="F48" s="61" t="s">
        <v>177</v>
      </c>
      <c r="G48" s="1"/>
    </row>
    <row r="49" spans="1:7" s="27" customFormat="1">
      <c r="A49" s="69" t="s">
        <v>190</v>
      </c>
      <c r="B49" s="66" t="str">
        <f t="shared" si="0"/>
        <v>CE07SHSM-0000#</v>
      </c>
      <c r="C49" s="2">
        <f t="shared" si="1"/>
        <v>1</v>
      </c>
      <c r="D49" s="118" t="str">
        <f t="shared" si="8"/>
        <v>ACS 123</v>
      </c>
      <c r="E49" s="28" t="s">
        <v>142</v>
      </c>
      <c r="F49" s="61" t="s">
        <v>178</v>
      </c>
    </row>
    <row r="50" spans="1:7">
      <c r="A50" s="20"/>
      <c r="B50" s="18"/>
      <c r="C50" s="64"/>
      <c r="D50" s="20"/>
      <c r="E50" s="20"/>
      <c r="F50" s="61"/>
      <c r="G50" s="1"/>
    </row>
    <row r="51" spans="1:7">
      <c r="A51" s="22" t="s">
        <v>191</v>
      </c>
      <c r="B51" s="18" t="str">
        <f t="shared" si="0"/>
        <v>CE07SHSM-0000#</v>
      </c>
      <c r="C51" s="64">
        <f t="shared" si="1"/>
        <v>1</v>
      </c>
      <c r="D51" s="14" t="s">
        <v>50</v>
      </c>
      <c r="E51" s="20" t="s">
        <v>137</v>
      </c>
      <c r="F51" s="28" t="s">
        <v>128</v>
      </c>
      <c r="G51" s="1"/>
    </row>
    <row r="52" spans="1:7">
      <c r="A52" s="69" t="s">
        <v>191</v>
      </c>
      <c r="B52" s="66" t="str">
        <f t="shared" si="0"/>
        <v>CE07SHSM-0000#</v>
      </c>
      <c r="C52" s="2">
        <f t="shared" si="1"/>
        <v>1</v>
      </c>
      <c r="D52" s="118" t="str">
        <f t="shared" ref="D52:D58" si="9">D51</f>
        <v>ACS 129</v>
      </c>
      <c r="E52" s="20" t="s">
        <v>138</v>
      </c>
      <c r="F52" s="28" t="s">
        <v>129</v>
      </c>
      <c r="G52" s="1"/>
    </row>
    <row r="53" spans="1:7">
      <c r="A53" s="69" t="s">
        <v>191</v>
      </c>
      <c r="B53" s="66" t="str">
        <f t="shared" si="0"/>
        <v>CE07SHSM-0000#</v>
      </c>
      <c r="C53" s="2">
        <f t="shared" si="1"/>
        <v>1</v>
      </c>
      <c r="D53" s="118" t="str">
        <f t="shared" si="9"/>
        <v>ACS 129</v>
      </c>
      <c r="E53" s="20" t="s">
        <v>51</v>
      </c>
      <c r="F53" s="61">
        <v>14.8</v>
      </c>
      <c r="G53" s="1"/>
    </row>
    <row r="54" spans="1:7">
      <c r="A54" s="69" t="s">
        <v>191</v>
      </c>
      <c r="B54" s="66" t="str">
        <f t="shared" si="0"/>
        <v>CE07SHSM-0000#</v>
      </c>
      <c r="C54" s="2">
        <f t="shared" si="1"/>
        <v>1</v>
      </c>
      <c r="D54" s="118" t="str">
        <f t="shared" si="9"/>
        <v>ACS 129</v>
      </c>
      <c r="E54" s="20" t="s">
        <v>52</v>
      </c>
      <c r="F54" s="61" t="s">
        <v>125</v>
      </c>
      <c r="G54" s="1"/>
    </row>
    <row r="55" spans="1:7">
      <c r="A55" s="69" t="s">
        <v>191</v>
      </c>
      <c r="B55" s="66" t="str">
        <f t="shared" si="0"/>
        <v>CE07SHSM-0000#</v>
      </c>
      <c r="C55" s="2">
        <f t="shared" si="1"/>
        <v>1</v>
      </c>
      <c r="D55" s="118" t="str">
        <f t="shared" si="9"/>
        <v>ACS 129</v>
      </c>
      <c r="E55" s="20" t="s">
        <v>139</v>
      </c>
      <c r="F55" s="61" t="s">
        <v>126</v>
      </c>
      <c r="G55" s="1"/>
    </row>
    <row r="56" spans="1:7">
      <c r="A56" s="69" t="s">
        <v>191</v>
      </c>
      <c r="B56" s="66" t="str">
        <f t="shared" si="0"/>
        <v>CE07SHSM-0000#</v>
      </c>
      <c r="C56" s="2">
        <f t="shared" si="1"/>
        <v>1</v>
      </c>
      <c r="D56" s="118" t="str">
        <f t="shared" si="9"/>
        <v>ACS 129</v>
      </c>
      <c r="E56" s="20" t="s">
        <v>140</v>
      </c>
      <c r="F56" s="61" t="s">
        <v>127</v>
      </c>
      <c r="G56" s="1"/>
    </row>
    <row r="57" spans="1:7">
      <c r="A57" s="69" t="s">
        <v>191</v>
      </c>
      <c r="B57" s="66" t="str">
        <f t="shared" si="0"/>
        <v>CE07SHSM-0000#</v>
      </c>
      <c r="C57" s="2">
        <f t="shared" si="1"/>
        <v>1</v>
      </c>
      <c r="D57" s="118" t="str">
        <f t="shared" si="9"/>
        <v>ACS 129</v>
      </c>
      <c r="E57" s="20" t="s">
        <v>141</v>
      </c>
      <c r="F57" s="61" t="s">
        <v>177</v>
      </c>
      <c r="G57" s="1"/>
    </row>
    <row r="58" spans="1:7">
      <c r="A58" s="69" t="s">
        <v>191</v>
      </c>
      <c r="B58" s="66" t="str">
        <f t="shared" si="0"/>
        <v>CE07SHSM-0000#</v>
      </c>
      <c r="C58" s="2">
        <f t="shared" si="1"/>
        <v>1</v>
      </c>
      <c r="D58" s="118" t="str">
        <f t="shared" si="9"/>
        <v>ACS 129</v>
      </c>
      <c r="E58" s="28" t="s">
        <v>142</v>
      </c>
      <c r="F58" s="61" t="s">
        <v>178</v>
      </c>
      <c r="G58" s="1"/>
    </row>
    <row r="59" spans="1:7">
      <c r="A59" s="20"/>
      <c r="B59" s="18"/>
      <c r="C59" s="64"/>
      <c r="D59" s="20"/>
      <c r="E59" s="20"/>
      <c r="F59" s="61"/>
      <c r="G59" s="1"/>
    </row>
    <row r="60" spans="1:7">
      <c r="A60" s="29" t="s">
        <v>192</v>
      </c>
      <c r="B60" s="18" t="str">
        <f t="shared" si="0"/>
        <v>CE07SHSM-0000#</v>
      </c>
      <c r="C60" s="64">
        <f t="shared" si="1"/>
        <v>1</v>
      </c>
      <c r="D60" s="39">
        <v>994</v>
      </c>
      <c r="E60" s="38" t="s">
        <v>7</v>
      </c>
      <c r="F60" s="37">
        <v>50</v>
      </c>
      <c r="G60" s="1"/>
    </row>
    <row r="61" spans="1:7">
      <c r="A61" s="70" t="s">
        <v>192</v>
      </c>
      <c r="B61" s="66" t="str">
        <f t="shared" si="0"/>
        <v>CE07SHSM-0000#</v>
      </c>
      <c r="C61" s="2">
        <f t="shared" si="1"/>
        <v>1</v>
      </c>
      <c r="D61" s="118">
        <f t="shared" ref="D61:D69" si="10">D60</f>
        <v>994</v>
      </c>
      <c r="E61" s="38" t="s">
        <v>8</v>
      </c>
      <c r="F61" s="36">
        <v>1.9069999999999999E-6</v>
      </c>
      <c r="G61" s="1"/>
    </row>
    <row r="62" spans="1:7">
      <c r="A62" s="70" t="s">
        <v>192</v>
      </c>
      <c r="B62" s="66" t="str">
        <f t="shared" si="0"/>
        <v>CE07SHSM-0000#</v>
      </c>
      <c r="C62" s="2">
        <f t="shared" si="1"/>
        <v>1</v>
      </c>
      <c r="D62" s="118">
        <f t="shared" si="10"/>
        <v>994</v>
      </c>
      <c r="E62" s="35" t="s">
        <v>9</v>
      </c>
      <c r="F62" s="34">
        <v>55</v>
      </c>
      <c r="G62" s="1"/>
    </row>
    <row r="63" spans="1:7">
      <c r="A63" s="70" t="s">
        <v>192</v>
      </c>
      <c r="B63" s="66" t="str">
        <f t="shared" si="0"/>
        <v>CE07SHSM-0000#</v>
      </c>
      <c r="C63" s="2">
        <f t="shared" si="1"/>
        <v>1</v>
      </c>
      <c r="D63" s="118">
        <f t="shared" si="10"/>
        <v>994</v>
      </c>
      <c r="E63" s="35" t="s">
        <v>10</v>
      </c>
      <c r="F63" s="33">
        <v>1.21E-2</v>
      </c>
      <c r="G63" s="1"/>
    </row>
    <row r="64" spans="1:7">
      <c r="A64" s="70" t="s">
        <v>192</v>
      </c>
      <c r="B64" s="66" t="str">
        <f t="shared" si="0"/>
        <v>CE07SHSM-0000#</v>
      </c>
      <c r="C64" s="2">
        <f t="shared" si="1"/>
        <v>1</v>
      </c>
      <c r="D64" s="118">
        <f t="shared" si="10"/>
        <v>994</v>
      </c>
      <c r="E64" s="35" t="s">
        <v>13</v>
      </c>
      <c r="F64" s="34">
        <v>49</v>
      </c>
      <c r="G64" s="1"/>
    </row>
    <row r="65" spans="1:7">
      <c r="A65" s="70" t="s">
        <v>192</v>
      </c>
      <c r="B65" s="66" t="str">
        <f t="shared" si="0"/>
        <v>CE07SHSM-0000#</v>
      </c>
      <c r="C65" s="2">
        <f t="shared" si="1"/>
        <v>1</v>
      </c>
      <c r="D65" s="118">
        <f t="shared" si="10"/>
        <v>994</v>
      </c>
      <c r="E65" s="35" t="s">
        <v>12</v>
      </c>
      <c r="F65" s="33">
        <v>9.06E-2</v>
      </c>
      <c r="G65" s="1"/>
    </row>
    <row r="66" spans="1:7">
      <c r="A66" s="70" t="s">
        <v>192</v>
      </c>
      <c r="B66" s="66" t="str">
        <f t="shared" si="0"/>
        <v>CE07SHSM-0000#</v>
      </c>
      <c r="C66" s="2">
        <f t="shared" si="1"/>
        <v>1</v>
      </c>
      <c r="D66" s="118">
        <f t="shared" si="10"/>
        <v>994</v>
      </c>
      <c r="E66" s="35" t="s">
        <v>143</v>
      </c>
      <c r="F66" s="108">
        <v>117</v>
      </c>
      <c r="G66" s="1" t="s">
        <v>176</v>
      </c>
    </row>
    <row r="67" spans="1:7">
      <c r="A67" s="70" t="s">
        <v>192</v>
      </c>
      <c r="B67" s="66" t="str">
        <f t="shared" si="0"/>
        <v>CE07SHSM-0000#</v>
      </c>
      <c r="C67" s="2">
        <f t="shared" si="1"/>
        <v>1</v>
      </c>
      <c r="D67" s="118">
        <f t="shared" si="10"/>
        <v>994</v>
      </c>
      <c r="E67" s="35" t="s">
        <v>144</v>
      </c>
      <c r="F67" s="108">
        <v>700</v>
      </c>
      <c r="G67" s="63" t="s">
        <v>176</v>
      </c>
    </row>
    <row r="68" spans="1:7">
      <c r="A68" s="70" t="s">
        <v>192</v>
      </c>
      <c r="B68" s="66" t="str">
        <f t="shared" si="0"/>
        <v>CE07SHSM-0000#</v>
      </c>
      <c r="C68" s="2">
        <f t="shared" si="1"/>
        <v>1</v>
      </c>
      <c r="D68" s="118">
        <f t="shared" si="10"/>
        <v>994</v>
      </c>
      <c r="E68" s="35" t="s">
        <v>145</v>
      </c>
      <c r="F68" s="108">
        <v>1.08</v>
      </c>
      <c r="G68" s="63" t="s">
        <v>176</v>
      </c>
    </row>
    <row r="69" spans="1:7">
      <c r="A69" s="70" t="s">
        <v>192</v>
      </c>
      <c r="B69" s="66" t="str">
        <f t="shared" si="0"/>
        <v>CE07SHSM-0000#</v>
      </c>
      <c r="C69" s="2">
        <f t="shared" si="1"/>
        <v>1</v>
      </c>
      <c r="D69" s="118">
        <f t="shared" si="10"/>
        <v>994</v>
      </c>
      <c r="E69" s="35" t="s">
        <v>146</v>
      </c>
      <c r="F69" s="109">
        <v>3.9E-2</v>
      </c>
      <c r="G69" s="63" t="s">
        <v>176</v>
      </c>
    </row>
    <row r="70" spans="1:7">
      <c r="A70" s="20"/>
      <c r="B70" s="18"/>
      <c r="C70" s="64"/>
      <c r="D70" s="20"/>
      <c r="E70" s="35"/>
      <c r="F70" s="32"/>
      <c r="G70" s="1"/>
    </row>
    <row r="71" spans="1:7">
      <c r="A71" s="22" t="s">
        <v>193</v>
      </c>
      <c r="B71" s="18" t="str">
        <f t="shared" ref="B71:B135" si="11">$B$3</f>
        <v>CE07SHSM-0000#</v>
      </c>
      <c r="C71" s="64">
        <f t="shared" ref="C71:C135" si="12">$C$3</f>
        <v>1</v>
      </c>
      <c r="D71" s="14" t="s">
        <v>53</v>
      </c>
      <c r="E71" s="40" t="s">
        <v>5</v>
      </c>
      <c r="F71" s="64">
        <f>Moorings!L2</f>
        <v>40.136783333333334</v>
      </c>
      <c r="G71" s="1"/>
    </row>
    <row r="72" spans="1:7" s="59" customFormat="1">
      <c r="A72" s="69" t="s">
        <v>193</v>
      </c>
      <c r="B72" s="66" t="str">
        <f t="shared" si="11"/>
        <v>CE07SHSM-0000#</v>
      </c>
      <c r="C72" s="2">
        <f t="shared" si="12"/>
        <v>1</v>
      </c>
      <c r="D72" s="118" t="str">
        <f t="shared" ref="D72:D94" si="13">D71</f>
        <v>16P 71174-7208</v>
      </c>
      <c r="E72" s="55" t="s">
        <v>6</v>
      </c>
      <c r="F72" s="88">
        <f>Moorings!M2</f>
        <v>-70.769783333333336</v>
      </c>
    </row>
    <row r="73" spans="1:7" s="59" customFormat="1">
      <c r="A73" s="69" t="s">
        <v>193</v>
      </c>
      <c r="B73" s="66" t="str">
        <f t="shared" si="11"/>
        <v>CE07SHSM-0000#</v>
      </c>
      <c r="C73" s="2">
        <f t="shared" si="12"/>
        <v>1</v>
      </c>
      <c r="D73" s="118" t="str">
        <f t="shared" si="13"/>
        <v>16P 71174-7208</v>
      </c>
      <c r="E73" s="56" t="s">
        <v>96</v>
      </c>
      <c r="F73" s="57">
        <v>1.2389429999999999E-3</v>
      </c>
    </row>
    <row r="74" spans="1:7" s="59" customFormat="1">
      <c r="A74" s="69" t="s">
        <v>193</v>
      </c>
      <c r="B74" s="66" t="str">
        <f t="shared" si="11"/>
        <v>CE07SHSM-0000#</v>
      </c>
      <c r="C74" s="2">
        <f t="shared" si="12"/>
        <v>1</v>
      </c>
      <c r="D74" s="118" t="str">
        <f t="shared" si="13"/>
        <v>16P 71174-7208</v>
      </c>
      <c r="E74" s="56" t="s">
        <v>97</v>
      </c>
      <c r="F74" s="57">
        <v>2.7646019999999998E-4</v>
      </c>
    </row>
    <row r="75" spans="1:7" s="59" customFormat="1">
      <c r="A75" s="69" t="s">
        <v>193</v>
      </c>
      <c r="B75" s="66" t="str">
        <f t="shared" si="11"/>
        <v>CE07SHSM-0000#</v>
      </c>
      <c r="C75" s="2">
        <f t="shared" si="12"/>
        <v>1</v>
      </c>
      <c r="D75" s="118" t="str">
        <f t="shared" si="13"/>
        <v>16P 71174-7208</v>
      </c>
      <c r="E75" s="56" t="s">
        <v>98</v>
      </c>
      <c r="F75" s="57">
        <v>-1.207305E-6</v>
      </c>
    </row>
    <row r="76" spans="1:7" s="59" customFormat="1">
      <c r="A76" s="69" t="s">
        <v>193</v>
      </c>
      <c r="B76" s="66" t="str">
        <f t="shared" si="11"/>
        <v>CE07SHSM-0000#</v>
      </c>
      <c r="C76" s="2">
        <f t="shared" si="12"/>
        <v>1</v>
      </c>
      <c r="D76" s="118" t="str">
        <f t="shared" si="13"/>
        <v>16P 71174-7208</v>
      </c>
      <c r="E76" s="56" t="s">
        <v>99</v>
      </c>
      <c r="F76" s="57">
        <v>1.8646550000000001E-7</v>
      </c>
    </row>
    <row r="77" spans="1:7" s="59" customFormat="1">
      <c r="A77" s="69" t="s">
        <v>193</v>
      </c>
      <c r="B77" s="66" t="str">
        <f t="shared" si="11"/>
        <v>CE07SHSM-0000#</v>
      </c>
      <c r="C77" s="2">
        <f t="shared" si="12"/>
        <v>1</v>
      </c>
      <c r="D77" s="118" t="str">
        <f t="shared" si="13"/>
        <v>16P 71174-7208</v>
      </c>
      <c r="E77" s="56" t="s">
        <v>100</v>
      </c>
      <c r="F77" s="57">
        <v>-63.376690000000004</v>
      </c>
    </row>
    <row r="78" spans="1:7" s="59" customFormat="1">
      <c r="A78" s="69" t="s">
        <v>193</v>
      </c>
      <c r="B78" s="66" t="str">
        <f t="shared" si="11"/>
        <v>CE07SHSM-0000#</v>
      </c>
      <c r="C78" s="2">
        <f t="shared" si="12"/>
        <v>1</v>
      </c>
      <c r="D78" s="118" t="str">
        <f t="shared" si="13"/>
        <v>16P 71174-7208</v>
      </c>
      <c r="E78" s="56" t="s">
        <v>101</v>
      </c>
      <c r="F78" s="57">
        <v>54.511319999999998</v>
      </c>
    </row>
    <row r="79" spans="1:7" s="59" customFormat="1">
      <c r="A79" s="69" t="s">
        <v>193</v>
      </c>
      <c r="B79" s="66" t="str">
        <f t="shared" si="11"/>
        <v>CE07SHSM-0000#</v>
      </c>
      <c r="C79" s="2">
        <f t="shared" si="12"/>
        <v>1</v>
      </c>
      <c r="D79" s="118" t="str">
        <f t="shared" si="13"/>
        <v>16P 71174-7208</v>
      </c>
      <c r="E79" s="60" t="s">
        <v>102</v>
      </c>
      <c r="F79" s="58">
        <v>-0.86742220000000003</v>
      </c>
    </row>
    <row r="80" spans="1:7" s="59" customFormat="1">
      <c r="A80" s="69" t="s">
        <v>193</v>
      </c>
      <c r="B80" s="66" t="str">
        <f t="shared" si="11"/>
        <v>CE07SHSM-0000#</v>
      </c>
      <c r="C80" s="2">
        <f t="shared" si="12"/>
        <v>1</v>
      </c>
      <c r="D80" s="118" t="str">
        <f t="shared" si="13"/>
        <v>16P 71174-7208</v>
      </c>
      <c r="E80" s="60" t="s">
        <v>103</v>
      </c>
      <c r="F80" s="58">
        <v>524859.5</v>
      </c>
    </row>
    <row r="81" spans="1:7" s="59" customFormat="1">
      <c r="A81" s="69" t="s">
        <v>193</v>
      </c>
      <c r="B81" s="66" t="str">
        <f t="shared" si="11"/>
        <v>CE07SHSM-0000#</v>
      </c>
      <c r="C81" s="2">
        <f t="shared" si="12"/>
        <v>1</v>
      </c>
      <c r="D81" s="118" t="str">
        <f t="shared" si="13"/>
        <v>16P 71174-7208</v>
      </c>
      <c r="E81" s="60" t="s">
        <v>104</v>
      </c>
      <c r="F81" s="58">
        <v>3.6190370000000001</v>
      </c>
    </row>
    <row r="82" spans="1:7" s="59" customFormat="1">
      <c r="A82" s="69" t="s">
        <v>193</v>
      </c>
      <c r="B82" s="66" t="str">
        <f t="shared" si="11"/>
        <v>CE07SHSM-0000#</v>
      </c>
      <c r="C82" s="2">
        <f t="shared" si="12"/>
        <v>1</v>
      </c>
      <c r="D82" s="118" t="str">
        <f t="shared" si="13"/>
        <v>16P 71174-7208</v>
      </c>
      <c r="E82" s="60" t="s">
        <v>105</v>
      </c>
      <c r="F82" s="58">
        <v>-0.23919389999999999</v>
      </c>
    </row>
    <row r="83" spans="1:7" s="59" customFormat="1">
      <c r="A83" s="69" t="s">
        <v>193</v>
      </c>
      <c r="B83" s="66" t="str">
        <f t="shared" si="11"/>
        <v>CE07SHSM-0000#</v>
      </c>
      <c r="C83" s="2">
        <f t="shared" si="12"/>
        <v>1</v>
      </c>
      <c r="D83" s="118" t="str">
        <f t="shared" si="13"/>
        <v>16P 71174-7208</v>
      </c>
      <c r="E83" s="60" t="s">
        <v>106</v>
      </c>
      <c r="F83" s="58">
        <v>25.257000000000001</v>
      </c>
    </row>
    <row r="84" spans="1:7" s="59" customFormat="1">
      <c r="A84" s="69" t="s">
        <v>193</v>
      </c>
      <c r="B84" s="66" t="str">
        <f t="shared" si="11"/>
        <v>CE07SHSM-0000#</v>
      </c>
      <c r="C84" s="2">
        <f t="shared" si="12"/>
        <v>1</v>
      </c>
      <c r="D84" s="118" t="str">
        <f t="shared" si="13"/>
        <v>16P 71174-7208</v>
      </c>
      <c r="E84" s="60" t="s">
        <v>107</v>
      </c>
      <c r="F84" s="58">
        <v>-8.0000000000000004E-4</v>
      </c>
    </row>
    <row r="85" spans="1:7" s="59" customFormat="1">
      <c r="A85" s="69" t="s">
        <v>193</v>
      </c>
      <c r="B85" s="66" t="str">
        <f t="shared" si="11"/>
        <v>CE07SHSM-0000#</v>
      </c>
      <c r="C85" s="2">
        <f t="shared" si="12"/>
        <v>1</v>
      </c>
      <c r="D85" s="118" t="str">
        <f t="shared" si="13"/>
        <v>16P 71174-7208</v>
      </c>
      <c r="E85" s="60" t="s">
        <v>108</v>
      </c>
      <c r="F85" s="58">
        <v>0</v>
      </c>
    </row>
    <row r="86" spans="1:7" s="59" customFormat="1">
      <c r="A86" s="69" t="s">
        <v>193</v>
      </c>
      <c r="B86" s="66" t="str">
        <f t="shared" si="11"/>
        <v>CE07SHSM-0000#</v>
      </c>
      <c r="C86" s="2">
        <f t="shared" si="12"/>
        <v>1</v>
      </c>
      <c r="D86" s="118" t="str">
        <f t="shared" si="13"/>
        <v>16P 71174-7208</v>
      </c>
      <c r="E86" s="60" t="s">
        <v>109</v>
      </c>
      <c r="F86" s="58">
        <v>-1.261873E-2</v>
      </c>
    </row>
    <row r="87" spans="1:7" s="59" customFormat="1">
      <c r="A87" s="69" t="s">
        <v>193</v>
      </c>
      <c r="B87" s="66" t="str">
        <f t="shared" si="11"/>
        <v>CE07SHSM-0000#</v>
      </c>
      <c r="C87" s="2">
        <f t="shared" si="12"/>
        <v>1</v>
      </c>
      <c r="D87" s="118" t="str">
        <f t="shared" si="13"/>
        <v>16P 71174-7208</v>
      </c>
      <c r="E87" s="60" t="s">
        <v>110</v>
      </c>
      <c r="F87" s="58">
        <v>4.8323049999999997E-4</v>
      </c>
    </row>
    <row r="88" spans="1:7" s="59" customFormat="1">
      <c r="A88" s="69" t="s">
        <v>193</v>
      </c>
      <c r="B88" s="66" t="str">
        <f t="shared" si="11"/>
        <v>CE07SHSM-0000#</v>
      </c>
      <c r="C88" s="2">
        <f t="shared" si="12"/>
        <v>1</v>
      </c>
      <c r="D88" s="118" t="str">
        <f t="shared" si="13"/>
        <v>16P 71174-7208</v>
      </c>
      <c r="E88" s="60" t="s">
        <v>111</v>
      </c>
      <c r="F88" s="58">
        <v>-4.8313390000000001E-12</v>
      </c>
    </row>
    <row r="89" spans="1:7" s="59" customFormat="1">
      <c r="A89" s="69" t="s">
        <v>193</v>
      </c>
      <c r="B89" s="66" t="str">
        <f t="shared" si="11"/>
        <v>CE07SHSM-0000#</v>
      </c>
      <c r="C89" s="2">
        <f t="shared" si="12"/>
        <v>1</v>
      </c>
      <c r="D89" s="118" t="str">
        <f t="shared" si="13"/>
        <v>16P 71174-7208</v>
      </c>
      <c r="E89" s="60" t="s">
        <v>112</v>
      </c>
      <c r="F89" s="58">
        <v>-0.99075329999999995</v>
      </c>
    </row>
    <row r="90" spans="1:7" s="59" customFormat="1">
      <c r="A90" s="69" t="s">
        <v>193</v>
      </c>
      <c r="B90" s="66" t="str">
        <f t="shared" si="11"/>
        <v>CE07SHSM-0000#</v>
      </c>
      <c r="C90" s="2">
        <f t="shared" si="12"/>
        <v>1</v>
      </c>
      <c r="D90" s="118" t="str">
        <f t="shared" si="13"/>
        <v>16P 71174-7208</v>
      </c>
      <c r="E90" s="60" t="s">
        <v>113</v>
      </c>
      <c r="F90" s="58">
        <v>0.13525989999999999</v>
      </c>
    </row>
    <row r="91" spans="1:7" s="59" customFormat="1">
      <c r="A91" s="69" t="s">
        <v>193</v>
      </c>
      <c r="B91" s="66" t="str">
        <f t="shared" si="11"/>
        <v>CE07SHSM-0000#</v>
      </c>
      <c r="C91" s="2">
        <f t="shared" si="12"/>
        <v>1</v>
      </c>
      <c r="D91" s="118" t="str">
        <f t="shared" si="13"/>
        <v>16P 71174-7208</v>
      </c>
      <c r="E91" s="60" t="s">
        <v>114</v>
      </c>
      <c r="F91" s="58">
        <v>-3.2313060000000002E-4</v>
      </c>
    </row>
    <row r="92" spans="1:7" s="59" customFormat="1">
      <c r="A92" s="69" t="s">
        <v>193</v>
      </c>
      <c r="B92" s="66" t="str">
        <f t="shared" si="11"/>
        <v>CE07SHSM-0000#</v>
      </c>
      <c r="C92" s="2">
        <f t="shared" si="12"/>
        <v>1</v>
      </c>
      <c r="D92" s="118" t="str">
        <f t="shared" si="13"/>
        <v>16P 71174-7208</v>
      </c>
      <c r="E92" s="60" t="s">
        <v>115</v>
      </c>
      <c r="F92" s="58">
        <v>4.0940950000000003E-5</v>
      </c>
    </row>
    <row r="93" spans="1:7" s="59" customFormat="1">
      <c r="A93" s="69" t="s">
        <v>193</v>
      </c>
      <c r="B93" s="66" t="str">
        <f t="shared" si="11"/>
        <v>CE07SHSM-0000#</v>
      </c>
      <c r="C93" s="2">
        <f t="shared" si="12"/>
        <v>1</v>
      </c>
      <c r="D93" s="118" t="str">
        <f t="shared" si="13"/>
        <v>16P 71174-7208</v>
      </c>
      <c r="E93" s="60" t="s">
        <v>116</v>
      </c>
      <c r="F93" s="58">
        <v>-9.5700000000000003E-8</v>
      </c>
    </row>
    <row r="94" spans="1:7" s="59" customFormat="1">
      <c r="A94" s="69" t="s">
        <v>193</v>
      </c>
      <c r="B94" s="66" t="str">
        <f t="shared" si="11"/>
        <v>CE07SHSM-0000#</v>
      </c>
      <c r="C94" s="2">
        <f t="shared" si="12"/>
        <v>1</v>
      </c>
      <c r="D94" s="118" t="str">
        <f t="shared" si="13"/>
        <v>16P 71174-7208</v>
      </c>
      <c r="E94" s="60" t="s">
        <v>117</v>
      </c>
      <c r="F94" s="58">
        <v>3.2499999999999998E-6</v>
      </c>
    </row>
    <row r="95" spans="1:7" s="63" customFormat="1">
      <c r="A95" s="62"/>
      <c r="B95" s="18"/>
      <c r="C95" s="64"/>
      <c r="D95" s="61"/>
      <c r="E95" s="60"/>
      <c r="F95" s="58"/>
    </row>
    <row r="96" spans="1:7">
      <c r="A96" s="22" t="s">
        <v>211</v>
      </c>
      <c r="B96" s="18" t="str">
        <f t="shared" si="11"/>
        <v>CE07SHSM-0000#</v>
      </c>
      <c r="C96" s="64">
        <f t="shared" si="12"/>
        <v>1</v>
      </c>
      <c r="D96" s="14" t="s">
        <v>54</v>
      </c>
      <c r="E96" s="40" t="s">
        <v>5</v>
      </c>
      <c r="F96" s="64">
        <f>Moorings!L2</f>
        <v>40.136783333333334</v>
      </c>
      <c r="G96" s="1"/>
    </row>
    <row r="97" spans="1:7">
      <c r="A97" s="69" t="s">
        <v>211</v>
      </c>
      <c r="B97" s="66" t="str">
        <f t="shared" si="11"/>
        <v>CE07SHSM-0000#</v>
      </c>
      <c r="C97" s="2">
        <f t="shared" si="12"/>
        <v>1</v>
      </c>
      <c r="D97" s="118" t="str">
        <f t="shared" ref="D97:D119" si="14">D96</f>
        <v>16P 71879-7239</v>
      </c>
      <c r="E97" s="40" t="s">
        <v>6</v>
      </c>
      <c r="F97" s="88">
        <f>Moorings!M2</f>
        <v>-70.769783333333336</v>
      </c>
      <c r="G97" s="1"/>
    </row>
    <row r="98" spans="1:7" s="63" customFormat="1">
      <c r="A98" s="69" t="s">
        <v>211</v>
      </c>
      <c r="B98" s="66" t="str">
        <f t="shared" si="11"/>
        <v>CE07SHSM-0000#</v>
      </c>
      <c r="C98" s="2">
        <f t="shared" si="12"/>
        <v>1</v>
      </c>
      <c r="D98" s="118" t="str">
        <f t="shared" si="14"/>
        <v>16P 71879-7239</v>
      </c>
      <c r="E98" s="55" t="s">
        <v>96</v>
      </c>
      <c r="F98" s="57">
        <v>1.2376970000000001E-3</v>
      </c>
    </row>
    <row r="99" spans="1:7" s="63" customFormat="1">
      <c r="A99" s="69" t="s">
        <v>211</v>
      </c>
      <c r="B99" s="66" t="str">
        <f t="shared" si="11"/>
        <v>CE07SHSM-0000#</v>
      </c>
      <c r="C99" s="2">
        <f t="shared" si="12"/>
        <v>1</v>
      </c>
      <c r="D99" s="118" t="str">
        <f t="shared" si="14"/>
        <v>16P 71879-7239</v>
      </c>
      <c r="E99" s="55" t="s">
        <v>97</v>
      </c>
      <c r="F99" s="57">
        <v>2.7705649999999998E-4</v>
      </c>
    </row>
    <row r="100" spans="1:7" s="63" customFormat="1">
      <c r="A100" s="69" t="s">
        <v>211</v>
      </c>
      <c r="B100" s="66" t="str">
        <f t="shared" si="11"/>
        <v>CE07SHSM-0000#</v>
      </c>
      <c r="C100" s="2">
        <f t="shared" si="12"/>
        <v>1</v>
      </c>
      <c r="D100" s="118" t="str">
        <f t="shared" si="14"/>
        <v>16P 71879-7239</v>
      </c>
      <c r="E100" s="55" t="s">
        <v>98</v>
      </c>
      <c r="F100" s="57">
        <v>-1.1316709999999999E-6</v>
      </c>
    </row>
    <row r="101" spans="1:7" s="63" customFormat="1">
      <c r="A101" s="69" t="s">
        <v>211</v>
      </c>
      <c r="B101" s="66" t="str">
        <f t="shared" si="11"/>
        <v>CE07SHSM-0000#</v>
      </c>
      <c r="C101" s="2">
        <f t="shared" si="12"/>
        <v>1</v>
      </c>
      <c r="D101" s="118" t="str">
        <f t="shared" si="14"/>
        <v>16P 71879-7239</v>
      </c>
      <c r="E101" s="55" t="s">
        <v>99</v>
      </c>
      <c r="F101" s="57">
        <v>1.8235210000000001E-7</v>
      </c>
    </row>
    <row r="102" spans="1:7" s="63" customFormat="1">
      <c r="A102" s="69" t="s">
        <v>211</v>
      </c>
      <c r="B102" s="66" t="str">
        <f t="shared" si="11"/>
        <v>CE07SHSM-0000#</v>
      </c>
      <c r="C102" s="2">
        <f t="shared" si="12"/>
        <v>1</v>
      </c>
      <c r="D102" s="118" t="str">
        <f t="shared" si="14"/>
        <v>16P 71879-7239</v>
      </c>
      <c r="E102" s="55" t="s">
        <v>100</v>
      </c>
      <c r="F102" s="65">
        <v>-61.705129999999997</v>
      </c>
    </row>
    <row r="103" spans="1:7" s="63" customFormat="1">
      <c r="A103" s="69" t="s">
        <v>211</v>
      </c>
      <c r="B103" s="66" t="str">
        <f t="shared" si="11"/>
        <v>CE07SHSM-0000#</v>
      </c>
      <c r="C103" s="2">
        <f t="shared" si="12"/>
        <v>1</v>
      </c>
      <c r="D103" s="118" t="str">
        <f t="shared" si="14"/>
        <v>16P 71879-7239</v>
      </c>
      <c r="E103" s="55" t="s">
        <v>101</v>
      </c>
      <c r="F103" s="57">
        <v>53.498260000000002</v>
      </c>
    </row>
    <row r="104" spans="1:7" s="63" customFormat="1">
      <c r="A104" s="69" t="s">
        <v>211</v>
      </c>
      <c r="B104" s="66" t="str">
        <f t="shared" si="11"/>
        <v>CE07SHSM-0000#</v>
      </c>
      <c r="C104" s="2">
        <f t="shared" si="12"/>
        <v>1</v>
      </c>
      <c r="D104" s="118" t="str">
        <f t="shared" si="14"/>
        <v>16P 71879-7239</v>
      </c>
      <c r="E104" s="61" t="s">
        <v>102</v>
      </c>
      <c r="F104" s="58">
        <v>-0.47558109999999998</v>
      </c>
    </row>
    <row r="105" spans="1:7" s="63" customFormat="1">
      <c r="A105" s="69" t="s">
        <v>211</v>
      </c>
      <c r="B105" s="66" t="str">
        <f t="shared" si="11"/>
        <v>CE07SHSM-0000#</v>
      </c>
      <c r="C105" s="2">
        <f t="shared" si="12"/>
        <v>1</v>
      </c>
      <c r="D105" s="118" t="str">
        <f t="shared" si="14"/>
        <v>16P 71879-7239</v>
      </c>
      <c r="E105" s="61" t="s">
        <v>103</v>
      </c>
      <c r="F105" s="58">
        <v>525733.4</v>
      </c>
    </row>
    <row r="106" spans="1:7" s="63" customFormat="1">
      <c r="A106" s="69" t="s">
        <v>211</v>
      </c>
      <c r="B106" s="66" t="str">
        <f t="shared" si="11"/>
        <v>CE07SHSM-0000#</v>
      </c>
      <c r="C106" s="2">
        <f t="shared" si="12"/>
        <v>1</v>
      </c>
      <c r="D106" s="118" t="str">
        <f t="shared" si="14"/>
        <v>16P 71879-7239</v>
      </c>
      <c r="E106" s="61" t="s">
        <v>104</v>
      </c>
      <c r="F106" s="58">
        <v>8.0383829999999996</v>
      </c>
    </row>
    <row r="107" spans="1:7" s="63" customFormat="1">
      <c r="A107" s="69" t="s">
        <v>211</v>
      </c>
      <c r="B107" s="66" t="str">
        <f t="shared" si="11"/>
        <v>CE07SHSM-0000#</v>
      </c>
      <c r="C107" s="2">
        <f t="shared" si="12"/>
        <v>1</v>
      </c>
      <c r="D107" s="118" t="str">
        <f t="shared" si="14"/>
        <v>16P 71879-7239</v>
      </c>
      <c r="E107" s="61" t="s">
        <v>105</v>
      </c>
      <c r="F107" s="58">
        <v>-0.1107957</v>
      </c>
    </row>
    <row r="108" spans="1:7" s="63" customFormat="1">
      <c r="A108" s="69" t="s">
        <v>211</v>
      </c>
      <c r="B108" s="66" t="str">
        <f t="shared" si="11"/>
        <v>CE07SHSM-0000#</v>
      </c>
      <c r="C108" s="2">
        <f t="shared" si="12"/>
        <v>1</v>
      </c>
      <c r="D108" s="118" t="str">
        <f t="shared" si="14"/>
        <v>16P 71879-7239</v>
      </c>
      <c r="E108" s="61" t="s">
        <v>106</v>
      </c>
      <c r="F108" s="58">
        <v>25.0535</v>
      </c>
    </row>
    <row r="109" spans="1:7" s="63" customFormat="1">
      <c r="A109" s="69" t="s">
        <v>211</v>
      </c>
      <c r="B109" s="66" t="str">
        <f t="shared" si="11"/>
        <v>CE07SHSM-0000#</v>
      </c>
      <c r="C109" s="2">
        <f t="shared" si="12"/>
        <v>1</v>
      </c>
      <c r="D109" s="118" t="str">
        <f t="shared" si="14"/>
        <v>16P 71879-7239</v>
      </c>
      <c r="E109" s="61" t="s">
        <v>107</v>
      </c>
      <c r="F109" s="58">
        <v>8.9999999999999998E-4</v>
      </c>
    </row>
    <row r="110" spans="1:7" s="63" customFormat="1">
      <c r="A110" s="69" t="s">
        <v>211</v>
      </c>
      <c r="B110" s="66" t="str">
        <f t="shared" si="11"/>
        <v>CE07SHSM-0000#</v>
      </c>
      <c r="C110" s="2">
        <f t="shared" si="12"/>
        <v>1</v>
      </c>
      <c r="D110" s="118" t="str">
        <f t="shared" si="14"/>
        <v>16P 71879-7239</v>
      </c>
      <c r="E110" s="61" t="s">
        <v>108</v>
      </c>
      <c r="F110" s="58">
        <v>0</v>
      </c>
    </row>
    <row r="111" spans="1:7" s="63" customFormat="1">
      <c r="A111" s="69" t="s">
        <v>211</v>
      </c>
      <c r="B111" s="66" t="str">
        <f t="shared" si="11"/>
        <v>CE07SHSM-0000#</v>
      </c>
      <c r="C111" s="2">
        <f t="shared" si="12"/>
        <v>1</v>
      </c>
      <c r="D111" s="118" t="str">
        <f t="shared" si="14"/>
        <v>16P 71879-7239</v>
      </c>
      <c r="E111" s="61" t="s">
        <v>109</v>
      </c>
      <c r="F111" s="58">
        <v>0.1869074</v>
      </c>
    </row>
    <row r="112" spans="1:7" s="63" customFormat="1">
      <c r="A112" s="69" t="s">
        <v>211</v>
      </c>
      <c r="B112" s="66" t="str">
        <f t="shared" si="11"/>
        <v>CE07SHSM-0000#</v>
      </c>
      <c r="C112" s="2">
        <f t="shared" si="12"/>
        <v>1</v>
      </c>
      <c r="D112" s="118" t="str">
        <f t="shared" si="14"/>
        <v>16P 71879-7239</v>
      </c>
      <c r="E112" s="61" t="s">
        <v>110</v>
      </c>
      <c r="F112" s="58">
        <v>1.5505359999999999E-3</v>
      </c>
    </row>
    <row r="113" spans="1:7" s="63" customFormat="1">
      <c r="A113" s="69" t="s">
        <v>211</v>
      </c>
      <c r="B113" s="66" t="str">
        <f t="shared" si="11"/>
        <v>CE07SHSM-0000#</v>
      </c>
      <c r="C113" s="2">
        <f t="shared" si="12"/>
        <v>1</v>
      </c>
      <c r="D113" s="118" t="str">
        <f t="shared" si="14"/>
        <v>16P 71879-7239</v>
      </c>
      <c r="E113" s="61" t="s">
        <v>111</v>
      </c>
      <c r="F113" s="58">
        <v>4.4679269999999998E-12</v>
      </c>
    </row>
    <row r="114" spans="1:7" s="63" customFormat="1">
      <c r="A114" s="69" t="s">
        <v>211</v>
      </c>
      <c r="B114" s="66" t="str">
        <f t="shared" si="11"/>
        <v>CE07SHSM-0000#</v>
      </c>
      <c r="C114" s="2">
        <f t="shared" si="12"/>
        <v>1</v>
      </c>
      <c r="D114" s="118" t="str">
        <f t="shared" si="14"/>
        <v>16P 71879-7239</v>
      </c>
      <c r="E114" s="61" t="s">
        <v>112</v>
      </c>
      <c r="F114" s="58">
        <v>-0.96783359999999996</v>
      </c>
    </row>
    <row r="115" spans="1:7" s="63" customFormat="1">
      <c r="A115" s="69" t="s">
        <v>211</v>
      </c>
      <c r="B115" s="66" t="str">
        <f t="shared" si="11"/>
        <v>CE07SHSM-0000#</v>
      </c>
      <c r="C115" s="2">
        <f t="shared" si="12"/>
        <v>1</v>
      </c>
      <c r="D115" s="118" t="str">
        <f t="shared" si="14"/>
        <v>16P 71879-7239</v>
      </c>
      <c r="E115" s="61" t="s">
        <v>113</v>
      </c>
      <c r="F115" s="58">
        <v>0.1478814</v>
      </c>
    </row>
    <row r="116" spans="1:7" s="63" customFormat="1">
      <c r="A116" s="69" t="s">
        <v>211</v>
      </c>
      <c r="B116" s="66" t="str">
        <f t="shared" si="11"/>
        <v>CE07SHSM-0000#</v>
      </c>
      <c r="C116" s="2">
        <f t="shared" si="12"/>
        <v>1</v>
      </c>
      <c r="D116" s="118" t="str">
        <f t="shared" si="14"/>
        <v>16P 71879-7239</v>
      </c>
      <c r="E116" s="61" t="s">
        <v>114</v>
      </c>
      <c r="F116" s="57">
        <v>-3.8994300000000002E-4</v>
      </c>
    </row>
    <row r="117" spans="1:7" s="63" customFormat="1">
      <c r="A117" s="69" t="s">
        <v>211</v>
      </c>
      <c r="B117" s="66" t="str">
        <f t="shared" si="11"/>
        <v>CE07SHSM-0000#</v>
      </c>
      <c r="C117" s="2">
        <f t="shared" si="12"/>
        <v>1</v>
      </c>
      <c r="D117" s="118" t="str">
        <f t="shared" si="14"/>
        <v>16P 71879-7239</v>
      </c>
      <c r="E117" s="61" t="s">
        <v>115</v>
      </c>
      <c r="F117" s="58">
        <v>5.0574710000000003E-5</v>
      </c>
    </row>
    <row r="118" spans="1:7" s="63" customFormat="1">
      <c r="A118" s="69" t="s">
        <v>211</v>
      </c>
      <c r="B118" s="66" t="str">
        <f t="shared" si="11"/>
        <v>CE07SHSM-0000#</v>
      </c>
      <c r="C118" s="2">
        <f t="shared" si="12"/>
        <v>1</v>
      </c>
      <c r="D118" s="118" t="str">
        <f t="shared" si="14"/>
        <v>16P 71879-7239</v>
      </c>
      <c r="E118" s="61" t="s">
        <v>116</v>
      </c>
      <c r="F118" s="58">
        <v>-9.5700000000000003E-8</v>
      </c>
    </row>
    <row r="119" spans="1:7" s="63" customFormat="1">
      <c r="A119" s="69" t="s">
        <v>211</v>
      </c>
      <c r="B119" s="66" t="str">
        <f t="shared" si="11"/>
        <v>CE07SHSM-0000#</v>
      </c>
      <c r="C119" s="2">
        <f t="shared" si="12"/>
        <v>1</v>
      </c>
      <c r="D119" s="118" t="str">
        <f t="shared" si="14"/>
        <v>16P 71879-7239</v>
      </c>
      <c r="E119" s="61" t="s">
        <v>117</v>
      </c>
      <c r="F119" s="58">
        <v>3.2499999999999998E-6</v>
      </c>
    </row>
    <row r="120" spans="1:7">
      <c r="A120" s="20"/>
      <c r="B120" s="18"/>
      <c r="C120" s="64"/>
      <c r="D120" s="20"/>
      <c r="E120" s="20"/>
      <c r="F120" s="20"/>
      <c r="G120" s="1"/>
    </row>
    <row r="121" spans="1:7">
      <c r="A121" s="17" t="s">
        <v>194</v>
      </c>
      <c r="B121" s="18" t="str">
        <f t="shared" si="11"/>
        <v>CE07SHSM-0000#</v>
      </c>
      <c r="C121" s="64">
        <f t="shared" si="12"/>
        <v>1</v>
      </c>
      <c r="D121" s="39">
        <v>131</v>
      </c>
      <c r="E121" s="31" t="s">
        <v>5</v>
      </c>
      <c r="F121" s="64">
        <f>Moorings!L2</f>
        <v>40.136783333333334</v>
      </c>
      <c r="G121" s="1"/>
    </row>
    <row r="122" spans="1:7">
      <c r="A122" s="71" t="s">
        <v>194</v>
      </c>
      <c r="B122" s="66" t="str">
        <f t="shared" si="11"/>
        <v>CE07SHSM-0000#</v>
      </c>
      <c r="C122" s="2">
        <f t="shared" si="12"/>
        <v>1</v>
      </c>
      <c r="D122" s="118">
        <f t="shared" ref="D122:D124" si="15">D121</f>
        <v>131</v>
      </c>
      <c r="E122" s="31" t="s">
        <v>6</v>
      </c>
      <c r="F122" s="88">
        <f>Moorings!M2</f>
        <v>-70.769783333333336</v>
      </c>
      <c r="G122" s="1"/>
    </row>
    <row r="123" spans="1:7">
      <c r="A123" s="71" t="s">
        <v>194</v>
      </c>
      <c r="B123" s="66" t="str">
        <f t="shared" si="11"/>
        <v>CE07SHSM-0000#</v>
      </c>
      <c r="C123" s="2">
        <f t="shared" si="12"/>
        <v>1</v>
      </c>
      <c r="D123" s="118">
        <f t="shared" si="15"/>
        <v>131</v>
      </c>
      <c r="E123" s="42" t="s">
        <v>11</v>
      </c>
      <c r="F123" s="41" t="s">
        <v>55</v>
      </c>
      <c r="G123" s="1"/>
    </row>
    <row r="124" spans="1:7" s="63" customFormat="1">
      <c r="A124" s="132" t="s">
        <v>194</v>
      </c>
      <c r="B124" s="133" t="str">
        <f t="shared" si="11"/>
        <v>CE07SHSM-0000#</v>
      </c>
      <c r="C124" s="134">
        <f t="shared" si="12"/>
        <v>1</v>
      </c>
      <c r="D124" s="135">
        <f t="shared" si="15"/>
        <v>131</v>
      </c>
      <c r="E124" s="131" t="s">
        <v>229</v>
      </c>
      <c r="F124" s="131"/>
    </row>
    <row r="125" spans="1:7">
      <c r="A125" s="20"/>
      <c r="B125" s="18"/>
      <c r="C125" s="64"/>
      <c r="D125" s="20"/>
      <c r="E125" s="42"/>
      <c r="F125" s="42"/>
      <c r="G125" s="1"/>
    </row>
    <row r="126" spans="1:7">
      <c r="A126" s="17" t="s">
        <v>195</v>
      </c>
      <c r="B126" s="18" t="str">
        <f t="shared" si="11"/>
        <v>CE07SHSM-0000#</v>
      </c>
      <c r="C126" s="64">
        <f t="shared" si="12"/>
        <v>1</v>
      </c>
      <c r="D126" s="20">
        <v>132</v>
      </c>
      <c r="E126" s="31" t="s">
        <v>5</v>
      </c>
      <c r="F126" s="64">
        <f>Moorings!L2</f>
        <v>40.136783333333334</v>
      </c>
      <c r="G126" s="1"/>
    </row>
    <row r="127" spans="1:7">
      <c r="A127" s="71" t="s">
        <v>195</v>
      </c>
      <c r="B127" s="66" t="str">
        <f t="shared" si="11"/>
        <v>CE07SHSM-0000#</v>
      </c>
      <c r="C127" s="2">
        <f t="shared" si="12"/>
        <v>1</v>
      </c>
      <c r="D127" s="118">
        <f t="shared" ref="D127:D129" si="16">D126</f>
        <v>132</v>
      </c>
      <c r="E127" s="31" t="s">
        <v>6</v>
      </c>
      <c r="F127" s="88">
        <f>Moorings!M2</f>
        <v>-70.769783333333336</v>
      </c>
      <c r="G127" s="1"/>
    </row>
    <row r="128" spans="1:7">
      <c r="A128" s="71" t="s">
        <v>195</v>
      </c>
      <c r="B128" s="66" t="str">
        <f t="shared" si="11"/>
        <v>CE07SHSM-0000#</v>
      </c>
      <c r="C128" s="2">
        <f t="shared" si="12"/>
        <v>1</v>
      </c>
      <c r="D128" s="118">
        <f t="shared" si="16"/>
        <v>132</v>
      </c>
      <c r="E128" s="42" t="s">
        <v>11</v>
      </c>
      <c r="F128" s="41" t="s">
        <v>56</v>
      </c>
      <c r="G128" s="1"/>
    </row>
    <row r="129" spans="1:7" s="63" customFormat="1">
      <c r="A129" s="132" t="s">
        <v>195</v>
      </c>
      <c r="B129" s="133" t="str">
        <f t="shared" si="11"/>
        <v>CE07SHSM-0000#</v>
      </c>
      <c r="C129" s="134">
        <f t="shared" si="12"/>
        <v>1</v>
      </c>
      <c r="D129" s="135">
        <f t="shared" si="16"/>
        <v>132</v>
      </c>
      <c r="E129" s="131" t="s">
        <v>229</v>
      </c>
      <c r="F129" s="131"/>
    </row>
    <row r="130" spans="1:7">
      <c r="A130" s="20"/>
      <c r="B130" s="18"/>
      <c r="C130" s="64"/>
      <c r="D130" s="20"/>
      <c r="E130" s="42"/>
      <c r="F130" s="41"/>
      <c r="G130" s="1"/>
    </row>
    <row r="131" spans="1:7">
      <c r="A131" s="29" t="s">
        <v>196</v>
      </c>
      <c r="B131" s="18" t="str">
        <f t="shared" si="11"/>
        <v>CE07SHSM-0000#</v>
      </c>
      <c r="C131" s="64">
        <f t="shared" si="12"/>
        <v>1</v>
      </c>
      <c r="D131" s="20">
        <v>240</v>
      </c>
      <c r="E131" s="45" t="s">
        <v>57</v>
      </c>
      <c r="F131" s="110">
        <v>217</v>
      </c>
      <c r="G131" s="1" t="s">
        <v>176</v>
      </c>
    </row>
    <row r="132" spans="1:7">
      <c r="A132" s="70" t="s">
        <v>196</v>
      </c>
      <c r="B132" s="66" t="str">
        <f t="shared" si="11"/>
        <v>CE07SHSM-0000#</v>
      </c>
      <c r="C132" s="2">
        <f t="shared" si="12"/>
        <v>1</v>
      </c>
      <c r="D132" s="118">
        <f t="shared" ref="D132:D137" si="17">D131</f>
        <v>240</v>
      </c>
      <c r="E132" s="45" t="s">
        <v>58</v>
      </c>
      <c r="F132" s="110">
        <v>240</v>
      </c>
      <c r="G132" s="63" t="s">
        <v>176</v>
      </c>
    </row>
    <row r="133" spans="1:7">
      <c r="A133" s="70" t="s">
        <v>196</v>
      </c>
      <c r="B133" s="66" t="str">
        <f t="shared" si="11"/>
        <v>CE07SHSM-0000#</v>
      </c>
      <c r="C133" s="2">
        <f t="shared" si="12"/>
        <v>1</v>
      </c>
      <c r="D133" s="118">
        <f t="shared" si="17"/>
        <v>240</v>
      </c>
      <c r="E133" s="45" t="s">
        <v>59</v>
      </c>
      <c r="F133" s="44">
        <v>19.981485497656902</v>
      </c>
      <c r="G133" s="1"/>
    </row>
    <row r="134" spans="1:7">
      <c r="A134" s="70" t="s">
        <v>196</v>
      </c>
      <c r="B134" s="66" t="str">
        <f t="shared" si="11"/>
        <v>CE07SHSM-0000#</v>
      </c>
      <c r="C134" s="2">
        <f t="shared" si="12"/>
        <v>1</v>
      </c>
      <c r="D134" s="118">
        <f t="shared" si="17"/>
        <v>240</v>
      </c>
      <c r="E134" s="45" t="s">
        <v>60</v>
      </c>
      <c r="F134" s="84" t="s">
        <v>130</v>
      </c>
      <c r="G134" s="1"/>
    </row>
    <row r="135" spans="1:7">
      <c r="A135" s="70" t="s">
        <v>196</v>
      </c>
      <c r="B135" s="66" t="str">
        <f t="shared" si="11"/>
        <v>CE07SHSM-0000#</v>
      </c>
      <c r="C135" s="2">
        <f t="shared" si="12"/>
        <v>1</v>
      </c>
      <c r="D135" s="118">
        <f t="shared" si="17"/>
        <v>240</v>
      </c>
      <c r="E135" s="45" t="s">
        <v>61</v>
      </c>
      <c r="F135" s="84" t="s">
        <v>131</v>
      </c>
      <c r="G135" s="1"/>
    </row>
    <row r="136" spans="1:7">
      <c r="A136" s="70" t="s">
        <v>196</v>
      </c>
      <c r="B136" s="66" t="str">
        <f t="shared" ref="B136:B199" si="18">$B$3</f>
        <v>CE07SHSM-0000#</v>
      </c>
      <c r="C136" s="2">
        <f t="shared" ref="C136:C199" si="19">$C$3</f>
        <v>1</v>
      </c>
      <c r="D136" s="118">
        <f t="shared" si="17"/>
        <v>240</v>
      </c>
      <c r="E136" s="45" t="s">
        <v>62</v>
      </c>
      <c r="F136" s="84" t="s">
        <v>132</v>
      </c>
      <c r="G136" s="1"/>
    </row>
    <row r="137" spans="1:7">
      <c r="A137" s="70" t="s">
        <v>196</v>
      </c>
      <c r="B137" s="66" t="str">
        <f t="shared" si="18"/>
        <v>CE07SHSM-0000#</v>
      </c>
      <c r="C137" s="2">
        <f t="shared" si="19"/>
        <v>1</v>
      </c>
      <c r="D137" s="118">
        <f t="shared" si="17"/>
        <v>240</v>
      </c>
      <c r="E137" s="45" t="s">
        <v>63</v>
      </c>
      <c r="F137" s="84" t="s">
        <v>133</v>
      </c>
      <c r="G137" s="1"/>
    </row>
    <row r="138" spans="1:7">
      <c r="A138" s="20"/>
      <c r="B138" s="18"/>
      <c r="C138" s="64"/>
      <c r="D138" s="20"/>
      <c r="E138" s="46"/>
      <c r="F138" s="20"/>
      <c r="G138" s="1"/>
    </row>
    <row r="139" spans="1:7">
      <c r="A139" s="47" t="s">
        <v>197</v>
      </c>
      <c r="B139" s="18" t="str">
        <f t="shared" si="18"/>
        <v>CE07SHSM-0000#</v>
      </c>
      <c r="C139" s="64">
        <f t="shared" si="19"/>
        <v>1</v>
      </c>
      <c r="D139" s="19" t="s">
        <v>64</v>
      </c>
      <c r="E139" s="23" t="s">
        <v>65</v>
      </c>
      <c r="F139" s="21" t="s">
        <v>66</v>
      </c>
      <c r="G139" s="1"/>
    </row>
    <row r="140" spans="1:7">
      <c r="A140" s="72" t="s">
        <v>197</v>
      </c>
      <c r="B140" s="66" t="str">
        <f t="shared" si="18"/>
        <v>CE07SHSM-0000#</v>
      </c>
      <c r="C140" s="2">
        <f t="shared" si="19"/>
        <v>1</v>
      </c>
      <c r="D140" s="118" t="str">
        <f t="shared" ref="D140:D141" si="20">D139</f>
        <v>238/184</v>
      </c>
      <c r="E140" s="23" t="s">
        <v>67</v>
      </c>
      <c r="F140" s="21" t="s">
        <v>68</v>
      </c>
      <c r="G140" s="1"/>
    </row>
    <row r="141" spans="1:7">
      <c r="A141" s="72" t="s">
        <v>197</v>
      </c>
      <c r="B141" s="66" t="str">
        <f t="shared" si="18"/>
        <v>CE07SHSM-0000#</v>
      </c>
      <c r="C141" s="2">
        <f t="shared" si="19"/>
        <v>1</v>
      </c>
      <c r="D141" s="118" t="str">
        <f t="shared" si="20"/>
        <v>238/184</v>
      </c>
      <c r="E141" s="23" t="s">
        <v>69</v>
      </c>
      <c r="F141" s="21" t="s">
        <v>70</v>
      </c>
      <c r="G141" s="1"/>
    </row>
    <row r="142" spans="1:7">
      <c r="A142" s="20"/>
      <c r="B142" s="18"/>
      <c r="C142" s="64"/>
      <c r="D142" s="20"/>
      <c r="E142" s="46"/>
      <c r="F142" s="20"/>
      <c r="G142" s="1"/>
    </row>
    <row r="143" spans="1:7" s="63" customFormat="1">
      <c r="A143" s="50" t="s">
        <v>212</v>
      </c>
      <c r="B143" s="18" t="str">
        <f t="shared" si="18"/>
        <v>CE07SHSM-0000#</v>
      </c>
      <c r="C143" s="64">
        <f t="shared" si="19"/>
        <v>1</v>
      </c>
      <c r="D143" s="39">
        <v>18594</v>
      </c>
      <c r="E143" s="31" t="s">
        <v>20</v>
      </c>
      <c r="F143" s="49">
        <v>134000</v>
      </c>
    </row>
    <row r="144" spans="1:7" s="63" customFormat="1">
      <c r="A144" s="72" t="s">
        <v>212</v>
      </c>
      <c r="B144" s="66" t="str">
        <f t="shared" si="18"/>
        <v>CE07SHSM-0000#</v>
      </c>
      <c r="C144" s="2">
        <f t="shared" si="19"/>
        <v>1</v>
      </c>
      <c r="D144" s="118">
        <f t="shared" ref="D144:D149" si="21">D143</f>
        <v>18594</v>
      </c>
      <c r="E144" s="31" t="s">
        <v>5</v>
      </c>
      <c r="F144" s="64">
        <f>Moorings!L2</f>
        <v>40.136783333333334</v>
      </c>
    </row>
    <row r="145" spans="1:7" s="63" customFormat="1">
      <c r="A145" s="72" t="s">
        <v>212</v>
      </c>
      <c r="B145" s="66" t="str">
        <f t="shared" si="18"/>
        <v>CE07SHSM-0000#</v>
      </c>
      <c r="C145" s="2">
        <f t="shared" si="19"/>
        <v>1</v>
      </c>
      <c r="D145" s="118">
        <f t="shared" si="21"/>
        <v>18594</v>
      </c>
      <c r="E145" s="31" t="s">
        <v>6</v>
      </c>
      <c r="F145" s="88">
        <f>Moorings!M2</f>
        <v>-70.769783333333336</v>
      </c>
    </row>
    <row r="146" spans="1:7" s="63" customFormat="1">
      <c r="A146" s="72" t="s">
        <v>212</v>
      </c>
      <c r="B146" s="66" t="str">
        <f t="shared" si="18"/>
        <v>CE07SHSM-0000#</v>
      </c>
      <c r="C146" s="2">
        <f t="shared" si="19"/>
        <v>1</v>
      </c>
      <c r="D146" s="118">
        <f t="shared" si="21"/>
        <v>18594</v>
      </c>
      <c r="E146" s="31" t="s">
        <v>21</v>
      </c>
      <c r="F146" s="49">
        <v>0.45</v>
      </c>
    </row>
    <row r="147" spans="1:7" s="63" customFormat="1">
      <c r="A147" s="72" t="s">
        <v>212</v>
      </c>
      <c r="B147" s="66" t="str">
        <f t="shared" si="18"/>
        <v>CE07SHSM-0000#</v>
      </c>
      <c r="C147" s="2">
        <f t="shared" si="19"/>
        <v>1</v>
      </c>
      <c r="D147" s="118">
        <f t="shared" si="21"/>
        <v>18594</v>
      </c>
      <c r="E147" s="31" t="s">
        <v>22</v>
      </c>
      <c r="F147" s="49">
        <v>0.45</v>
      </c>
    </row>
    <row r="148" spans="1:7" s="63" customFormat="1">
      <c r="A148" s="72" t="s">
        <v>212</v>
      </c>
      <c r="B148" s="66" t="str">
        <f t="shared" si="18"/>
        <v>CE07SHSM-0000#</v>
      </c>
      <c r="C148" s="2">
        <f t="shared" si="19"/>
        <v>1</v>
      </c>
      <c r="D148" s="118">
        <f t="shared" si="21"/>
        <v>18594</v>
      </c>
      <c r="E148" s="31" t="s">
        <v>23</v>
      </c>
      <c r="F148" s="49">
        <v>0.45</v>
      </c>
    </row>
    <row r="149" spans="1:7" s="63" customFormat="1">
      <c r="A149" s="72" t="s">
        <v>212</v>
      </c>
      <c r="B149" s="66" t="str">
        <f t="shared" si="18"/>
        <v>CE07SHSM-0000#</v>
      </c>
      <c r="C149" s="2">
        <f t="shared" si="19"/>
        <v>1</v>
      </c>
      <c r="D149" s="118">
        <f t="shared" si="21"/>
        <v>18594</v>
      </c>
      <c r="E149" s="31" t="s">
        <v>24</v>
      </c>
      <c r="F149" s="49">
        <v>0.45</v>
      </c>
    </row>
    <row r="150" spans="1:7" s="63" customFormat="1">
      <c r="A150" s="61"/>
      <c r="B150" s="18"/>
      <c r="C150" s="64"/>
      <c r="D150" s="61"/>
      <c r="E150" s="48"/>
      <c r="F150" s="61"/>
    </row>
    <row r="151" spans="1:7">
      <c r="A151" s="50" t="s">
        <v>214</v>
      </c>
      <c r="B151" s="18" t="str">
        <f t="shared" si="18"/>
        <v>CE07SHSM-0000#</v>
      </c>
      <c r="C151" s="64">
        <f t="shared" si="19"/>
        <v>1</v>
      </c>
      <c r="D151" s="39">
        <v>18594</v>
      </c>
      <c r="E151" s="31" t="s">
        <v>20</v>
      </c>
      <c r="F151" s="49">
        <v>134000</v>
      </c>
      <c r="G151" s="1"/>
    </row>
    <row r="152" spans="1:7">
      <c r="A152" s="72" t="s">
        <v>214</v>
      </c>
      <c r="B152" s="66" t="str">
        <f t="shared" si="18"/>
        <v>CE07SHSM-0000#</v>
      </c>
      <c r="C152" s="2">
        <f t="shared" si="19"/>
        <v>1</v>
      </c>
      <c r="D152" s="118">
        <f t="shared" ref="D152:D157" si="22">D151</f>
        <v>18594</v>
      </c>
      <c r="E152" s="31" t="s">
        <v>5</v>
      </c>
      <c r="F152" s="64">
        <f>Moorings!L2</f>
        <v>40.136783333333334</v>
      </c>
      <c r="G152" s="1"/>
    </row>
    <row r="153" spans="1:7">
      <c r="A153" s="72" t="s">
        <v>214</v>
      </c>
      <c r="B153" s="66" t="str">
        <f t="shared" si="18"/>
        <v>CE07SHSM-0000#</v>
      </c>
      <c r="C153" s="2">
        <f t="shared" si="19"/>
        <v>1</v>
      </c>
      <c r="D153" s="118">
        <f t="shared" si="22"/>
        <v>18594</v>
      </c>
      <c r="E153" s="31" t="s">
        <v>6</v>
      </c>
      <c r="F153" s="88">
        <f>Moorings!M2</f>
        <v>-70.769783333333336</v>
      </c>
      <c r="G153" s="1"/>
    </row>
    <row r="154" spans="1:7">
      <c r="A154" s="72" t="s">
        <v>214</v>
      </c>
      <c r="B154" s="66" t="str">
        <f t="shared" si="18"/>
        <v>CE07SHSM-0000#</v>
      </c>
      <c r="C154" s="2">
        <f t="shared" si="19"/>
        <v>1</v>
      </c>
      <c r="D154" s="118">
        <f t="shared" si="22"/>
        <v>18594</v>
      </c>
      <c r="E154" s="31" t="s">
        <v>21</v>
      </c>
      <c r="F154" s="49">
        <v>0.45</v>
      </c>
      <c r="G154" s="1"/>
    </row>
    <row r="155" spans="1:7">
      <c r="A155" s="72" t="s">
        <v>214</v>
      </c>
      <c r="B155" s="66" t="str">
        <f t="shared" si="18"/>
        <v>CE07SHSM-0000#</v>
      </c>
      <c r="C155" s="2">
        <f t="shared" si="19"/>
        <v>1</v>
      </c>
      <c r="D155" s="118">
        <f t="shared" si="22"/>
        <v>18594</v>
      </c>
      <c r="E155" s="31" t="s">
        <v>22</v>
      </c>
      <c r="F155" s="49">
        <v>0.45</v>
      </c>
      <c r="G155" s="1"/>
    </row>
    <row r="156" spans="1:7">
      <c r="A156" s="72" t="s">
        <v>214</v>
      </c>
      <c r="B156" s="66" t="str">
        <f t="shared" si="18"/>
        <v>CE07SHSM-0000#</v>
      </c>
      <c r="C156" s="2">
        <f t="shared" si="19"/>
        <v>1</v>
      </c>
      <c r="D156" s="118">
        <f t="shared" si="22"/>
        <v>18594</v>
      </c>
      <c r="E156" s="31" t="s">
        <v>23</v>
      </c>
      <c r="F156" s="49">
        <v>0.45</v>
      </c>
      <c r="G156" s="1"/>
    </row>
    <row r="157" spans="1:7">
      <c r="A157" s="72" t="s">
        <v>214</v>
      </c>
      <c r="B157" s="66" t="str">
        <f t="shared" si="18"/>
        <v>CE07SHSM-0000#</v>
      </c>
      <c r="C157" s="2">
        <f t="shared" si="19"/>
        <v>1</v>
      </c>
      <c r="D157" s="118">
        <f t="shared" si="22"/>
        <v>18594</v>
      </c>
      <c r="E157" s="31" t="s">
        <v>24</v>
      </c>
      <c r="F157" s="49">
        <v>0.45</v>
      </c>
      <c r="G157" s="1"/>
    </row>
    <row r="158" spans="1:7">
      <c r="A158" s="20"/>
      <c r="B158" s="18"/>
      <c r="C158" s="64"/>
      <c r="D158" s="20"/>
      <c r="E158" s="48"/>
      <c r="F158" s="20"/>
      <c r="G158" s="1"/>
    </row>
    <row r="159" spans="1:7" customFormat="1" ht="15">
      <c r="A159" s="11" t="s">
        <v>213</v>
      </c>
      <c r="B159" s="18" t="str">
        <f t="shared" si="18"/>
        <v>CE07SHSM-0000#</v>
      </c>
      <c r="C159" s="64">
        <f t="shared" si="19"/>
        <v>1</v>
      </c>
      <c r="D159" s="113">
        <v>9668</v>
      </c>
      <c r="E159" t="s">
        <v>5</v>
      </c>
      <c r="F159" s="64">
        <f>Moorings!L2</f>
        <v>40.136783333333334</v>
      </c>
    </row>
    <row r="160" spans="1:7" customFormat="1" ht="15">
      <c r="A160" s="114" t="s">
        <v>213</v>
      </c>
      <c r="B160" s="66" t="str">
        <f t="shared" si="18"/>
        <v>CE07SHSM-0000#</v>
      </c>
      <c r="C160" s="2">
        <f t="shared" si="19"/>
        <v>1</v>
      </c>
      <c r="D160" s="118">
        <f t="shared" ref="D160" si="23">D159</f>
        <v>9668</v>
      </c>
      <c r="E160" t="s">
        <v>6</v>
      </c>
      <c r="F160" s="88">
        <f>Moorings!M2</f>
        <v>-70.769783333333336</v>
      </c>
      <c r="G160" s="115"/>
    </row>
    <row r="161" spans="1:7" customFormat="1" ht="15">
      <c r="A161" s="116"/>
      <c r="B161" s="18"/>
      <c r="C161" s="64"/>
      <c r="D161" s="101"/>
      <c r="G161" s="115"/>
    </row>
    <row r="162" spans="1:7">
      <c r="A162" s="50" t="s">
        <v>198</v>
      </c>
      <c r="B162" s="18" t="str">
        <f t="shared" si="18"/>
        <v>CE07SHSM-0000#</v>
      </c>
      <c r="C162" s="64">
        <f t="shared" si="19"/>
        <v>1</v>
      </c>
      <c r="D162" s="14" t="s">
        <v>71</v>
      </c>
      <c r="E162" s="26" t="s">
        <v>74</v>
      </c>
      <c r="F162" s="85">
        <v>2011.0329999999999</v>
      </c>
      <c r="G162" s="1"/>
    </row>
    <row r="163" spans="1:7">
      <c r="A163" s="72" t="s">
        <v>198</v>
      </c>
      <c r="B163" s="66" t="str">
        <f t="shared" si="18"/>
        <v>CE07SHSM-0000#</v>
      </c>
      <c r="C163" s="2">
        <f t="shared" si="19"/>
        <v>1</v>
      </c>
      <c r="D163" s="118" t="str">
        <f t="shared" ref="D163:D179" si="24">D162</f>
        <v>26P 71826-1352</v>
      </c>
      <c r="E163" s="26" t="s">
        <v>75</v>
      </c>
      <c r="F163" s="85">
        <v>-53.76979</v>
      </c>
      <c r="G163" s="1"/>
    </row>
    <row r="164" spans="1:7">
      <c r="A164" s="72" t="s">
        <v>198</v>
      </c>
      <c r="B164" s="66" t="str">
        <f t="shared" si="18"/>
        <v>CE07SHSM-0000#</v>
      </c>
      <c r="C164" s="2">
        <f t="shared" si="19"/>
        <v>1</v>
      </c>
      <c r="D164" s="118" t="str">
        <f t="shared" si="24"/>
        <v>26P 71826-1352</v>
      </c>
      <c r="E164" s="26" t="s">
        <v>76</v>
      </c>
      <c r="F164" s="85">
        <v>-3419.788</v>
      </c>
      <c r="G164" s="1"/>
    </row>
    <row r="165" spans="1:7">
      <c r="A165" s="72" t="s">
        <v>198</v>
      </c>
      <c r="B165" s="66" t="str">
        <f t="shared" si="18"/>
        <v>CE07SHSM-0000#</v>
      </c>
      <c r="C165" s="2">
        <f t="shared" si="19"/>
        <v>1</v>
      </c>
      <c r="D165" s="118" t="str">
        <f t="shared" si="24"/>
        <v>26P 71826-1352</v>
      </c>
      <c r="E165" s="26" t="s">
        <v>77</v>
      </c>
      <c r="F165" s="85">
        <v>2.2332999999999999E-2</v>
      </c>
      <c r="G165" s="1"/>
    </row>
    <row r="166" spans="1:7">
      <c r="A166" s="72" t="s">
        <v>198</v>
      </c>
      <c r="B166" s="66" t="str">
        <f t="shared" si="18"/>
        <v>CE07SHSM-0000#</v>
      </c>
      <c r="C166" s="2">
        <f t="shared" si="19"/>
        <v>1</v>
      </c>
      <c r="D166" s="118" t="str">
        <f t="shared" si="24"/>
        <v>26P 71826-1352</v>
      </c>
      <c r="E166" s="26" t="s">
        <v>78</v>
      </c>
      <c r="F166" s="85">
        <v>0</v>
      </c>
      <c r="G166" s="1"/>
    </row>
    <row r="167" spans="1:7">
      <c r="A167" s="72" t="s">
        <v>198</v>
      </c>
      <c r="B167" s="66" t="str">
        <f t="shared" si="18"/>
        <v>CE07SHSM-0000#</v>
      </c>
      <c r="C167" s="2">
        <f t="shared" si="19"/>
        <v>1</v>
      </c>
      <c r="D167" s="118" t="str">
        <f t="shared" si="24"/>
        <v>26P 71826-1352</v>
      </c>
      <c r="E167" s="26" t="s">
        <v>72</v>
      </c>
      <c r="F167" s="111">
        <v>0</v>
      </c>
      <c r="G167" s="1" t="s">
        <v>176</v>
      </c>
    </row>
    <row r="168" spans="1:7">
      <c r="A168" s="72" t="s">
        <v>198</v>
      </c>
      <c r="B168" s="66" t="str">
        <f t="shared" si="18"/>
        <v>CE07SHSM-0000#</v>
      </c>
      <c r="C168" s="2">
        <f t="shared" si="19"/>
        <v>1</v>
      </c>
      <c r="D168" s="118" t="str">
        <f t="shared" si="24"/>
        <v>26P 71826-1352</v>
      </c>
      <c r="E168" s="26" t="s">
        <v>79</v>
      </c>
      <c r="F168" s="85">
        <v>-0.19420000000000001</v>
      </c>
      <c r="G168" s="1"/>
    </row>
    <row r="169" spans="1:7">
      <c r="A169" s="72" t="s">
        <v>198</v>
      </c>
      <c r="B169" s="66" t="str">
        <f t="shared" si="18"/>
        <v>CE07SHSM-0000#</v>
      </c>
      <c r="C169" s="2">
        <f t="shared" si="19"/>
        <v>1</v>
      </c>
      <c r="D169" s="118" t="str">
        <f t="shared" si="24"/>
        <v>26P 71826-1352</v>
      </c>
      <c r="E169" s="26" t="s">
        <v>73</v>
      </c>
      <c r="F169" s="111">
        <v>1</v>
      </c>
      <c r="G169" s="1" t="s">
        <v>176</v>
      </c>
    </row>
    <row r="170" spans="1:7">
      <c r="A170" s="72" t="s">
        <v>198</v>
      </c>
      <c r="B170" s="66" t="str">
        <f t="shared" si="18"/>
        <v>CE07SHSM-0000#</v>
      </c>
      <c r="C170" s="2">
        <f t="shared" si="19"/>
        <v>1</v>
      </c>
      <c r="D170" s="118" t="str">
        <f t="shared" si="24"/>
        <v>26P 71826-1352</v>
      </c>
      <c r="E170" s="26" t="s">
        <v>80</v>
      </c>
      <c r="F170" s="85">
        <v>27.87143</v>
      </c>
      <c r="G170" s="1"/>
    </row>
    <row r="171" spans="1:7">
      <c r="A171" s="72" t="s">
        <v>198</v>
      </c>
      <c r="B171" s="66" t="str">
        <f t="shared" si="18"/>
        <v>CE07SHSM-0000#</v>
      </c>
      <c r="C171" s="2">
        <f t="shared" si="19"/>
        <v>1</v>
      </c>
      <c r="D171" s="118" t="str">
        <f t="shared" si="24"/>
        <v>26P 71826-1352</v>
      </c>
      <c r="E171" s="26" t="s">
        <v>81</v>
      </c>
      <c r="F171" s="85">
        <v>0.49002600000000002</v>
      </c>
      <c r="G171" s="1"/>
    </row>
    <row r="172" spans="1:7">
      <c r="A172" s="72" t="s">
        <v>198</v>
      </c>
      <c r="B172" s="66" t="str">
        <f t="shared" si="18"/>
        <v>CE07SHSM-0000#</v>
      </c>
      <c r="C172" s="2">
        <f t="shared" si="19"/>
        <v>1</v>
      </c>
      <c r="D172" s="118" t="str">
        <f t="shared" si="24"/>
        <v>26P 71826-1352</v>
      </c>
      <c r="E172" s="26" t="s">
        <v>82</v>
      </c>
      <c r="F172" s="85">
        <v>17.181619999999999</v>
      </c>
      <c r="G172" s="1"/>
    </row>
    <row r="173" spans="1:7">
      <c r="A173" s="72" t="s">
        <v>198</v>
      </c>
      <c r="B173" s="66" t="str">
        <f t="shared" si="18"/>
        <v>CE07SHSM-0000#</v>
      </c>
      <c r="C173" s="2">
        <f t="shared" si="19"/>
        <v>1</v>
      </c>
      <c r="D173" s="118" t="str">
        <f t="shared" si="24"/>
        <v>26P 71826-1352</v>
      </c>
      <c r="E173" s="26" t="s">
        <v>83</v>
      </c>
      <c r="F173" s="85">
        <v>13.43469</v>
      </c>
      <c r="G173" s="1"/>
    </row>
    <row r="174" spans="1:7">
      <c r="A174" s="72" t="s">
        <v>198</v>
      </c>
      <c r="B174" s="66" t="str">
        <f t="shared" si="18"/>
        <v>CE07SHSM-0000#</v>
      </c>
      <c r="C174" s="2">
        <f t="shared" si="19"/>
        <v>1</v>
      </c>
      <c r="D174" s="118" t="str">
        <f t="shared" si="24"/>
        <v>26P 71826-1352</v>
      </c>
      <c r="E174" s="26" t="s">
        <v>84</v>
      </c>
      <c r="F174" s="85">
        <v>5.8258809999999999</v>
      </c>
      <c r="G174" s="1"/>
    </row>
    <row r="175" spans="1:7">
      <c r="A175" s="72" t="s">
        <v>198</v>
      </c>
      <c r="B175" s="66" t="str">
        <f t="shared" si="18"/>
        <v>CE07SHSM-0000#</v>
      </c>
      <c r="C175" s="2">
        <f t="shared" si="19"/>
        <v>1</v>
      </c>
      <c r="D175" s="118" t="str">
        <f t="shared" si="24"/>
        <v>26P 71826-1352</v>
      </c>
      <c r="E175" s="26" t="s">
        <v>85</v>
      </c>
      <c r="F175" s="85">
        <v>-3854.5680000000002</v>
      </c>
      <c r="G175" s="1"/>
    </row>
    <row r="176" spans="1:7">
      <c r="A176" s="72" t="s">
        <v>198</v>
      </c>
      <c r="B176" s="66" t="str">
        <f t="shared" si="18"/>
        <v>CE07SHSM-0000#</v>
      </c>
      <c r="C176" s="2">
        <f t="shared" si="19"/>
        <v>1</v>
      </c>
      <c r="D176" s="118" t="str">
        <f t="shared" si="24"/>
        <v>26P 71826-1352</v>
      </c>
      <c r="E176" s="26" t="s">
        <v>86</v>
      </c>
      <c r="F176" s="85">
        <v>-10652.69</v>
      </c>
      <c r="G176" s="1"/>
    </row>
    <row r="177" spans="1:13">
      <c r="A177" s="72" t="s">
        <v>198</v>
      </c>
      <c r="B177" s="66" t="str">
        <f t="shared" si="18"/>
        <v>CE07SHSM-0000#</v>
      </c>
      <c r="C177" s="2">
        <f t="shared" si="19"/>
        <v>1</v>
      </c>
      <c r="D177" s="118" t="str">
        <f t="shared" si="24"/>
        <v>26P 71826-1352</v>
      </c>
      <c r="E177" s="43" t="s">
        <v>87</v>
      </c>
      <c r="F177" s="86">
        <v>0</v>
      </c>
      <c r="G177" s="1"/>
    </row>
    <row r="178" spans="1:13" s="63" customFormat="1">
      <c r="A178" s="72" t="s">
        <v>198</v>
      </c>
      <c r="B178" s="66" t="str">
        <f t="shared" si="18"/>
        <v>CE07SHSM-0000#</v>
      </c>
      <c r="C178" s="2">
        <f t="shared" si="19"/>
        <v>1</v>
      </c>
      <c r="D178" s="118" t="str">
        <f t="shared" si="24"/>
        <v>26P 71826-1352</v>
      </c>
      <c r="E178" s="43" t="s">
        <v>134</v>
      </c>
      <c r="F178" s="87">
        <v>2796.2</v>
      </c>
    </row>
    <row r="179" spans="1:13" s="63" customFormat="1">
      <c r="A179" s="72" t="s">
        <v>198</v>
      </c>
      <c r="B179" s="66" t="str">
        <f t="shared" si="18"/>
        <v>CE07SHSM-0000#</v>
      </c>
      <c r="C179" s="2">
        <f t="shared" si="19"/>
        <v>1</v>
      </c>
      <c r="D179" s="118" t="str">
        <f t="shared" si="24"/>
        <v>26P 71826-1352</v>
      </c>
      <c r="E179" s="43" t="s">
        <v>135</v>
      </c>
      <c r="F179" s="87">
        <v>41943</v>
      </c>
    </row>
    <row r="180" spans="1:13">
      <c r="A180" s="20"/>
      <c r="B180" s="18"/>
      <c r="C180" s="64"/>
      <c r="D180" s="20"/>
      <c r="E180" s="20"/>
      <c r="F180" s="20"/>
      <c r="G180" s="1"/>
    </row>
    <row r="181" spans="1:13">
      <c r="A181" s="50" t="s">
        <v>199</v>
      </c>
      <c r="B181" s="18" t="str">
        <f t="shared" si="18"/>
        <v>CE07SHSM-0000#</v>
      </c>
      <c r="C181" s="64">
        <f t="shared" si="19"/>
        <v>1</v>
      </c>
      <c r="D181" s="14" t="s">
        <v>88</v>
      </c>
      <c r="E181" s="30" t="s">
        <v>89</v>
      </c>
      <c r="F181" s="51">
        <v>8.8800000000000004E-2</v>
      </c>
      <c r="G181" s="1"/>
    </row>
    <row r="182" spans="1:13">
      <c r="A182" s="72" t="s">
        <v>199</v>
      </c>
      <c r="B182" s="66" t="str">
        <f t="shared" si="18"/>
        <v>CE07SHSM-0000#</v>
      </c>
      <c r="C182" s="2">
        <f t="shared" si="19"/>
        <v>1</v>
      </c>
      <c r="D182" s="118" t="str">
        <f t="shared" ref="D182:D188" si="25">D181</f>
        <v>C 0069</v>
      </c>
      <c r="E182" s="30" t="s">
        <v>90</v>
      </c>
      <c r="F182" s="51">
        <v>0.2026</v>
      </c>
      <c r="G182" s="1"/>
    </row>
    <row r="183" spans="1:13">
      <c r="A183" s="72" t="s">
        <v>199</v>
      </c>
      <c r="B183" s="66" t="str">
        <f t="shared" si="18"/>
        <v>CE07SHSM-0000#</v>
      </c>
      <c r="C183" s="2">
        <f t="shared" si="19"/>
        <v>1</v>
      </c>
      <c r="D183" s="118" t="str">
        <f t="shared" si="25"/>
        <v>C 0069</v>
      </c>
      <c r="E183" s="30" t="s">
        <v>91</v>
      </c>
      <c r="F183" s="51">
        <v>-0.70479999999999998</v>
      </c>
      <c r="G183" s="1"/>
    </row>
    <row r="184" spans="1:13">
      <c r="A184" s="72" t="s">
        <v>199</v>
      </c>
      <c r="B184" s="66" t="str">
        <f t="shared" si="18"/>
        <v>CE07SHSM-0000#</v>
      </c>
      <c r="C184" s="2">
        <f t="shared" si="19"/>
        <v>1</v>
      </c>
      <c r="D184" s="118" t="str">
        <f t="shared" si="25"/>
        <v>C 0069</v>
      </c>
      <c r="E184" s="30" t="s">
        <v>92</v>
      </c>
      <c r="F184" s="51">
        <v>15.7</v>
      </c>
      <c r="G184" s="1"/>
    </row>
    <row r="185" spans="1:13">
      <c r="A185" s="72" t="s">
        <v>199</v>
      </c>
      <c r="B185" s="66" t="str">
        <f t="shared" si="18"/>
        <v>CE07SHSM-0000#</v>
      </c>
      <c r="C185" s="2">
        <f t="shared" si="19"/>
        <v>1</v>
      </c>
      <c r="D185" s="118" t="str">
        <f t="shared" si="25"/>
        <v>C 0069</v>
      </c>
      <c r="E185" s="30" t="s">
        <v>14</v>
      </c>
      <c r="F185" s="21">
        <v>19706</v>
      </c>
      <c r="G185" s="1"/>
    </row>
    <row r="186" spans="1:13">
      <c r="A186" s="72" t="s">
        <v>199</v>
      </c>
      <c r="B186" s="66" t="str">
        <f t="shared" si="18"/>
        <v>CE07SHSM-0000#</v>
      </c>
      <c r="C186" s="2">
        <f t="shared" si="19"/>
        <v>1</v>
      </c>
      <c r="D186" s="118" t="str">
        <f t="shared" si="25"/>
        <v>C 0069</v>
      </c>
      <c r="E186" s="30" t="s">
        <v>93</v>
      </c>
      <c r="F186" s="21">
        <v>34</v>
      </c>
      <c r="G186" s="1"/>
    </row>
    <row r="187" spans="1:13">
      <c r="A187" s="72" t="s">
        <v>199</v>
      </c>
      <c r="B187" s="66" t="str">
        <f t="shared" si="18"/>
        <v>CE07SHSM-0000#</v>
      </c>
      <c r="C187" s="2">
        <f t="shared" si="19"/>
        <v>1</v>
      </c>
      <c r="D187" s="118" t="str">
        <f t="shared" si="25"/>
        <v>C 0069</v>
      </c>
      <c r="E187" s="30" t="s">
        <v>15</v>
      </c>
      <c r="F187" s="21">
        <v>3073</v>
      </c>
      <c r="G187" s="1"/>
    </row>
    <row r="188" spans="1:13">
      <c r="A188" s="72" t="s">
        <v>199</v>
      </c>
      <c r="B188" s="66" t="str">
        <f t="shared" si="18"/>
        <v>CE07SHSM-0000#</v>
      </c>
      <c r="C188" s="2">
        <f t="shared" si="19"/>
        <v>1</v>
      </c>
      <c r="D188" s="118" t="str">
        <f t="shared" si="25"/>
        <v>C 0069</v>
      </c>
      <c r="E188" s="30" t="s">
        <v>94</v>
      </c>
      <c r="F188" s="21">
        <v>44327</v>
      </c>
      <c r="G188" s="1"/>
    </row>
    <row r="189" spans="1:13">
      <c r="A189" s="29"/>
      <c r="B189" s="18"/>
      <c r="C189" s="64"/>
      <c r="D189" s="63"/>
      <c r="G189" s="1"/>
    </row>
    <row r="190" spans="1:13" s="63" customFormat="1">
      <c r="A190" s="122" t="s">
        <v>225</v>
      </c>
      <c r="B190" s="123" t="str">
        <f t="shared" ref="B190" si="26">$B$3</f>
        <v>CE07SHSM-0000#</v>
      </c>
      <c r="C190" s="124">
        <f t="shared" ref="C190" si="27">$C$3</f>
        <v>1</v>
      </c>
      <c r="D190" s="125" t="s">
        <v>227</v>
      </c>
      <c r="F190" s="64"/>
      <c r="G190" s="126" t="s">
        <v>224</v>
      </c>
    </row>
    <row r="191" spans="1:13" s="63" customFormat="1">
      <c r="A191" s="29"/>
      <c r="B191" s="18"/>
      <c r="C191" s="64"/>
    </row>
    <row r="192" spans="1:13" s="63" customFormat="1">
      <c r="A192" s="127" t="s">
        <v>226</v>
      </c>
      <c r="B192" s="128" t="str">
        <f t="shared" ref="B192" si="28">$B$3</f>
        <v>CE07SHSM-0000#</v>
      </c>
      <c r="C192" s="129">
        <v>1</v>
      </c>
      <c r="D192" s="125" t="s">
        <v>228</v>
      </c>
      <c r="G192" s="126" t="s">
        <v>224</v>
      </c>
      <c r="H192" s="121"/>
      <c r="I192" s="121"/>
      <c r="J192" s="121"/>
      <c r="K192" s="121"/>
      <c r="L192" s="121"/>
      <c r="M192" s="121"/>
    </row>
    <row r="193" spans="1:7" s="63" customFormat="1">
      <c r="A193" s="29"/>
      <c r="B193" s="18"/>
      <c r="C193" s="64"/>
      <c r="D193" s="14"/>
      <c r="F193" s="64"/>
      <c r="G193" s="112"/>
    </row>
    <row r="194" spans="1:7" ht="15">
      <c r="A194" s="22" t="s">
        <v>200</v>
      </c>
      <c r="B194" s="18" t="str">
        <f t="shared" si="18"/>
        <v>CE07SHSM-0000#</v>
      </c>
      <c r="C194" s="64">
        <f t="shared" si="19"/>
        <v>1</v>
      </c>
      <c r="D194" s="63">
        <v>11</v>
      </c>
      <c r="E194" s="91"/>
      <c r="F194" s="52"/>
      <c r="G194" s="1"/>
    </row>
    <row r="195" spans="1:7" ht="15">
      <c r="A195" s="20" t="s">
        <v>201</v>
      </c>
      <c r="B195" s="18" t="str">
        <f t="shared" si="18"/>
        <v>CE07SHSM-0000#</v>
      </c>
      <c r="C195" s="64">
        <f t="shared" si="19"/>
        <v>1</v>
      </c>
      <c r="D195" s="63">
        <v>12</v>
      </c>
      <c r="E195" s="91"/>
      <c r="F195" s="52"/>
      <c r="G195" s="1"/>
    </row>
    <row r="196" spans="1:7" ht="15">
      <c r="A196" s="20" t="s">
        <v>202</v>
      </c>
      <c r="B196" s="18" t="str">
        <f t="shared" si="18"/>
        <v>CE07SHSM-0000#</v>
      </c>
      <c r="C196" s="64">
        <f t="shared" si="19"/>
        <v>1</v>
      </c>
      <c r="D196" s="63">
        <v>13</v>
      </c>
      <c r="E196" s="91"/>
      <c r="F196" s="52"/>
      <c r="G196" s="1"/>
    </row>
    <row r="197" spans="1:7" ht="15">
      <c r="A197" s="20"/>
      <c r="B197" s="18"/>
      <c r="C197" s="64"/>
      <c r="D197" s="61"/>
      <c r="E197" s="91"/>
      <c r="F197" s="52"/>
      <c r="G197" s="1"/>
    </row>
    <row r="198" spans="1:7">
      <c r="A198" s="22" t="s">
        <v>203</v>
      </c>
      <c r="B198" s="18" t="str">
        <f t="shared" si="18"/>
        <v>CE07SHSM-0000#</v>
      </c>
      <c r="C198" s="64">
        <f t="shared" si="19"/>
        <v>1</v>
      </c>
      <c r="D198" s="121" t="s">
        <v>216</v>
      </c>
      <c r="E198" s="63"/>
      <c r="F198" s="63"/>
      <c r="G198" s="121" t="s">
        <v>217</v>
      </c>
    </row>
    <row r="199" spans="1:7">
      <c r="A199" s="20" t="s">
        <v>204</v>
      </c>
      <c r="B199" s="18" t="str">
        <f t="shared" si="18"/>
        <v>CE07SHSM-0000#</v>
      </c>
      <c r="C199" s="64">
        <f t="shared" si="19"/>
        <v>1</v>
      </c>
      <c r="D199" s="121" t="s">
        <v>218</v>
      </c>
      <c r="E199" s="63"/>
      <c r="F199" s="63"/>
      <c r="G199" s="121" t="s">
        <v>217</v>
      </c>
    </row>
    <row r="200" spans="1:7">
      <c r="A200" s="20" t="s">
        <v>205</v>
      </c>
      <c r="B200" s="18" t="str">
        <f t="shared" ref="B200:B203" si="29">$B$3</f>
        <v>CE07SHSM-0000#</v>
      </c>
      <c r="C200" s="64">
        <f t="shared" ref="C200:C203" si="30">$C$3</f>
        <v>1</v>
      </c>
      <c r="D200" s="121" t="s">
        <v>219</v>
      </c>
      <c r="E200" s="63"/>
      <c r="F200" s="63"/>
      <c r="G200" s="121" t="s">
        <v>217</v>
      </c>
    </row>
    <row r="201" spans="1:7">
      <c r="A201" s="20" t="s">
        <v>206</v>
      </c>
      <c r="B201" s="18" t="str">
        <f t="shared" si="29"/>
        <v>CE07SHSM-0000#</v>
      </c>
      <c r="C201" s="64">
        <f t="shared" si="30"/>
        <v>1</v>
      </c>
      <c r="D201" s="121" t="s">
        <v>220</v>
      </c>
      <c r="E201" s="63"/>
      <c r="F201" s="63"/>
      <c r="G201" s="121" t="s">
        <v>217</v>
      </c>
    </row>
    <row r="202" spans="1:7">
      <c r="A202" s="20" t="s">
        <v>207</v>
      </c>
      <c r="B202" s="18" t="str">
        <f t="shared" si="29"/>
        <v>CE07SHSM-0000#</v>
      </c>
      <c r="C202" s="64">
        <f t="shared" si="30"/>
        <v>1</v>
      </c>
      <c r="D202" s="121" t="s">
        <v>221</v>
      </c>
      <c r="E202" s="63"/>
      <c r="F202" s="63"/>
      <c r="G202" s="121" t="s">
        <v>217</v>
      </c>
    </row>
    <row r="203" spans="1:7">
      <c r="A203" s="20" t="s">
        <v>208</v>
      </c>
      <c r="B203" s="18" t="str">
        <f t="shared" si="29"/>
        <v>CE07SHSM-0000#</v>
      </c>
      <c r="C203" s="64">
        <f t="shared" si="30"/>
        <v>1</v>
      </c>
      <c r="D203" s="121" t="s">
        <v>222</v>
      </c>
      <c r="E203" s="63"/>
      <c r="F203" s="63"/>
      <c r="G203" s="121" t="s">
        <v>217</v>
      </c>
    </row>
    <row r="204" spans="1:7">
      <c r="G204" s="1"/>
    </row>
    <row r="205" spans="1:7" customFormat="1" ht="186" customHeight="1">
      <c r="A205" s="119" t="s">
        <v>172</v>
      </c>
      <c r="B205" s="105" t="s">
        <v>173</v>
      </c>
      <c r="C205" s="105" t="s">
        <v>174</v>
      </c>
      <c r="D205" s="105" t="s">
        <v>175</v>
      </c>
      <c r="E205" s="119" t="s">
        <v>172</v>
      </c>
      <c r="F205" s="120" t="s">
        <v>215</v>
      </c>
      <c r="G205" s="100"/>
    </row>
    <row r="206" spans="1:7">
      <c r="G206" s="1"/>
    </row>
    <row r="207" spans="1:7">
      <c r="G207" s="1"/>
    </row>
    <row r="208" spans="1:7">
      <c r="G208" s="1"/>
    </row>
    <row r="209" spans="7:7">
      <c r="G209" s="1"/>
    </row>
    <row r="210" spans="7:7">
      <c r="G210" s="1"/>
    </row>
    <row r="211" spans="7:7">
      <c r="G211" s="1"/>
    </row>
    <row r="212" spans="7:7">
      <c r="G212" s="1"/>
    </row>
    <row r="213" spans="7:7">
      <c r="G213" s="1"/>
    </row>
    <row r="214" spans="7:7">
      <c r="G214" s="1"/>
    </row>
    <row r="215" spans="7:7">
      <c r="G215" s="1"/>
    </row>
    <row r="216" spans="7:7">
      <c r="G216" s="1"/>
    </row>
    <row r="217" spans="7:7">
      <c r="G217" s="1"/>
    </row>
    <row r="218" spans="7:7">
      <c r="G218" s="1"/>
    </row>
    <row r="219" spans="7:7">
      <c r="G219" s="1"/>
    </row>
    <row r="220" spans="7:7">
      <c r="G220" s="1"/>
    </row>
    <row r="221" spans="7:7">
      <c r="G221" s="1"/>
    </row>
    <row r="222" spans="7:7">
      <c r="G222" s="1"/>
    </row>
    <row r="223" spans="7:7">
      <c r="G223" s="1"/>
    </row>
    <row r="224" spans="7:7">
      <c r="G224" s="1"/>
    </row>
    <row r="225" spans="7:7">
      <c r="G225" s="1"/>
    </row>
    <row r="226" spans="7:7">
      <c r="G226" s="1"/>
    </row>
    <row r="227" spans="7:7">
      <c r="G227" s="1"/>
    </row>
    <row r="228" spans="7:7">
      <c r="G228" s="1"/>
    </row>
    <row r="229" spans="7:7">
      <c r="G229" s="1"/>
    </row>
    <row r="230" spans="7:7">
      <c r="G230" s="1"/>
    </row>
    <row r="231" spans="7:7">
      <c r="G231" s="1"/>
    </row>
    <row r="232" spans="7:7">
      <c r="G232" s="1"/>
    </row>
    <row r="233" spans="7:7">
      <c r="G233" s="1"/>
    </row>
    <row r="234" spans="7:7">
      <c r="G234" s="1"/>
    </row>
    <row r="235" spans="7:7">
      <c r="G235" s="1"/>
    </row>
    <row r="236" spans="7:7">
      <c r="G236" s="1"/>
    </row>
    <row r="237" spans="7:7">
      <c r="G237" s="1"/>
    </row>
    <row r="238" spans="7:7">
      <c r="G238" s="1"/>
    </row>
    <row r="239" spans="7:7">
      <c r="G239" s="1"/>
    </row>
    <row r="240" spans="7:7">
      <c r="G240" s="1"/>
    </row>
    <row r="241" spans="7:7">
      <c r="G241" s="1"/>
    </row>
    <row r="242" spans="7:7">
      <c r="G242" s="1"/>
    </row>
    <row r="243" spans="7:7">
      <c r="G243" s="1"/>
    </row>
    <row r="244" spans="7:7">
      <c r="G244" s="1"/>
    </row>
    <row r="245" spans="7:7">
      <c r="G245" s="1"/>
    </row>
    <row r="246" spans="7:7">
      <c r="G246" s="1"/>
    </row>
    <row r="247" spans="7:7">
      <c r="G247" s="1"/>
    </row>
    <row r="248" spans="7:7">
      <c r="G248" s="1"/>
    </row>
    <row r="249" spans="7:7">
      <c r="G249" s="1"/>
    </row>
    <row r="250" spans="7:7">
      <c r="G250" s="1"/>
    </row>
    <row r="251" spans="7:7">
      <c r="G251" s="1"/>
    </row>
    <row r="252" spans="7:7">
      <c r="G252" s="1"/>
    </row>
    <row r="253" spans="7:7">
      <c r="G253" s="1"/>
    </row>
    <row r="254" spans="7:7">
      <c r="G254" s="1"/>
    </row>
    <row r="255" spans="7:7">
      <c r="G255" s="1"/>
    </row>
    <row r="256" spans="7:7">
      <c r="G256" s="1"/>
    </row>
    <row r="257" spans="7:7">
      <c r="G257" s="1"/>
    </row>
    <row r="258" spans="7:7">
      <c r="G258" s="1"/>
    </row>
    <row r="259" spans="7:7">
      <c r="G259" s="1"/>
    </row>
    <row r="260" spans="7:7">
      <c r="G260" s="1"/>
    </row>
    <row r="261" spans="7:7">
      <c r="G261" s="1"/>
    </row>
    <row r="262" spans="7:7">
      <c r="G262" s="1"/>
    </row>
    <row r="263" spans="7:7">
      <c r="G263" s="1"/>
    </row>
    <row r="264" spans="7:7">
      <c r="G264" s="1"/>
    </row>
    <row r="265" spans="7:7">
      <c r="G265" s="1"/>
    </row>
    <row r="266" spans="7:7">
      <c r="G266" s="1"/>
    </row>
    <row r="267" spans="7:7">
      <c r="G267" s="1"/>
    </row>
    <row r="268" spans="7:7">
      <c r="G268" s="1"/>
    </row>
    <row r="269" spans="7:7">
      <c r="G269" s="1"/>
    </row>
    <row r="270" spans="7:7">
      <c r="G270" s="1"/>
    </row>
    <row r="271" spans="7:7">
      <c r="G271" s="1"/>
    </row>
    <row r="272" spans="7:7">
      <c r="G272" s="1"/>
    </row>
    <row r="273" spans="7:7">
      <c r="G273" s="1"/>
    </row>
    <row r="274" spans="7:7">
      <c r="G274" s="1"/>
    </row>
    <row r="275" spans="7:7">
      <c r="G275" s="1"/>
    </row>
    <row r="276" spans="7:7">
      <c r="G276" s="1"/>
    </row>
    <row r="277" spans="7:7">
      <c r="G277" s="1"/>
    </row>
    <row r="278" spans="7:7">
      <c r="G278" s="1"/>
    </row>
    <row r="279" spans="7:7">
      <c r="G279" s="1"/>
    </row>
    <row r="280" spans="7:7">
      <c r="G280" s="1"/>
    </row>
    <row r="281" spans="7:7">
      <c r="G281" s="1"/>
    </row>
    <row r="282" spans="7:7">
      <c r="G282" s="1"/>
    </row>
    <row r="283" spans="7:7">
      <c r="G283" s="1"/>
    </row>
    <row r="284" spans="7:7">
      <c r="G284" s="1"/>
    </row>
    <row r="285" spans="7:7">
      <c r="G285" s="1"/>
    </row>
    <row r="286" spans="7:7">
      <c r="G286" s="1"/>
    </row>
    <row r="287" spans="7:7">
      <c r="G287" s="1"/>
    </row>
    <row r="288" spans="7:7">
      <c r="G288" s="1"/>
    </row>
    <row r="289" spans="7:7">
      <c r="G289" s="1"/>
    </row>
    <row r="290" spans="7:7">
      <c r="G290" s="1"/>
    </row>
    <row r="291" spans="7:7">
      <c r="G291" s="1"/>
    </row>
    <row r="292" spans="7:7">
      <c r="G292" s="1"/>
    </row>
    <row r="293" spans="7:7">
      <c r="G293" s="1"/>
    </row>
    <row r="294" spans="7:7">
      <c r="G294" s="1"/>
    </row>
    <row r="295" spans="7:7">
      <c r="G295" s="1"/>
    </row>
    <row r="296" spans="7:7">
      <c r="G296" s="1"/>
    </row>
    <row r="297" spans="7:7">
      <c r="G297" s="1"/>
    </row>
    <row r="298" spans="7:7">
      <c r="G298" s="1"/>
    </row>
    <row r="299" spans="7:7">
      <c r="G299" s="1"/>
    </row>
    <row r="300" spans="7:7">
      <c r="G300" s="1"/>
    </row>
    <row r="301" spans="7:7">
      <c r="G301" s="1"/>
    </row>
    <row r="302" spans="7:7">
      <c r="G302" s="1"/>
    </row>
    <row r="303" spans="7:7">
      <c r="G303" s="1"/>
    </row>
    <row r="304" spans="7:7">
      <c r="G304" s="1"/>
    </row>
    <row r="305" spans="7:7">
      <c r="G305" s="1"/>
    </row>
    <row r="306" spans="7:7">
      <c r="G306" s="1"/>
    </row>
    <row r="307" spans="7:7">
      <c r="G307" s="1"/>
    </row>
    <row r="308" spans="7:7">
      <c r="G308" s="1"/>
    </row>
    <row r="309" spans="7:7">
      <c r="G309" s="1"/>
    </row>
    <row r="310" spans="7:7">
      <c r="G310" s="1"/>
    </row>
    <row r="311" spans="7:7">
      <c r="G311" s="1"/>
    </row>
    <row r="312" spans="7:7">
      <c r="G312" s="1"/>
    </row>
    <row r="313" spans="7:7">
      <c r="G313" s="1"/>
    </row>
    <row r="314" spans="7:7">
      <c r="G314" s="1"/>
    </row>
    <row r="315" spans="7:7">
      <c r="G315" s="1"/>
    </row>
    <row r="316" spans="7:7">
      <c r="G316" s="1"/>
    </row>
    <row r="317" spans="7:7">
      <c r="G317" s="1"/>
    </row>
    <row r="318" spans="7:7">
      <c r="G318" s="1"/>
    </row>
    <row r="319" spans="7:7">
      <c r="G319" s="1"/>
    </row>
    <row r="320" spans="7:7">
      <c r="G320" s="1"/>
    </row>
    <row r="321" spans="7:7">
      <c r="G321" s="1"/>
    </row>
    <row r="322" spans="7:7">
      <c r="G322" s="1"/>
    </row>
    <row r="323" spans="7:7">
      <c r="G323" s="1"/>
    </row>
    <row r="324" spans="7:7">
      <c r="G324" s="1"/>
    </row>
    <row r="325" spans="7:7">
      <c r="G325" s="1"/>
    </row>
    <row r="326" spans="7:7">
      <c r="G326" s="1"/>
    </row>
    <row r="327" spans="7:7">
      <c r="G327" s="1"/>
    </row>
    <row r="328" spans="7:7">
      <c r="G328" s="1"/>
    </row>
    <row r="329" spans="7:7">
      <c r="G329" s="1"/>
    </row>
    <row r="330" spans="7:7">
      <c r="G330" s="1"/>
    </row>
    <row r="331" spans="7:7">
      <c r="G331" s="1"/>
    </row>
    <row r="332" spans="7:7">
      <c r="G332" s="1"/>
    </row>
    <row r="333" spans="7:7">
      <c r="G333" s="1"/>
    </row>
    <row r="334" spans="7:7">
      <c r="G334" s="1"/>
    </row>
    <row r="335" spans="7:7">
      <c r="G335" s="1"/>
    </row>
    <row r="336" spans="7:7">
      <c r="G336" s="1"/>
    </row>
    <row r="337" spans="7:7">
      <c r="G337" s="1"/>
    </row>
    <row r="338" spans="7:7">
      <c r="G338" s="1"/>
    </row>
    <row r="339" spans="7:7">
      <c r="G339" s="1"/>
    </row>
    <row r="340" spans="7:7">
      <c r="G340" s="1"/>
    </row>
    <row r="341" spans="7:7">
      <c r="G341" s="1"/>
    </row>
    <row r="342" spans="7:7">
      <c r="G342" s="1"/>
    </row>
    <row r="343" spans="7:7">
      <c r="G343" s="1"/>
    </row>
    <row r="344" spans="7:7">
      <c r="G344" s="1"/>
    </row>
    <row r="345" spans="7:7">
      <c r="G345" s="1"/>
    </row>
    <row r="346" spans="7:7">
      <c r="G346" s="1"/>
    </row>
    <row r="347" spans="7:7">
      <c r="G347" s="1"/>
    </row>
    <row r="348" spans="7:7">
      <c r="G348" s="1"/>
    </row>
    <row r="349" spans="7:7">
      <c r="G349" s="1"/>
    </row>
    <row r="350" spans="7:7">
      <c r="G350" s="1"/>
    </row>
    <row r="351" spans="7:7">
      <c r="G351" s="1"/>
    </row>
    <row r="352" spans="7:7">
      <c r="G352" s="1"/>
    </row>
    <row r="353" spans="7:7">
      <c r="G353" s="1"/>
    </row>
    <row r="354" spans="7:7">
      <c r="G354" s="1"/>
    </row>
    <row r="355" spans="7:7">
      <c r="G355" s="1"/>
    </row>
    <row r="356" spans="7:7">
      <c r="G356" s="1"/>
    </row>
    <row r="357" spans="7:7">
      <c r="G357" s="1"/>
    </row>
    <row r="358" spans="7:7">
      <c r="G358" s="1"/>
    </row>
    <row r="359" spans="7:7">
      <c r="G359" s="1"/>
    </row>
    <row r="360" spans="7:7">
      <c r="G360" s="1"/>
    </row>
    <row r="361" spans="7:7">
      <c r="G361" s="1"/>
    </row>
    <row r="362" spans="7:7">
      <c r="G362" s="1"/>
    </row>
    <row r="363" spans="7:7">
      <c r="G363" s="1"/>
    </row>
    <row r="364" spans="7:7">
      <c r="G364" s="1"/>
    </row>
    <row r="365" spans="7:7">
      <c r="G365" s="1"/>
    </row>
    <row r="366" spans="7:7">
      <c r="G366" s="1"/>
    </row>
    <row r="367" spans="7:7">
      <c r="G367" s="1"/>
    </row>
    <row r="368" spans="7:7">
      <c r="G368" s="1"/>
    </row>
    <row r="369" spans="7:7">
      <c r="G369" s="1"/>
    </row>
    <row r="370" spans="7:7">
      <c r="G370" s="1"/>
    </row>
    <row r="371" spans="7:7">
      <c r="G371" s="1"/>
    </row>
    <row r="372" spans="7:7">
      <c r="G372" s="1"/>
    </row>
    <row r="373" spans="7:7">
      <c r="G373" s="1"/>
    </row>
    <row r="374" spans="7:7">
      <c r="G374" s="1"/>
    </row>
    <row r="375" spans="7:7">
      <c r="G375" s="1"/>
    </row>
    <row r="376" spans="7:7">
      <c r="G376" s="1"/>
    </row>
    <row r="377" spans="7:7">
      <c r="G377" s="1"/>
    </row>
    <row r="378" spans="7:7">
      <c r="G378" s="1"/>
    </row>
    <row r="379" spans="7:7">
      <c r="G379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84"/>
  <sheetViews>
    <sheetView topLeftCell="A46" workbookViewId="0">
      <selection activeCell="L59" sqref="L59"/>
    </sheetView>
  </sheetViews>
  <sheetFormatPr defaultRowHeight="15"/>
  <sheetData>
    <row r="2" spans="1:34">
      <c r="A2" s="61">
        <v>-4.5620000000000001E-3</v>
      </c>
      <c r="B2">
        <v>1.65E-4</v>
      </c>
      <c r="C2">
        <v>2.8509999999999998E-3</v>
      </c>
      <c r="D2">
        <v>5.019E-3</v>
      </c>
      <c r="E2">
        <v>7.1380000000000002E-3</v>
      </c>
      <c r="F2">
        <v>8.1639999999999994E-3</v>
      </c>
      <c r="G2">
        <v>8.3160000000000005E-3</v>
      </c>
      <c r="H2">
        <v>7.7010000000000004E-3</v>
      </c>
      <c r="I2">
        <v>7.953E-3</v>
      </c>
      <c r="J2">
        <v>7.7130000000000002E-3</v>
      </c>
      <c r="K2">
        <v>7.7559999999999999E-3</v>
      </c>
      <c r="L2">
        <v>7.7510000000000001E-3</v>
      </c>
      <c r="M2">
        <v>8.3219999999999995E-3</v>
      </c>
      <c r="N2">
        <v>7.2269999999999999E-3</v>
      </c>
      <c r="O2">
        <v>6.339E-3</v>
      </c>
      <c r="P2">
        <v>6.1939999999999999E-3</v>
      </c>
      <c r="Q2">
        <v>4.1370000000000001E-3</v>
      </c>
      <c r="R2">
        <v>3.6480000000000002E-3</v>
      </c>
      <c r="S2">
        <v>3.3739999999999998E-3</v>
      </c>
      <c r="T2">
        <v>2.4870000000000001E-3</v>
      </c>
      <c r="U2">
        <v>1.8900000000000001E-4</v>
      </c>
      <c r="V2">
        <v>3.7300000000000001E-4</v>
      </c>
      <c r="W2">
        <v>0</v>
      </c>
      <c r="X2">
        <v>-1.472E-3</v>
      </c>
      <c r="Y2">
        <v>-1.297E-3</v>
      </c>
      <c r="Z2">
        <v>-1.524E-3</v>
      </c>
      <c r="AA2">
        <v>-9.8200000000000002E-4</v>
      </c>
      <c r="AB2">
        <v>-9.0600000000000001E-4</v>
      </c>
      <c r="AC2">
        <v>-1E-3</v>
      </c>
      <c r="AD2">
        <v>-1.1379999999999999E-3</v>
      </c>
      <c r="AE2">
        <v>-2.1819999999999999E-3</v>
      </c>
      <c r="AF2">
        <v>-3.7369999999999999E-3</v>
      </c>
      <c r="AG2">
        <v>-4.3709999999999999E-3</v>
      </c>
      <c r="AH2">
        <v>-5.8529999999999997E-3</v>
      </c>
    </row>
    <row r="3" spans="1:34">
      <c r="A3" s="61">
        <v>-7.234E-3</v>
      </c>
      <c r="B3">
        <v>-3.5669999999999999E-3</v>
      </c>
      <c r="C3">
        <v>-1.0939999999999999E-3</v>
      </c>
      <c r="D3">
        <v>1.8519999999999999E-3</v>
      </c>
      <c r="E3">
        <v>4.9519999999999998E-3</v>
      </c>
      <c r="F3">
        <v>6.8389999999999996E-3</v>
      </c>
      <c r="G3">
        <v>7.7759999999999999E-3</v>
      </c>
      <c r="H3">
        <v>7.3249999999999999E-3</v>
      </c>
      <c r="I3">
        <v>7.9539999999999993E-3</v>
      </c>
      <c r="J3">
        <v>7.9050000000000006E-3</v>
      </c>
      <c r="K3">
        <v>8.2260000000000007E-3</v>
      </c>
      <c r="L3">
        <v>8.0470000000000003E-3</v>
      </c>
      <c r="M3">
        <v>8.548E-3</v>
      </c>
      <c r="N3">
        <v>7.5399999999999998E-3</v>
      </c>
      <c r="O3">
        <v>6.6759999999999996E-3</v>
      </c>
      <c r="P3">
        <v>6.7239999999999999E-3</v>
      </c>
      <c r="Q3">
        <v>4.8430000000000001E-3</v>
      </c>
      <c r="R3">
        <v>3.9300000000000003E-3</v>
      </c>
      <c r="S3">
        <v>3.8939999999999999E-3</v>
      </c>
      <c r="T3">
        <v>2.513E-3</v>
      </c>
      <c r="U3">
        <v>9.8299999999999993E-4</v>
      </c>
      <c r="V3">
        <v>1.0330000000000001E-3</v>
      </c>
      <c r="W3">
        <v>0</v>
      </c>
      <c r="X3">
        <v>-1.328E-3</v>
      </c>
      <c r="Y3">
        <v>-1.3489999999999999E-3</v>
      </c>
      <c r="Z3">
        <v>-1.557E-3</v>
      </c>
      <c r="AA3">
        <v>-1.183E-3</v>
      </c>
      <c r="AB3">
        <v>-1.498E-3</v>
      </c>
      <c r="AC3">
        <v>-2.0119999999999999E-3</v>
      </c>
      <c r="AD3">
        <v>-2.3960000000000001E-3</v>
      </c>
      <c r="AE3">
        <v>-3.5799999999999998E-3</v>
      </c>
      <c r="AF3">
        <v>-5.3179999999999998E-3</v>
      </c>
      <c r="AG3">
        <v>-5.659E-3</v>
      </c>
      <c r="AH3">
        <v>-7.8709999999999995E-3</v>
      </c>
    </row>
    <row r="4" spans="1:34">
      <c r="A4" s="61">
        <v>-4.3610000000000003E-3</v>
      </c>
      <c r="B4">
        <v>-1.093E-3</v>
      </c>
      <c r="C4">
        <v>6.3299999999999999E-4</v>
      </c>
      <c r="D4">
        <v>2.6090000000000002E-3</v>
      </c>
      <c r="E4">
        <v>5.287E-3</v>
      </c>
      <c r="F4">
        <v>7.2719999999999998E-3</v>
      </c>
      <c r="G4">
        <v>7.8530000000000006E-3</v>
      </c>
      <c r="H4">
        <v>7.7939999999999997E-3</v>
      </c>
      <c r="I4">
        <v>8.1139999999999997E-3</v>
      </c>
      <c r="J4">
        <v>8.0499999999999999E-3</v>
      </c>
      <c r="K4">
        <v>8.3149999999999995E-3</v>
      </c>
      <c r="L4">
        <v>8.2970000000000006E-3</v>
      </c>
      <c r="M4">
        <v>8.6269999999999993E-3</v>
      </c>
      <c r="N4">
        <v>7.6350000000000003E-3</v>
      </c>
      <c r="O4">
        <v>6.8979999999999996E-3</v>
      </c>
      <c r="P4">
        <v>6.6629999999999997E-3</v>
      </c>
      <c r="Q4">
        <v>4.9880000000000002E-3</v>
      </c>
      <c r="R4">
        <v>4.1159999999999999E-3</v>
      </c>
      <c r="S4">
        <v>3.8159999999999999E-3</v>
      </c>
      <c r="T4">
        <v>2.8839999999999998E-3</v>
      </c>
      <c r="U4">
        <v>1.2080000000000001E-3</v>
      </c>
      <c r="V4">
        <v>6.11E-4</v>
      </c>
      <c r="W4">
        <v>0</v>
      </c>
      <c r="X4">
        <v>-1.219E-3</v>
      </c>
      <c r="Y4">
        <v>-1.124E-3</v>
      </c>
      <c r="Z4">
        <v>-1.4350000000000001E-3</v>
      </c>
      <c r="AA4">
        <v>-1.224E-3</v>
      </c>
      <c r="AB4">
        <v>-1.6019999999999999E-3</v>
      </c>
      <c r="AC4">
        <v>-2.258E-3</v>
      </c>
      <c r="AD4">
        <v>-2.849E-3</v>
      </c>
      <c r="AE4">
        <v>-4.7349999999999996E-3</v>
      </c>
      <c r="AF4">
        <v>-6.2059999999999997E-3</v>
      </c>
      <c r="AG4">
        <v>-7.345E-3</v>
      </c>
      <c r="AH4">
        <v>-9.2300000000000004E-3</v>
      </c>
    </row>
    <row r="5" spans="1:34">
      <c r="A5" s="61">
        <v>-1.6670000000000001E-3</v>
      </c>
      <c r="B5">
        <v>1.8240000000000001E-3</v>
      </c>
      <c r="C5">
        <v>3.3899999999999998E-3</v>
      </c>
      <c r="D5">
        <v>5.1260000000000003E-3</v>
      </c>
      <c r="E5">
        <v>7.045E-3</v>
      </c>
      <c r="F5">
        <v>8.6800000000000002E-3</v>
      </c>
      <c r="G5">
        <v>9.0469999999999995E-3</v>
      </c>
      <c r="H5">
        <v>8.7889999999999999E-3</v>
      </c>
      <c r="I5">
        <v>9.0819999999999998E-3</v>
      </c>
      <c r="J5">
        <v>8.9090000000000003E-3</v>
      </c>
      <c r="K5">
        <v>9.0069999999999994E-3</v>
      </c>
      <c r="L5">
        <v>8.7670000000000005E-3</v>
      </c>
      <c r="M5">
        <v>8.8389999999999996E-3</v>
      </c>
      <c r="N5">
        <v>7.9229999999999995E-3</v>
      </c>
      <c r="O5">
        <v>6.7780000000000002E-3</v>
      </c>
      <c r="P5">
        <v>6.7349999999999997E-3</v>
      </c>
      <c r="Q5">
        <v>4.8739999999999999E-3</v>
      </c>
      <c r="R5">
        <v>4.4029999999999998E-3</v>
      </c>
      <c r="S5">
        <v>3.9870000000000001E-3</v>
      </c>
      <c r="T5">
        <v>2.728E-3</v>
      </c>
      <c r="U5">
        <v>1.1800000000000001E-3</v>
      </c>
      <c r="V5">
        <v>6.9700000000000003E-4</v>
      </c>
      <c r="W5">
        <v>0</v>
      </c>
      <c r="X5">
        <v>-1.206E-3</v>
      </c>
      <c r="Y5">
        <v>-1.4250000000000001E-3</v>
      </c>
      <c r="Z5">
        <v>-1.6850000000000001E-3</v>
      </c>
      <c r="AA5">
        <v>-1.511E-3</v>
      </c>
      <c r="AB5">
        <v>-2.0899999999999998E-3</v>
      </c>
      <c r="AC5">
        <v>-3.0100000000000001E-3</v>
      </c>
      <c r="AD5">
        <v>-3.751E-3</v>
      </c>
      <c r="AE5">
        <v>-5.4270000000000004E-3</v>
      </c>
      <c r="AF5">
        <v>-7.2160000000000002E-3</v>
      </c>
      <c r="AG5">
        <v>-8.5819999999999994E-3</v>
      </c>
      <c r="AH5">
        <v>-1.0534E-2</v>
      </c>
    </row>
    <row r="6" spans="1:34">
      <c r="A6" s="61">
        <v>-4.1899999999999999E-4</v>
      </c>
      <c r="B6">
        <v>3.0999999999999999E-3</v>
      </c>
      <c r="C6">
        <v>4.6210000000000001E-3</v>
      </c>
      <c r="D6">
        <v>6.417E-3</v>
      </c>
      <c r="E6">
        <v>8.1980000000000004E-3</v>
      </c>
      <c r="F6">
        <v>9.6810000000000004E-3</v>
      </c>
      <c r="G6">
        <v>9.9880000000000004E-3</v>
      </c>
      <c r="H6">
        <v>9.7459999999999995E-3</v>
      </c>
      <c r="I6">
        <v>9.7310000000000001E-3</v>
      </c>
      <c r="J6">
        <v>9.417E-3</v>
      </c>
      <c r="K6">
        <v>9.5530000000000007E-3</v>
      </c>
      <c r="L6">
        <v>9.11E-3</v>
      </c>
      <c r="M6">
        <v>9.1599999999999997E-3</v>
      </c>
      <c r="N6">
        <v>8.3840000000000008E-3</v>
      </c>
      <c r="O6">
        <v>7.4219999999999998E-3</v>
      </c>
      <c r="P6">
        <v>6.6639999999999998E-3</v>
      </c>
      <c r="Q6">
        <v>5.4739999999999997E-3</v>
      </c>
      <c r="R6">
        <v>4.3379999999999998E-3</v>
      </c>
      <c r="S6">
        <v>4.241E-3</v>
      </c>
      <c r="T6">
        <v>3.0709999999999999E-3</v>
      </c>
      <c r="U6">
        <v>1.3240000000000001E-3</v>
      </c>
      <c r="V6">
        <v>8.3299999999999997E-4</v>
      </c>
      <c r="W6">
        <v>0</v>
      </c>
      <c r="X6">
        <v>-1.0820000000000001E-3</v>
      </c>
      <c r="Y6">
        <v>-1.3060000000000001E-3</v>
      </c>
      <c r="Z6">
        <v>-1.6379999999999999E-3</v>
      </c>
      <c r="AA6">
        <v>-1.639E-3</v>
      </c>
      <c r="AB6">
        <v>-2.2169999999999998E-3</v>
      </c>
      <c r="AC6">
        <v>-3.1350000000000002E-3</v>
      </c>
      <c r="AD6">
        <v>-4.091E-3</v>
      </c>
      <c r="AE6">
        <v>-5.5459999999999997E-3</v>
      </c>
      <c r="AF6">
        <v>-7.4710000000000002E-3</v>
      </c>
      <c r="AG6">
        <v>-8.822E-3</v>
      </c>
      <c r="AH6">
        <v>-1.0959E-2</v>
      </c>
    </row>
    <row r="7" spans="1:34">
      <c r="A7" s="61">
        <v>-6.78E-4</v>
      </c>
      <c r="B7">
        <v>2.7989999999999998E-3</v>
      </c>
      <c r="C7">
        <v>4.4990000000000004E-3</v>
      </c>
      <c r="D7">
        <v>6.2740000000000001E-3</v>
      </c>
      <c r="E7">
        <v>8.0350000000000005E-3</v>
      </c>
      <c r="F7">
        <v>9.3959999999999998E-3</v>
      </c>
      <c r="G7">
        <v>9.6249999999999999E-3</v>
      </c>
      <c r="H7">
        <v>9.5270000000000007E-3</v>
      </c>
      <c r="I7">
        <v>9.4190000000000003E-3</v>
      </c>
      <c r="J7">
        <v>9.2630000000000004E-3</v>
      </c>
      <c r="K7">
        <v>9.2049999999999996E-3</v>
      </c>
      <c r="L7">
        <v>8.7740000000000005E-3</v>
      </c>
      <c r="M7">
        <v>8.8920000000000006E-3</v>
      </c>
      <c r="N7">
        <v>8.0239999999999999E-3</v>
      </c>
      <c r="O7">
        <v>6.9680000000000002E-3</v>
      </c>
      <c r="P7">
        <v>6.6319999999999999E-3</v>
      </c>
      <c r="Q7">
        <v>5.2249999999999996E-3</v>
      </c>
      <c r="R7">
        <v>4.2750000000000002E-3</v>
      </c>
      <c r="S7">
        <v>3.9950000000000003E-3</v>
      </c>
      <c r="T7">
        <v>2.8900000000000002E-3</v>
      </c>
      <c r="U7">
        <v>1.379E-3</v>
      </c>
      <c r="V7">
        <v>8.7500000000000002E-4</v>
      </c>
      <c r="W7">
        <v>0</v>
      </c>
      <c r="X7">
        <v>-1.0349999999999999E-3</v>
      </c>
      <c r="Y7">
        <v>-1.235E-3</v>
      </c>
      <c r="Z7">
        <v>-1.4660000000000001E-3</v>
      </c>
      <c r="AA7">
        <v>-1.403E-3</v>
      </c>
      <c r="AB7">
        <v>-2.0339999999999998E-3</v>
      </c>
      <c r="AC7">
        <v>-2.8960000000000001E-3</v>
      </c>
      <c r="AD7">
        <v>-3.8430000000000001E-3</v>
      </c>
      <c r="AE7">
        <v>-5.4749999999999998E-3</v>
      </c>
      <c r="AF7">
        <v>-7.1089999999999999E-3</v>
      </c>
      <c r="AG7">
        <v>-8.5249999999999996E-3</v>
      </c>
      <c r="AH7">
        <v>-1.0278000000000001E-2</v>
      </c>
    </row>
    <row r="8" spans="1:34">
      <c r="A8" s="61">
        <v>-1.155E-3</v>
      </c>
      <c r="B8">
        <v>2.32E-3</v>
      </c>
      <c r="C8">
        <v>3.9789999999999999E-3</v>
      </c>
      <c r="D8">
        <v>5.8279999999999998E-3</v>
      </c>
      <c r="E8">
        <v>7.6309999999999998E-3</v>
      </c>
      <c r="F8">
        <v>8.8109999999999994E-3</v>
      </c>
      <c r="G8">
        <v>9.1260000000000004E-3</v>
      </c>
      <c r="H8">
        <v>8.8570000000000003E-3</v>
      </c>
      <c r="I8">
        <v>9.0220000000000005E-3</v>
      </c>
      <c r="J8">
        <v>8.8039999999999993E-3</v>
      </c>
      <c r="K8">
        <v>8.7019999999999997E-3</v>
      </c>
      <c r="L8">
        <v>8.2570000000000005E-3</v>
      </c>
      <c r="M8">
        <v>8.3309999999999999E-3</v>
      </c>
      <c r="N8">
        <v>7.5820000000000002E-3</v>
      </c>
      <c r="O8">
        <v>6.7029999999999998E-3</v>
      </c>
      <c r="P8">
        <v>6.0749999999999997E-3</v>
      </c>
      <c r="Q8">
        <v>5.0359999999999997E-3</v>
      </c>
      <c r="R8">
        <v>4.3049999999999998E-3</v>
      </c>
      <c r="S8">
        <v>3.8370000000000001E-3</v>
      </c>
      <c r="T8">
        <v>2.6930000000000001E-3</v>
      </c>
      <c r="U8">
        <v>1.3439999999999999E-3</v>
      </c>
      <c r="V8">
        <v>8.8500000000000004E-4</v>
      </c>
      <c r="W8">
        <v>0</v>
      </c>
      <c r="X8">
        <v>-8.6899999999999998E-4</v>
      </c>
      <c r="Y8">
        <v>-9.7499999999999996E-4</v>
      </c>
      <c r="Z8">
        <v>-1.3370000000000001E-3</v>
      </c>
      <c r="AA8">
        <v>-1.348E-3</v>
      </c>
      <c r="AB8">
        <v>-1.8140000000000001E-3</v>
      </c>
      <c r="AC8">
        <v>-2.4789999999999999E-3</v>
      </c>
      <c r="AD8">
        <v>-3.483E-3</v>
      </c>
      <c r="AE8">
        <v>-4.7800000000000004E-3</v>
      </c>
      <c r="AF8">
        <v>-6.4349999999999997E-3</v>
      </c>
      <c r="AG8">
        <v>-7.7520000000000002E-3</v>
      </c>
      <c r="AH8">
        <v>-9.4149999999999998E-3</v>
      </c>
    </row>
    <row r="9" spans="1:34">
      <c r="A9" s="61">
        <v>-2.0950000000000001E-3</v>
      </c>
      <c r="B9">
        <v>1.506E-3</v>
      </c>
      <c r="C9">
        <v>3.3370000000000001E-3</v>
      </c>
      <c r="D9">
        <v>5.1859999999999996E-3</v>
      </c>
      <c r="E9">
        <v>6.9769999999999997E-3</v>
      </c>
      <c r="F9">
        <v>8.0510000000000009E-3</v>
      </c>
      <c r="G9">
        <v>8.2979999999999998E-3</v>
      </c>
      <c r="H9">
        <v>8.1519999999999995E-3</v>
      </c>
      <c r="I9">
        <v>8.2839999999999997E-3</v>
      </c>
      <c r="J9">
        <v>8.0110000000000008E-3</v>
      </c>
      <c r="K9">
        <v>8.0429999999999998E-3</v>
      </c>
      <c r="L9">
        <v>7.6540000000000002E-3</v>
      </c>
      <c r="M9">
        <v>7.783E-3</v>
      </c>
      <c r="N9">
        <v>7.0619999999999997E-3</v>
      </c>
      <c r="O9">
        <v>6.2589999999999998E-3</v>
      </c>
      <c r="P9">
        <v>5.6449999999999998E-3</v>
      </c>
      <c r="Q9">
        <v>4.5409999999999999E-3</v>
      </c>
      <c r="R9">
        <v>3.9579999999999997E-3</v>
      </c>
      <c r="S9">
        <v>3.5249999999999999E-3</v>
      </c>
      <c r="T9">
        <v>2.5079999999999998E-3</v>
      </c>
      <c r="U9">
        <v>1.291E-3</v>
      </c>
      <c r="V9">
        <v>7.67E-4</v>
      </c>
      <c r="W9">
        <v>0</v>
      </c>
      <c r="X9">
        <v>-7.5500000000000003E-4</v>
      </c>
      <c r="Y9">
        <v>-8.5300000000000003E-4</v>
      </c>
      <c r="Z9">
        <v>-9.41E-4</v>
      </c>
      <c r="AA9">
        <v>-9.1799999999999998E-4</v>
      </c>
      <c r="AB9">
        <v>-1.266E-3</v>
      </c>
      <c r="AC9">
        <v>-2.0110000000000002E-3</v>
      </c>
      <c r="AD9">
        <v>-2.6319999999999998E-3</v>
      </c>
      <c r="AE9">
        <v>-4.0730000000000002E-3</v>
      </c>
      <c r="AF9">
        <v>-5.5019999999999999E-3</v>
      </c>
      <c r="AG9">
        <v>-6.718E-3</v>
      </c>
      <c r="AH9">
        <v>-8.3239999999999998E-3</v>
      </c>
    </row>
    <row r="10" spans="1:34">
      <c r="A10" s="61">
        <v>-2.9780000000000002E-3</v>
      </c>
      <c r="B10">
        <v>7.1199999999999996E-4</v>
      </c>
      <c r="C10">
        <v>2.5669999999999998E-3</v>
      </c>
      <c r="D10">
        <v>4.3740000000000003E-3</v>
      </c>
      <c r="E10">
        <v>6.0720000000000001E-3</v>
      </c>
      <c r="F10">
        <v>7.0860000000000003E-3</v>
      </c>
      <c r="G10">
        <v>7.3689999999999997E-3</v>
      </c>
      <c r="H10">
        <v>7.2909999999999997E-3</v>
      </c>
      <c r="I10">
        <v>7.3530000000000002E-3</v>
      </c>
      <c r="J10">
        <v>7.273E-3</v>
      </c>
      <c r="K10">
        <v>7.2290000000000002E-3</v>
      </c>
      <c r="L10">
        <v>6.9430000000000004E-3</v>
      </c>
      <c r="M10">
        <v>6.894E-3</v>
      </c>
      <c r="N10">
        <v>6.3889999999999997E-3</v>
      </c>
      <c r="O10">
        <v>5.7400000000000003E-3</v>
      </c>
      <c r="P10">
        <v>5.2610000000000001E-3</v>
      </c>
      <c r="Q10">
        <v>4.333E-3</v>
      </c>
      <c r="R10">
        <v>3.5760000000000002E-3</v>
      </c>
      <c r="S10">
        <v>3.212E-3</v>
      </c>
      <c r="T10">
        <v>2.3649999999999999E-3</v>
      </c>
      <c r="U10">
        <v>1.1410000000000001E-3</v>
      </c>
      <c r="V10">
        <v>8.1400000000000005E-4</v>
      </c>
      <c r="W10">
        <v>0</v>
      </c>
      <c r="X10">
        <v>-5.8500000000000002E-4</v>
      </c>
      <c r="Y10">
        <v>-5.3700000000000004E-4</v>
      </c>
      <c r="Z10">
        <v>-7.5699999999999997E-4</v>
      </c>
      <c r="AA10">
        <v>-4.9799999999999996E-4</v>
      </c>
      <c r="AB10">
        <v>-7.85E-4</v>
      </c>
      <c r="AC10">
        <v>-1.31E-3</v>
      </c>
      <c r="AD10">
        <v>-2.0070000000000001E-3</v>
      </c>
      <c r="AE10">
        <v>-3.1670000000000001E-3</v>
      </c>
      <c r="AF10">
        <v>-4.5560000000000002E-3</v>
      </c>
      <c r="AG10">
        <v>-5.6740000000000002E-3</v>
      </c>
      <c r="AH10">
        <v>-7.1919999999999996E-3</v>
      </c>
    </row>
    <row r="11" spans="1:34">
      <c r="A11" s="61">
        <v>-3.4559999999999999E-3</v>
      </c>
      <c r="B11">
        <v>2.0599999999999999E-4</v>
      </c>
      <c r="C11">
        <v>2.0110000000000002E-3</v>
      </c>
      <c r="D11">
        <v>3.6180000000000001E-3</v>
      </c>
      <c r="E11">
        <v>5.2500000000000003E-3</v>
      </c>
      <c r="F11">
        <v>6.117E-3</v>
      </c>
      <c r="G11">
        <v>6.3800000000000003E-3</v>
      </c>
      <c r="H11">
        <v>6.2989999999999999E-3</v>
      </c>
      <c r="I11">
        <v>6.45E-3</v>
      </c>
      <c r="J11">
        <v>6.3829999999999998E-3</v>
      </c>
      <c r="K11">
        <v>6.3550000000000004E-3</v>
      </c>
      <c r="L11">
        <v>6.0889999999999998E-3</v>
      </c>
      <c r="M11">
        <v>6.0930000000000003E-3</v>
      </c>
      <c r="N11">
        <v>5.6550000000000003E-3</v>
      </c>
      <c r="O11">
        <v>5.0689999999999997E-3</v>
      </c>
      <c r="P11">
        <v>4.5120000000000004E-3</v>
      </c>
      <c r="Q11">
        <v>3.7729999999999999E-3</v>
      </c>
      <c r="R11">
        <v>3.3029999999999999E-3</v>
      </c>
      <c r="S11">
        <v>2.771E-3</v>
      </c>
      <c r="T11">
        <v>2.0379999999999999E-3</v>
      </c>
      <c r="U11">
        <v>9.5399999999999999E-4</v>
      </c>
      <c r="V11">
        <v>5.0900000000000001E-4</v>
      </c>
      <c r="W11">
        <v>0</v>
      </c>
      <c r="X11">
        <v>-6.8999999999999997E-4</v>
      </c>
      <c r="Y11">
        <v>-5.1400000000000003E-4</v>
      </c>
      <c r="Z11">
        <v>-5.5000000000000003E-4</v>
      </c>
      <c r="AA11">
        <v>-2.8400000000000002E-4</v>
      </c>
      <c r="AB11">
        <v>-4.0099999999999999E-4</v>
      </c>
      <c r="AC11">
        <v>-8.2399999999999997E-4</v>
      </c>
      <c r="AD11">
        <v>-1.446E-3</v>
      </c>
      <c r="AE11">
        <v>-2.5000000000000001E-3</v>
      </c>
      <c r="AF11">
        <v>-3.8549999999999999E-3</v>
      </c>
      <c r="AG11">
        <v>-4.8110000000000002E-3</v>
      </c>
      <c r="AH11">
        <v>-6.1060000000000003E-3</v>
      </c>
    </row>
    <row r="12" spans="1:34">
      <c r="A12" s="61">
        <v>-3.9420000000000002E-3</v>
      </c>
      <c r="B12">
        <v>-4.5600000000000003E-4</v>
      </c>
      <c r="C12">
        <v>1.238E-3</v>
      </c>
      <c r="D12">
        <v>2.8449999999999999E-3</v>
      </c>
      <c r="E12">
        <v>4.3499999999999997E-3</v>
      </c>
      <c r="F12">
        <v>5.1609999999999998E-3</v>
      </c>
      <c r="G12">
        <v>5.5360000000000001E-3</v>
      </c>
      <c r="H12">
        <v>5.3940000000000004E-3</v>
      </c>
      <c r="I12">
        <v>5.5199999999999997E-3</v>
      </c>
      <c r="J12">
        <v>5.4860000000000004E-3</v>
      </c>
      <c r="K12">
        <v>5.47E-3</v>
      </c>
      <c r="L12">
        <v>5.3309999999999998E-3</v>
      </c>
      <c r="M12">
        <v>5.3410000000000003E-3</v>
      </c>
      <c r="N12">
        <v>4.9259999999999998E-3</v>
      </c>
      <c r="O12">
        <v>4.5890000000000002E-3</v>
      </c>
      <c r="P12">
        <v>4.0559999999999997E-3</v>
      </c>
      <c r="Q12">
        <v>3.2290000000000001E-3</v>
      </c>
      <c r="R12">
        <v>2.869E-3</v>
      </c>
      <c r="S12">
        <v>2.4979999999999998E-3</v>
      </c>
      <c r="T12">
        <v>1.7539999999999999E-3</v>
      </c>
      <c r="U12">
        <v>8.8400000000000002E-4</v>
      </c>
      <c r="V12">
        <v>4.26E-4</v>
      </c>
      <c r="W12">
        <v>0</v>
      </c>
      <c r="X12">
        <v>-6.3000000000000003E-4</v>
      </c>
      <c r="Y12">
        <v>-5.1599999999999997E-4</v>
      </c>
      <c r="Z12">
        <v>-3.5799999999999997E-4</v>
      </c>
      <c r="AA12">
        <v>1E-4</v>
      </c>
      <c r="AB12">
        <v>1.4300000000000001E-4</v>
      </c>
      <c r="AC12">
        <v>-2.0100000000000001E-4</v>
      </c>
      <c r="AD12">
        <v>-7.6099999999999996E-4</v>
      </c>
      <c r="AE12">
        <v>-1.7819999999999999E-3</v>
      </c>
      <c r="AF12">
        <v>-2.8809999999999999E-3</v>
      </c>
      <c r="AG12">
        <v>-3.9110000000000004E-3</v>
      </c>
      <c r="AH12">
        <v>-5.0740000000000004E-3</v>
      </c>
    </row>
    <row r="13" spans="1:34">
      <c r="A13" s="61">
        <v>-4.156E-3</v>
      </c>
      <c r="B13">
        <v>-8.3100000000000003E-4</v>
      </c>
      <c r="C13">
        <v>7.4700000000000005E-4</v>
      </c>
      <c r="D13">
        <v>2.261E-3</v>
      </c>
      <c r="E13">
        <v>3.7599999999999999E-3</v>
      </c>
      <c r="F13">
        <v>4.4780000000000002E-3</v>
      </c>
      <c r="G13">
        <v>4.7499999999999999E-3</v>
      </c>
      <c r="H13">
        <v>4.8199999999999996E-3</v>
      </c>
      <c r="I13">
        <v>4.999E-3</v>
      </c>
      <c r="J13">
        <v>4.96E-3</v>
      </c>
      <c r="K13">
        <v>4.947E-3</v>
      </c>
      <c r="L13">
        <v>4.8260000000000004E-3</v>
      </c>
      <c r="M13">
        <v>4.986E-3</v>
      </c>
      <c r="N13">
        <v>4.5919999999999997E-3</v>
      </c>
      <c r="O13">
        <v>4.1590000000000004E-3</v>
      </c>
      <c r="P13">
        <v>3.754E-3</v>
      </c>
      <c r="Q13">
        <v>3.078E-3</v>
      </c>
      <c r="R13">
        <v>2.722E-3</v>
      </c>
      <c r="S13">
        <v>2.248E-3</v>
      </c>
      <c r="T13">
        <v>1.676E-3</v>
      </c>
      <c r="U13">
        <v>8.9700000000000001E-4</v>
      </c>
      <c r="V13">
        <v>4.8700000000000002E-4</v>
      </c>
      <c r="W13">
        <v>0</v>
      </c>
      <c r="X13">
        <v>-4.6999999999999999E-4</v>
      </c>
      <c r="Y13">
        <v>-2.63E-4</v>
      </c>
      <c r="Z13">
        <v>-6.9999999999999994E-5</v>
      </c>
      <c r="AA13">
        <v>4.5800000000000002E-4</v>
      </c>
      <c r="AB13">
        <v>5.6899999999999995E-4</v>
      </c>
      <c r="AC13">
        <v>2.7500000000000002E-4</v>
      </c>
      <c r="AD13">
        <v>-1.4999999999999999E-4</v>
      </c>
      <c r="AE13">
        <v>-1.0640000000000001E-3</v>
      </c>
      <c r="AF13">
        <v>-2.0769999999999999E-3</v>
      </c>
      <c r="AG13">
        <v>-3.0309999999999998E-3</v>
      </c>
      <c r="AH13">
        <v>-4.13E-3</v>
      </c>
    </row>
    <row r="14" spans="1:34">
      <c r="A14" s="61">
        <v>-4.901E-3</v>
      </c>
      <c r="B14">
        <v>-1.6050000000000001E-3</v>
      </c>
      <c r="C14">
        <v>-5.1999999999999997E-5</v>
      </c>
      <c r="D14">
        <v>1.472E-3</v>
      </c>
      <c r="E14">
        <v>2.9239999999999999E-3</v>
      </c>
      <c r="F14">
        <v>3.725E-3</v>
      </c>
      <c r="G14">
        <v>4.0020000000000003E-3</v>
      </c>
      <c r="H14">
        <v>4.084E-3</v>
      </c>
      <c r="I14">
        <v>4.2269999999999999E-3</v>
      </c>
      <c r="J14">
        <v>4.2030000000000001E-3</v>
      </c>
      <c r="K14">
        <v>4.3249999999999999E-3</v>
      </c>
      <c r="L14">
        <v>4.2709999999999996E-3</v>
      </c>
      <c r="M14">
        <v>4.333E-3</v>
      </c>
      <c r="N14">
        <v>4.1079999999999997E-3</v>
      </c>
      <c r="O14">
        <v>3.5990000000000002E-3</v>
      </c>
      <c r="P14">
        <v>3.349E-3</v>
      </c>
      <c r="Q14">
        <v>2.8119999999999998E-3</v>
      </c>
      <c r="R14">
        <v>2.4090000000000001E-3</v>
      </c>
      <c r="S14">
        <v>2.0470000000000002E-3</v>
      </c>
      <c r="T14">
        <v>1.4829999999999999E-3</v>
      </c>
      <c r="U14">
        <v>7.7700000000000002E-4</v>
      </c>
      <c r="V14">
        <v>4.1300000000000001E-4</v>
      </c>
      <c r="W14">
        <v>0</v>
      </c>
      <c r="X14">
        <v>-3.6900000000000002E-4</v>
      </c>
      <c r="Y14">
        <v>-1.5899999999999999E-4</v>
      </c>
      <c r="Z14">
        <v>1.9100000000000001E-4</v>
      </c>
      <c r="AA14">
        <v>7.76E-4</v>
      </c>
      <c r="AB14">
        <v>1.0009999999999999E-3</v>
      </c>
      <c r="AC14">
        <v>7.3200000000000001E-4</v>
      </c>
      <c r="AD14">
        <v>3.2600000000000001E-4</v>
      </c>
      <c r="AE14">
        <v>-5.0199999999999995E-4</v>
      </c>
      <c r="AF14">
        <v>-1.4350000000000001E-3</v>
      </c>
      <c r="AG14">
        <v>-2.3050000000000002E-3</v>
      </c>
      <c r="AH14">
        <v>-3.3170000000000001E-3</v>
      </c>
    </row>
    <row r="15" spans="1:34">
      <c r="A15" s="61">
        <v>-5.5659999999999998E-3</v>
      </c>
      <c r="B15">
        <v>-2.4090000000000001E-3</v>
      </c>
      <c r="C15">
        <v>-8.2600000000000002E-4</v>
      </c>
      <c r="D15">
        <v>6.8999999999999997E-4</v>
      </c>
      <c r="E15">
        <v>2.0799999999999998E-3</v>
      </c>
      <c r="F15">
        <v>2.8869999999999998E-3</v>
      </c>
      <c r="G15">
        <v>3.1830000000000001E-3</v>
      </c>
      <c r="H15">
        <v>3.3379999999999998E-3</v>
      </c>
      <c r="I15">
        <v>3.5760000000000002E-3</v>
      </c>
      <c r="J15">
        <v>3.6159999999999999E-3</v>
      </c>
      <c r="K15">
        <v>3.6600000000000001E-3</v>
      </c>
      <c r="L15">
        <v>3.6250000000000002E-3</v>
      </c>
      <c r="M15">
        <v>3.7690000000000002E-3</v>
      </c>
      <c r="N15">
        <v>3.4280000000000001E-3</v>
      </c>
      <c r="O15">
        <v>3.1480000000000002E-3</v>
      </c>
      <c r="P15">
        <v>2.9020000000000001E-3</v>
      </c>
      <c r="Q15">
        <v>2.3700000000000001E-3</v>
      </c>
      <c r="R15">
        <v>2.0460000000000001E-3</v>
      </c>
      <c r="S15">
        <v>1.7420000000000001E-3</v>
      </c>
      <c r="T15">
        <v>1.2689999999999999E-3</v>
      </c>
      <c r="U15">
        <v>6.5499999999999998E-4</v>
      </c>
      <c r="V15">
        <v>2.0799999999999999E-4</v>
      </c>
      <c r="W15">
        <v>0</v>
      </c>
      <c r="X15">
        <v>-4.06E-4</v>
      </c>
      <c r="Y15">
        <v>-7.7000000000000001E-5</v>
      </c>
      <c r="Z15">
        <v>3.2899999999999997E-4</v>
      </c>
      <c r="AA15">
        <v>1.005E-3</v>
      </c>
      <c r="AB15">
        <v>1.2700000000000001E-3</v>
      </c>
      <c r="AC15">
        <v>1.122E-3</v>
      </c>
      <c r="AD15">
        <v>7.6900000000000004E-4</v>
      </c>
      <c r="AE15">
        <v>7.2000000000000002E-5</v>
      </c>
      <c r="AF15">
        <v>-8.4400000000000002E-4</v>
      </c>
      <c r="AG15">
        <v>-1.6000000000000001E-3</v>
      </c>
      <c r="AH15">
        <v>-2.568E-3</v>
      </c>
    </row>
    <row r="16" spans="1:34">
      <c r="A16" s="61">
        <v>-6.1840000000000003E-3</v>
      </c>
      <c r="B16">
        <v>-2.9819999999999998E-3</v>
      </c>
      <c r="C16">
        <v>-1.439E-3</v>
      </c>
      <c r="D16">
        <v>5.5999999999999999E-5</v>
      </c>
      <c r="E16">
        <v>1.5280000000000001E-3</v>
      </c>
      <c r="F16">
        <v>2.3249999999999998E-3</v>
      </c>
      <c r="G16">
        <v>2.7269999999999998E-3</v>
      </c>
      <c r="H16">
        <v>2.7910000000000001E-3</v>
      </c>
      <c r="I16">
        <v>2.96E-3</v>
      </c>
      <c r="J16">
        <v>3.13E-3</v>
      </c>
      <c r="K16">
        <v>3.1259999999999999E-3</v>
      </c>
      <c r="L16">
        <v>3.1879999999999999E-3</v>
      </c>
      <c r="M16">
        <v>3.3240000000000001E-3</v>
      </c>
      <c r="N16">
        <v>3.1480000000000002E-3</v>
      </c>
      <c r="O16">
        <v>2.885E-3</v>
      </c>
      <c r="P16">
        <v>2.6250000000000002E-3</v>
      </c>
      <c r="Q16">
        <v>2.088E-3</v>
      </c>
      <c r="R16">
        <v>1.8860000000000001E-3</v>
      </c>
      <c r="S16">
        <v>1.572E-3</v>
      </c>
      <c r="T16">
        <v>1.101E-3</v>
      </c>
      <c r="U16">
        <v>6.1499999999999999E-4</v>
      </c>
      <c r="V16">
        <v>2.23E-4</v>
      </c>
      <c r="W16">
        <v>0</v>
      </c>
      <c r="X16">
        <v>-2.9599999999999998E-4</v>
      </c>
      <c r="Y16">
        <v>1.2E-5</v>
      </c>
      <c r="Z16">
        <v>4.8299999999999998E-4</v>
      </c>
      <c r="AA16">
        <v>1.2260000000000001E-3</v>
      </c>
      <c r="AB16">
        <v>1.521E-3</v>
      </c>
      <c r="AC16">
        <v>1.4220000000000001E-3</v>
      </c>
      <c r="AD16">
        <v>1.0989999999999999E-3</v>
      </c>
      <c r="AE16">
        <v>4.4999999999999999E-4</v>
      </c>
      <c r="AF16">
        <v>-3.4900000000000003E-4</v>
      </c>
      <c r="AG16">
        <v>-1.0629999999999999E-3</v>
      </c>
      <c r="AH16">
        <v>-1.921E-3</v>
      </c>
    </row>
    <row r="17" spans="1:34">
      <c r="A17" s="61">
        <v>-6.6610000000000003E-3</v>
      </c>
      <c r="B17">
        <v>-3.5200000000000001E-3</v>
      </c>
      <c r="C17">
        <v>-1.9120000000000001E-3</v>
      </c>
      <c r="D17">
        <v>-4.2200000000000001E-4</v>
      </c>
      <c r="E17">
        <v>9.5E-4</v>
      </c>
      <c r="F17">
        <v>1.769E-3</v>
      </c>
      <c r="G17">
        <v>2.173E-3</v>
      </c>
      <c r="H17">
        <v>2.2899999999999999E-3</v>
      </c>
      <c r="I17">
        <v>2.526E-3</v>
      </c>
      <c r="J17">
        <v>2.6380000000000002E-3</v>
      </c>
      <c r="K17">
        <v>2.7590000000000002E-3</v>
      </c>
      <c r="L17">
        <v>2.7680000000000001E-3</v>
      </c>
      <c r="M17">
        <v>2.9120000000000001E-3</v>
      </c>
      <c r="N17">
        <v>2.8279999999999998E-3</v>
      </c>
      <c r="O17">
        <v>2.5560000000000001E-3</v>
      </c>
      <c r="P17">
        <v>2.307E-3</v>
      </c>
      <c r="Q17">
        <v>1.8890000000000001E-3</v>
      </c>
      <c r="R17">
        <v>1.6440000000000001E-3</v>
      </c>
      <c r="S17">
        <v>1.441E-3</v>
      </c>
      <c r="T17">
        <v>9.3899999999999995E-4</v>
      </c>
      <c r="U17">
        <v>4.5100000000000001E-4</v>
      </c>
      <c r="V17">
        <v>1.64E-4</v>
      </c>
      <c r="W17">
        <v>0</v>
      </c>
      <c r="X17">
        <v>-2.5500000000000002E-4</v>
      </c>
      <c r="Y17">
        <v>7.7000000000000001E-5</v>
      </c>
      <c r="Z17">
        <v>5.8600000000000004E-4</v>
      </c>
      <c r="AA17">
        <v>1.3929999999999999E-3</v>
      </c>
      <c r="AB17">
        <v>1.719E-3</v>
      </c>
      <c r="AC17">
        <v>1.7240000000000001E-3</v>
      </c>
      <c r="AD17">
        <v>1.4189999999999999E-3</v>
      </c>
      <c r="AE17">
        <v>8.3199999999999995E-4</v>
      </c>
      <c r="AF17">
        <v>8.2999999999999998E-5</v>
      </c>
      <c r="AG17">
        <v>-5.9400000000000002E-4</v>
      </c>
      <c r="AH17">
        <v>-1.47E-3</v>
      </c>
    </row>
    <row r="18" spans="1:34">
      <c r="A18" s="61">
        <v>-6.9909999999999998E-3</v>
      </c>
      <c r="B18">
        <v>-3.875E-3</v>
      </c>
      <c r="C18">
        <v>-2.3370000000000001E-3</v>
      </c>
      <c r="D18">
        <v>-8.5599999999999999E-4</v>
      </c>
      <c r="E18">
        <v>5.0299999999999997E-4</v>
      </c>
      <c r="F18">
        <v>1.3489999999999999E-3</v>
      </c>
      <c r="G18">
        <v>1.774E-3</v>
      </c>
      <c r="H18">
        <v>1.864E-3</v>
      </c>
      <c r="I18">
        <v>2.0860000000000002E-3</v>
      </c>
      <c r="J18">
        <v>2.2409999999999999E-3</v>
      </c>
      <c r="K18">
        <v>2.3479999999999998E-3</v>
      </c>
      <c r="L18">
        <v>2.444E-3</v>
      </c>
      <c r="M18">
        <v>2.6770000000000001E-3</v>
      </c>
      <c r="N18">
        <v>2.5279999999999999E-3</v>
      </c>
      <c r="O18">
        <v>2.2669999999999999E-3</v>
      </c>
      <c r="P18">
        <v>2.0509999999999999E-3</v>
      </c>
      <c r="Q18">
        <v>1.73E-3</v>
      </c>
      <c r="R18">
        <v>1.505E-3</v>
      </c>
      <c r="S18">
        <v>1.374E-3</v>
      </c>
      <c r="T18">
        <v>9.1799999999999998E-4</v>
      </c>
      <c r="U18">
        <v>4.6299999999999998E-4</v>
      </c>
      <c r="V18">
        <v>2.0699999999999999E-4</v>
      </c>
      <c r="W18">
        <v>0</v>
      </c>
      <c r="X18">
        <v>-2.1000000000000001E-4</v>
      </c>
      <c r="Y18">
        <v>1.66E-4</v>
      </c>
      <c r="Z18">
        <v>6.96E-4</v>
      </c>
      <c r="AA18">
        <v>1.4970000000000001E-3</v>
      </c>
      <c r="AB18">
        <v>1.8420000000000001E-3</v>
      </c>
      <c r="AC18">
        <v>1.8489999999999999E-3</v>
      </c>
      <c r="AD18">
        <v>1.588E-3</v>
      </c>
      <c r="AE18">
        <v>1.09E-3</v>
      </c>
      <c r="AF18">
        <v>3.7599999999999998E-4</v>
      </c>
      <c r="AG18">
        <v>-2.7999999999999998E-4</v>
      </c>
      <c r="AH18">
        <v>-1.0189999999999999E-3</v>
      </c>
    </row>
    <row r="19" spans="1:34">
      <c r="A19" s="61">
        <v>-7.4310000000000001E-3</v>
      </c>
      <c r="B19">
        <v>-4.3629999999999997E-3</v>
      </c>
      <c r="C19">
        <v>-2.7950000000000002E-3</v>
      </c>
      <c r="D19">
        <v>-1.302E-3</v>
      </c>
      <c r="E19">
        <v>5.7000000000000003E-5</v>
      </c>
      <c r="F19">
        <v>8.5599999999999999E-4</v>
      </c>
      <c r="G19">
        <v>1.297E-3</v>
      </c>
      <c r="H19">
        <v>1.4630000000000001E-3</v>
      </c>
      <c r="I19">
        <v>1.6479999999999999E-3</v>
      </c>
      <c r="J19">
        <v>1.836E-3</v>
      </c>
      <c r="K19">
        <v>1.9870000000000001E-3</v>
      </c>
      <c r="L19">
        <v>2.075E-3</v>
      </c>
      <c r="M19">
        <v>2.2650000000000001E-3</v>
      </c>
      <c r="N19">
        <v>2.2070000000000002E-3</v>
      </c>
      <c r="O19">
        <v>1.9910000000000001E-3</v>
      </c>
      <c r="P19">
        <v>1.825E-3</v>
      </c>
      <c r="Q19">
        <v>1.5430000000000001E-3</v>
      </c>
      <c r="R19">
        <v>1.3179999999999999E-3</v>
      </c>
      <c r="S19">
        <v>1.1410000000000001E-3</v>
      </c>
      <c r="T19">
        <v>7.5299999999999998E-4</v>
      </c>
      <c r="U19">
        <v>3.8299999999999999E-4</v>
      </c>
      <c r="V19">
        <v>8.0000000000000007E-5</v>
      </c>
      <c r="W19">
        <v>0</v>
      </c>
      <c r="X19">
        <v>-2.2900000000000001E-4</v>
      </c>
      <c r="Y19">
        <v>1.7200000000000001E-4</v>
      </c>
      <c r="Z19">
        <v>7.3700000000000002E-4</v>
      </c>
      <c r="AA19">
        <v>1.4989999999999999E-3</v>
      </c>
      <c r="AB19">
        <v>1.869E-3</v>
      </c>
      <c r="AC19">
        <v>1.895E-3</v>
      </c>
      <c r="AD19">
        <v>1.6429999999999999E-3</v>
      </c>
      <c r="AE19">
        <v>1.1490000000000001E-3</v>
      </c>
      <c r="AF19">
        <v>5.8100000000000003E-4</v>
      </c>
      <c r="AG19">
        <v>-3.6000000000000001E-5</v>
      </c>
      <c r="AH19">
        <v>-8.1800000000000004E-4</v>
      </c>
    </row>
    <row r="20" spans="1:34">
      <c r="A20" s="61">
        <v>-7.9159999999999994E-3</v>
      </c>
      <c r="B20">
        <v>-4.875E-3</v>
      </c>
      <c r="C20">
        <v>-3.2750000000000001E-3</v>
      </c>
      <c r="D20">
        <v>-1.763E-3</v>
      </c>
      <c r="E20">
        <v>-4.3800000000000002E-4</v>
      </c>
      <c r="F20">
        <v>3.9599999999999998E-4</v>
      </c>
      <c r="G20">
        <v>7.9000000000000001E-4</v>
      </c>
      <c r="H20">
        <v>1.0300000000000001E-3</v>
      </c>
      <c r="I20">
        <v>1.3209999999999999E-3</v>
      </c>
      <c r="J20">
        <v>1.4319999999999999E-3</v>
      </c>
      <c r="K20">
        <v>1.663E-3</v>
      </c>
      <c r="L20">
        <v>1.748E-3</v>
      </c>
      <c r="M20">
        <v>1.9250000000000001E-3</v>
      </c>
      <c r="N20">
        <v>1.913E-3</v>
      </c>
      <c r="O20">
        <v>1.738E-3</v>
      </c>
      <c r="P20">
        <v>1.635E-3</v>
      </c>
      <c r="Q20">
        <v>1.3309999999999999E-3</v>
      </c>
      <c r="R20">
        <v>1.168E-3</v>
      </c>
      <c r="S20">
        <v>1.0399999999999999E-3</v>
      </c>
      <c r="T20">
        <v>7.18E-4</v>
      </c>
      <c r="U20">
        <v>3.3599999999999998E-4</v>
      </c>
      <c r="V20">
        <v>7.1000000000000005E-5</v>
      </c>
      <c r="W20">
        <v>0</v>
      </c>
      <c r="X20">
        <v>-1.5899999999999999E-4</v>
      </c>
      <c r="Y20">
        <v>2.8299999999999999E-4</v>
      </c>
      <c r="Z20">
        <v>8.1300000000000003E-4</v>
      </c>
      <c r="AA20">
        <v>1.573E-3</v>
      </c>
      <c r="AB20">
        <v>1.9740000000000001E-3</v>
      </c>
      <c r="AC20">
        <v>2.0140000000000002E-3</v>
      </c>
      <c r="AD20">
        <v>1.818E-3</v>
      </c>
      <c r="AE20">
        <v>1.39E-3</v>
      </c>
      <c r="AF20">
        <v>8.1599999999999999E-4</v>
      </c>
      <c r="AG20">
        <v>2.2900000000000001E-4</v>
      </c>
      <c r="AH20">
        <v>-4.55E-4</v>
      </c>
    </row>
    <row r="21" spans="1:34">
      <c r="A21" s="61">
        <v>-8.2159999999999993E-3</v>
      </c>
      <c r="B21">
        <v>-5.1919999999999996E-3</v>
      </c>
      <c r="C21">
        <v>-3.6159999999999999E-3</v>
      </c>
      <c r="D21">
        <v>-2.1429999999999999E-3</v>
      </c>
      <c r="E21">
        <v>-8.1700000000000002E-4</v>
      </c>
      <c r="F21">
        <v>-2.5999999999999998E-5</v>
      </c>
      <c r="G21">
        <v>4.0900000000000002E-4</v>
      </c>
      <c r="H21">
        <v>7.0600000000000003E-4</v>
      </c>
      <c r="I21">
        <v>9.7000000000000005E-4</v>
      </c>
      <c r="J21">
        <v>1.1169999999999999E-3</v>
      </c>
      <c r="K21">
        <v>1.307E-3</v>
      </c>
      <c r="L21">
        <v>1.4660000000000001E-3</v>
      </c>
      <c r="M21">
        <v>1.6850000000000001E-3</v>
      </c>
      <c r="N21">
        <v>1.658E-3</v>
      </c>
      <c r="O21">
        <v>1.5330000000000001E-3</v>
      </c>
      <c r="P21">
        <v>1.418E-3</v>
      </c>
      <c r="Q21">
        <v>1.181E-3</v>
      </c>
      <c r="R21">
        <v>1.072E-3</v>
      </c>
      <c r="S21">
        <v>8.5899999999999995E-4</v>
      </c>
      <c r="T21">
        <v>6.11E-4</v>
      </c>
      <c r="U21">
        <v>2.7700000000000001E-4</v>
      </c>
      <c r="V21">
        <v>4.3000000000000002E-5</v>
      </c>
      <c r="W21">
        <v>0</v>
      </c>
      <c r="X21">
        <v>-1.37E-4</v>
      </c>
      <c r="Y21">
        <v>2.5700000000000001E-4</v>
      </c>
      <c r="Z21">
        <v>8.1800000000000004E-4</v>
      </c>
      <c r="AA21">
        <v>1.5380000000000001E-3</v>
      </c>
      <c r="AB21">
        <v>1.946E-3</v>
      </c>
      <c r="AC21">
        <v>2.016E-3</v>
      </c>
      <c r="AD21">
        <v>1.869E-3</v>
      </c>
      <c r="AE21">
        <v>1.477E-3</v>
      </c>
      <c r="AF21">
        <v>9.1E-4</v>
      </c>
      <c r="AG21">
        <v>3.5E-4</v>
      </c>
      <c r="AH21">
        <v>-2.9599999999999998E-4</v>
      </c>
    </row>
    <row r="22" spans="1:34">
      <c r="A22" s="61">
        <v>-8.5210000000000008E-3</v>
      </c>
      <c r="B22">
        <v>-5.5449999999999996E-3</v>
      </c>
      <c r="C22">
        <v>-4.0080000000000003E-3</v>
      </c>
      <c r="D22">
        <v>-2.493E-3</v>
      </c>
      <c r="E22">
        <v>-1.1620000000000001E-3</v>
      </c>
      <c r="F22">
        <v>-3.3300000000000002E-4</v>
      </c>
      <c r="G22">
        <v>1.0399999999999999E-4</v>
      </c>
      <c r="H22">
        <v>3.8499999999999998E-4</v>
      </c>
      <c r="I22">
        <v>6.38E-4</v>
      </c>
      <c r="J22">
        <v>8.7299999999999997E-4</v>
      </c>
      <c r="K22">
        <v>1.0660000000000001E-3</v>
      </c>
      <c r="L22">
        <v>1.225E-3</v>
      </c>
      <c r="M22">
        <v>1.431E-3</v>
      </c>
      <c r="N22">
        <v>1.48E-3</v>
      </c>
      <c r="O22">
        <v>1.358E-3</v>
      </c>
      <c r="P22">
        <v>1.291E-3</v>
      </c>
      <c r="Q22">
        <v>1.0449999999999999E-3</v>
      </c>
      <c r="R22">
        <v>9.8400000000000007E-4</v>
      </c>
      <c r="S22">
        <v>8.03E-4</v>
      </c>
      <c r="T22">
        <v>5.6499999999999996E-4</v>
      </c>
      <c r="U22">
        <v>2.7500000000000002E-4</v>
      </c>
      <c r="V22">
        <v>7.2999999999999999E-5</v>
      </c>
      <c r="W22">
        <v>0</v>
      </c>
      <c r="X22">
        <v>-7.7000000000000001E-5</v>
      </c>
      <c r="Y22">
        <v>3.4299999999999999E-4</v>
      </c>
      <c r="Z22">
        <v>8.9099999999999997E-4</v>
      </c>
      <c r="AA22">
        <v>1.575E-3</v>
      </c>
      <c r="AB22">
        <v>2.016E-3</v>
      </c>
      <c r="AC22">
        <v>2.0939999999999999E-3</v>
      </c>
      <c r="AD22">
        <v>1.934E-3</v>
      </c>
      <c r="AE22">
        <v>1.578E-3</v>
      </c>
      <c r="AF22">
        <v>1.0759999999999999E-3</v>
      </c>
      <c r="AG22">
        <v>5.4699999999999996E-4</v>
      </c>
      <c r="AH22">
        <v>-3.3000000000000003E-5</v>
      </c>
    </row>
    <row r="23" spans="1:34">
      <c r="A23" s="61">
        <v>-8.7290000000000006E-3</v>
      </c>
      <c r="B23">
        <v>-5.8060000000000004E-3</v>
      </c>
      <c r="C23">
        <v>-4.2509999999999996E-3</v>
      </c>
      <c r="D23">
        <v>-2.8010000000000001E-3</v>
      </c>
      <c r="E23">
        <v>-1.5280000000000001E-3</v>
      </c>
      <c r="F23">
        <v>-7.0600000000000003E-4</v>
      </c>
      <c r="G23">
        <v>-2.2900000000000001E-4</v>
      </c>
      <c r="H23">
        <v>7.8999999999999996E-5</v>
      </c>
      <c r="I23">
        <v>3.5500000000000001E-4</v>
      </c>
      <c r="J23">
        <v>5.44E-4</v>
      </c>
      <c r="K23">
        <v>7.9600000000000005E-4</v>
      </c>
      <c r="L23">
        <v>9.3999999999999997E-4</v>
      </c>
      <c r="M23">
        <v>1.204E-3</v>
      </c>
      <c r="N23">
        <v>1.2329999999999999E-3</v>
      </c>
      <c r="O23">
        <v>1.1540000000000001E-3</v>
      </c>
      <c r="P23">
        <v>1.122E-3</v>
      </c>
      <c r="Q23">
        <v>8.9700000000000001E-4</v>
      </c>
      <c r="R23">
        <v>8.3100000000000003E-4</v>
      </c>
      <c r="S23">
        <v>6.7400000000000001E-4</v>
      </c>
      <c r="T23">
        <v>5.4600000000000004E-4</v>
      </c>
      <c r="U23">
        <v>1.9699999999999999E-4</v>
      </c>
      <c r="V23">
        <v>7.6000000000000004E-5</v>
      </c>
      <c r="W23">
        <v>0</v>
      </c>
      <c r="X23">
        <v>-7.7000000000000001E-5</v>
      </c>
      <c r="Y23">
        <v>3.2000000000000003E-4</v>
      </c>
      <c r="Z23">
        <v>8.4800000000000001E-4</v>
      </c>
      <c r="AA23">
        <v>1.5100000000000001E-3</v>
      </c>
      <c r="AB23">
        <v>1.933E-3</v>
      </c>
      <c r="AC23">
        <v>2.0449999999999999E-3</v>
      </c>
      <c r="AD23">
        <v>1.908E-3</v>
      </c>
      <c r="AE23">
        <v>1.583E-3</v>
      </c>
      <c r="AF23">
        <v>1.1310000000000001E-3</v>
      </c>
      <c r="AG23">
        <v>6.6799999999999997E-4</v>
      </c>
      <c r="AH23">
        <v>5.7000000000000003E-5</v>
      </c>
    </row>
    <row r="24" spans="1:34">
      <c r="A24" s="61">
        <v>-9.1109999999999993E-3</v>
      </c>
      <c r="B24">
        <v>-6.195E-3</v>
      </c>
      <c r="C24">
        <v>-4.679E-3</v>
      </c>
      <c r="D24">
        <v>-3.2109999999999999E-3</v>
      </c>
      <c r="E24">
        <v>-1.9189999999999999E-3</v>
      </c>
      <c r="F24">
        <v>-1.103E-3</v>
      </c>
      <c r="G24">
        <v>-6.0099999999999997E-4</v>
      </c>
      <c r="H24">
        <v>-2.7300000000000002E-4</v>
      </c>
      <c r="I24">
        <v>7.9999999999999996E-6</v>
      </c>
      <c r="J24">
        <v>2.4600000000000002E-4</v>
      </c>
      <c r="K24">
        <v>4.6200000000000001E-4</v>
      </c>
      <c r="L24">
        <v>7.0200000000000004E-4</v>
      </c>
      <c r="M24">
        <v>9.0899999999999998E-4</v>
      </c>
      <c r="N24">
        <v>9.990000000000001E-4</v>
      </c>
      <c r="O24">
        <v>9.0700000000000004E-4</v>
      </c>
      <c r="P24">
        <v>9.0300000000000005E-4</v>
      </c>
      <c r="Q24">
        <v>7.3099999999999999E-4</v>
      </c>
      <c r="R24">
        <v>6.6799999999999997E-4</v>
      </c>
      <c r="S24">
        <v>5.4100000000000003E-4</v>
      </c>
      <c r="T24">
        <v>4.1599999999999997E-4</v>
      </c>
      <c r="U24">
        <v>1.84E-4</v>
      </c>
      <c r="V24">
        <v>3.1000000000000001E-5</v>
      </c>
      <c r="W24">
        <v>0</v>
      </c>
      <c r="X24">
        <v>-8.8999999999999995E-5</v>
      </c>
      <c r="Y24">
        <v>2.7099999999999997E-4</v>
      </c>
      <c r="Z24">
        <v>8.2799999999999996E-4</v>
      </c>
      <c r="AA24">
        <v>1.4369999999999999E-3</v>
      </c>
      <c r="AB24">
        <v>1.879E-3</v>
      </c>
      <c r="AC24">
        <v>2.006E-3</v>
      </c>
      <c r="AD24">
        <v>1.8799999999999999E-3</v>
      </c>
      <c r="AE24">
        <v>1.565E-3</v>
      </c>
      <c r="AF24">
        <v>1.152E-3</v>
      </c>
      <c r="AG24">
        <v>7.1500000000000003E-4</v>
      </c>
      <c r="AH24">
        <v>1.4799999999999999E-4</v>
      </c>
    </row>
    <row r="25" spans="1:34">
      <c r="A25" s="61">
        <v>-9.1219999999999999E-3</v>
      </c>
      <c r="B25">
        <v>-6.3049999999999998E-3</v>
      </c>
      <c r="C25">
        <v>-4.7879999999999997E-3</v>
      </c>
      <c r="D25">
        <v>-3.372E-3</v>
      </c>
      <c r="E25">
        <v>-2.0939999999999999E-3</v>
      </c>
      <c r="F25">
        <v>-1.2869999999999999E-3</v>
      </c>
      <c r="G25">
        <v>-7.67E-4</v>
      </c>
      <c r="H25">
        <v>-4.73E-4</v>
      </c>
      <c r="I25">
        <v>-1.3100000000000001E-4</v>
      </c>
      <c r="J25">
        <v>4.8999999999999998E-5</v>
      </c>
      <c r="K25">
        <v>3.0299999999999999E-4</v>
      </c>
      <c r="L25">
        <v>5.2499999999999997E-4</v>
      </c>
      <c r="M25">
        <v>8.1400000000000005E-4</v>
      </c>
      <c r="N25">
        <v>8.8599999999999996E-4</v>
      </c>
      <c r="O25">
        <v>8.3500000000000002E-4</v>
      </c>
      <c r="P25">
        <v>8.1700000000000002E-4</v>
      </c>
      <c r="Q25">
        <v>7.0399999999999998E-4</v>
      </c>
      <c r="R25">
        <v>5.7899999999999998E-4</v>
      </c>
      <c r="S25">
        <v>5.2499999999999997E-4</v>
      </c>
      <c r="T25">
        <v>3.8900000000000002E-4</v>
      </c>
      <c r="U25">
        <v>1.34E-4</v>
      </c>
      <c r="V25">
        <v>6.9999999999999999E-6</v>
      </c>
      <c r="W25">
        <v>0</v>
      </c>
      <c r="X25">
        <v>-8.2000000000000001E-5</v>
      </c>
      <c r="Y25">
        <v>2.99E-4</v>
      </c>
      <c r="Z25">
        <v>7.9000000000000001E-4</v>
      </c>
      <c r="AA25">
        <v>1.389E-3</v>
      </c>
      <c r="AB25">
        <v>1.7949999999999999E-3</v>
      </c>
      <c r="AC25">
        <v>1.902E-3</v>
      </c>
      <c r="AD25">
        <v>1.828E-3</v>
      </c>
      <c r="AE25">
        <v>1.5659999999999999E-3</v>
      </c>
      <c r="AF25">
        <v>1.1429999999999999E-3</v>
      </c>
      <c r="AG25">
        <v>7.2300000000000001E-4</v>
      </c>
      <c r="AH25">
        <v>2.1499999999999999E-4</v>
      </c>
    </row>
    <row r="26" spans="1:34">
      <c r="A26" s="61">
        <v>-9.2870000000000001E-3</v>
      </c>
      <c r="B26">
        <v>-6.5459999999999997E-3</v>
      </c>
      <c r="C26">
        <v>-5.0660000000000002E-3</v>
      </c>
      <c r="D26">
        <v>-3.6059999999999998E-3</v>
      </c>
      <c r="E26">
        <v>-2.3809999999999999E-3</v>
      </c>
      <c r="F26">
        <v>-1.5590000000000001E-3</v>
      </c>
      <c r="G26">
        <v>-1.057E-3</v>
      </c>
      <c r="H26">
        <v>-7.1000000000000002E-4</v>
      </c>
      <c r="I26">
        <v>-3.8000000000000002E-4</v>
      </c>
      <c r="J26">
        <v>-1.3799999999999999E-4</v>
      </c>
      <c r="K26">
        <v>8.3999999999999995E-5</v>
      </c>
      <c r="L26">
        <v>3.28E-4</v>
      </c>
      <c r="M26">
        <v>6.0700000000000001E-4</v>
      </c>
      <c r="N26">
        <v>7.0399999999999998E-4</v>
      </c>
      <c r="O26">
        <v>6.78E-4</v>
      </c>
      <c r="P26">
        <v>6.9700000000000003E-4</v>
      </c>
      <c r="Q26">
        <v>5.6499999999999996E-4</v>
      </c>
      <c r="R26">
        <v>5.2300000000000003E-4</v>
      </c>
      <c r="S26">
        <v>4.6999999999999999E-4</v>
      </c>
      <c r="T26">
        <v>3.2200000000000002E-4</v>
      </c>
      <c r="U26">
        <v>1.0900000000000001E-4</v>
      </c>
      <c r="V26">
        <v>2.4000000000000001E-5</v>
      </c>
      <c r="W26">
        <v>0</v>
      </c>
      <c r="X26">
        <v>-6.8999999999999997E-5</v>
      </c>
      <c r="Y26">
        <v>2.5599999999999999E-4</v>
      </c>
      <c r="Z26">
        <v>7.36E-4</v>
      </c>
      <c r="AA26">
        <v>1.2930000000000001E-3</v>
      </c>
      <c r="AB26">
        <v>1.73E-3</v>
      </c>
      <c r="AC26">
        <v>1.8240000000000001E-3</v>
      </c>
      <c r="AD26">
        <v>1.768E-3</v>
      </c>
      <c r="AE26">
        <v>1.503E-3</v>
      </c>
      <c r="AF26">
        <v>1.1310000000000001E-3</v>
      </c>
      <c r="AG26">
        <v>7.3499999999999998E-4</v>
      </c>
      <c r="AH26">
        <v>2.05E-4</v>
      </c>
    </row>
    <row r="27" spans="1:34">
      <c r="A27" s="61">
        <v>-9.4050000000000002E-3</v>
      </c>
      <c r="B27">
        <v>-6.6750000000000004E-3</v>
      </c>
      <c r="C27">
        <v>-5.2069999999999998E-3</v>
      </c>
      <c r="D27">
        <v>-3.7810000000000001E-3</v>
      </c>
      <c r="E27">
        <v>-2.5630000000000002E-3</v>
      </c>
      <c r="F27">
        <v>-1.7329999999999999E-3</v>
      </c>
      <c r="G27">
        <v>-1.199E-3</v>
      </c>
      <c r="H27">
        <v>-8.8999999999999995E-4</v>
      </c>
      <c r="I27">
        <v>-5.7799999999999995E-4</v>
      </c>
      <c r="J27">
        <v>-3.1100000000000002E-4</v>
      </c>
      <c r="K27">
        <v>-5.1999999999999997E-5</v>
      </c>
      <c r="L27">
        <v>2.0100000000000001E-4</v>
      </c>
      <c r="M27">
        <v>4.8200000000000001E-4</v>
      </c>
      <c r="N27">
        <v>5.6700000000000001E-4</v>
      </c>
      <c r="O27">
        <v>4.9299999999999995E-4</v>
      </c>
      <c r="P27">
        <v>6.0400000000000004E-4</v>
      </c>
      <c r="Q27">
        <v>4.2700000000000002E-4</v>
      </c>
      <c r="R27">
        <v>4.3100000000000001E-4</v>
      </c>
      <c r="S27">
        <v>3.7599999999999998E-4</v>
      </c>
      <c r="T27">
        <v>2.7399999999999999E-4</v>
      </c>
      <c r="U27">
        <v>8.0000000000000007E-5</v>
      </c>
      <c r="V27">
        <v>-2.3E-5</v>
      </c>
      <c r="W27">
        <v>0</v>
      </c>
      <c r="X27">
        <v>-8.0000000000000007E-5</v>
      </c>
      <c r="Y27">
        <v>2.2699999999999999E-4</v>
      </c>
      <c r="Z27">
        <v>6.7000000000000002E-4</v>
      </c>
      <c r="AA27">
        <v>1.217E-3</v>
      </c>
      <c r="AB27">
        <v>1.5950000000000001E-3</v>
      </c>
      <c r="AC27">
        <v>1.699E-3</v>
      </c>
      <c r="AD27">
        <v>1.64E-3</v>
      </c>
      <c r="AE27">
        <v>1.418E-3</v>
      </c>
      <c r="AF27">
        <v>1.054E-3</v>
      </c>
      <c r="AG27">
        <v>6.8499999999999995E-4</v>
      </c>
      <c r="AH27">
        <v>1.9799999999999999E-4</v>
      </c>
    </row>
    <row r="28" spans="1:34">
      <c r="A28" s="61">
        <v>-9.9129999999999999E-3</v>
      </c>
      <c r="B28">
        <v>-7.1989999999999997E-3</v>
      </c>
      <c r="C28">
        <v>-5.6950000000000004E-3</v>
      </c>
      <c r="D28">
        <v>-4.2560000000000002E-3</v>
      </c>
      <c r="E28">
        <v>-3.0109999999999998E-3</v>
      </c>
      <c r="F28">
        <v>-2.2000000000000001E-3</v>
      </c>
      <c r="G28">
        <v>-1.622E-3</v>
      </c>
      <c r="H28">
        <v>-1.273E-3</v>
      </c>
      <c r="I28">
        <v>-8.8199999999999997E-4</v>
      </c>
      <c r="J28">
        <v>-5.9900000000000003E-4</v>
      </c>
      <c r="K28">
        <v>-3.1100000000000002E-4</v>
      </c>
      <c r="L28">
        <v>-5.8999999999999998E-5</v>
      </c>
      <c r="M28">
        <v>2.52E-4</v>
      </c>
      <c r="N28">
        <v>3.8900000000000002E-4</v>
      </c>
      <c r="O28">
        <v>3.7800000000000003E-4</v>
      </c>
      <c r="P28">
        <v>4.17E-4</v>
      </c>
      <c r="Q28">
        <v>3.6299999999999999E-4</v>
      </c>
      <c r="R28">
        <v>2.9700000000000001E-4</v>
      </c>
      <c r="S28">
        <v>3.01E-4</v>
      </c>
      <c r="T28">
        <v>2.02E-4</v>
      </c>
      <c r="U28">
        <v>5.3999999999999998E-5</v>
      </c>
      <c r="V28">
        <v>3.0000000000000001E-6</v>
      </c>
      <c r="W28">
        <v>0</v>
      </c>
      <c r="X28">
        <v>-5.5999999999999999E-5</v>
      </c>
      <c r="Y28">
        <v>2.5000000000000001E-4</v>
      </c>
      <c r="Z28">
        <v>7.1100000000000004E-4</v>
      </c>
      <c r="AA28">
        <v>1.194E-3</v>
      </c>
      <c r="AB28">
        <v>1.575E-3</v>
      </c>
      <c r="AC28">
        <v>1.6919999999999999E-3</v>
      </c>
      <c r="AD28">
        <v>1.6299999999999999E-3</v>
      </c>
      <c r="AE28">
        <v>1.4480000000000001E-3</v>
      </c>
      <c r="AF28">
        <v>1.126E-3</v>
      </c>
      <c r="AG28">
        <v>7.7999999999999999E-4</v>
      </c>
      <c r="AH28">
        <v>2.6800000000000001E-4</v>
      </c>
    </row>
    <row r="29" spans="1:34">
      <c r="A29" s="61">
        <v>-1.0220999999999999E-2</v>
      </c>
      <c r="B29">
        <v>-7.4960000000000001E-3</v>
      </c>
      <c r="C29">
        <v>-6.025E-3</v>
      </c>
      <c r="D29">
        <v>-4.5750000000000001E-3</v>
      </c>
      <c r="E29">
        <v>-3.3119999999999998E-3</v>
      </c>
      <c r="F29">
        <v>-2.4710000000000001E-3</v>
      </c>
      <c r="G29">
        <v>-1.856E-3</v>
      </c>
      <c r="H29">
        <v>-1.493E-3</v>
      </c>
      <c r="I29">
        <v>-1.1249999999999999E-3</v>
      </c>
      <c r="J29">
        <v>-8.5599999999999999E-4</v>
      </c>
      <c r="K29">
        <v>-5.3399999999999997E-4</v>
      </c>
      <c r="L29">
        <v>-2.5500000000000002E-4</v>
      </c>
      <c r="M29">
        <v>6.4999999999999994E-5</v>
      </c>
      <c r="N29">
        <v>2.23E-4</v>
      </c>
      <c r="O29">
        <v>2.2599999999999999E-4</v>
      </c>
      <c r="P29">
        <v>3.0299999999999999E-4</v>
      </c>
      <c r="Q29">
        <v>2.24E-4</v>
      </c>
      <c r="R29">
        <v>2.0900000000000001E-4</v>
      </c>
      <c r="S29">
        <v>2.1499999999999999E-4</v>
      </c>
      <c r="T29">
        <v>1.4300000000000001E-4</v>
      </c>
      <c r="U29">
        <v>-6.9999999999999999E-6</v>
      </c>
      <c r="V29">
        <v>-1.2E-5</v>
      </c>
      <c r="W29">
        <v>0</v>
      </c>
      <c r="X29">
        <v>-2.6999999999999999E-5</v>
      </c>
      <c r="Y29">
        <v>2.8200000000000002E-4</v>
      </c>
      <c r="Z29">
        <v>7.3200000000000001E-4</v>
      </c>
      <c r="AA29">
        <v>1.2030000000000001E-3</v>
      </c>
      <c r="AB29">
        <v>1.562E-3</v>
      </c>
      <c r="AC29">
        <v>1.699E-3</v>
      </c>
      <c r="AD29">
        <v>1.6280000000000001E-3</v>
      </c>
      <c r="AE29">
        <v>1.4729999999999999E-3</v>
      </c>
      <c r="AF29">
        <v>1.1329999999999999E-3</v>
      </c>
      <c r="AG29">
        <v>7.9900000000000001E-4</v>
      </c>
      <c r="AH29">
        <v>3.5599999999999998E-4</v>
      </c>
    </row>
    <row r="30" spans="1:34">
      <c r="A30" s="61">
        <v>-1.0477E-2</v>
      </c>
      <c r="B30">
        <v>-7.7559999999999999E-3</v>
      </c>
      <c r="C30">
        <v>-6.2519999999999997E-3</v>
      </c>
      <c r="D30">
        <v>-4.8349999999999999E-3</v>
      </c>
      <c r="E30">
        <v>-3.5769999999999999E-3</v>
      </c>
      <c r="F30">
        <v>-2.6840000000000002E-3</v>
      </c>
      <c r="G30">
        <v>-2.1199999999999999E-3</v>
      </c>
      <c r="H30">
        <v>-1.701E-3</v>
      </c>
      <c r="I30">
        <v>-1.323E-3</v>
      </c>
      <c r="J30">
        <v>-1.0269999999999999E-3</v>
      </c>
      <c r="K30">
        <v>-7.2999999999999996E-4</v>
      </c>
      <c r="L30">
        <v>-4.35E-4</v>
      </c>
      <c r="M30">
        <v>-6.7999999999999999E-5</v>
      </c>
      <c r="N30">
        <v>6.0999999999999999E-5</v>
      </c>
      <c r="O30">
        <v>1.37E-4</v>
      </c>
      <c r="P30">
        <v>2.4000000000000001E-4</v>
      </c>
      <c r="Q30">
        <v>1.4300000000000001E-4</v>
      </c>
      <c r="R30">
        <v>1.5899999999999999E-4</v>
      </c>
      <c r="S30">
        <v>1.8000000000000001E-4</v>
      </c>
      <c r="T30">
        <v>1.07E-4</v>
      </c>
      <c r="U30">
        <v>-1.0000000000000001E-5</v>
      </c>
      <c r="V30">
        <v>-1.2999999999999999E-5</v>
      </c>
      <c r="W30">
        <v>0</v>
      </c>
      <c r="X30">
        <v>-1.4E-5</v>
      </c>
      <c r="Y30">
        <v>3.0499999999999999E-4</v>
      </c>
      <c r="Z30">
        <v>7.2999999999999996E-4</v>
      </c>
      <c r="AA30">
        <v>1.193E-3</v>
      </c>
      <c r="AB30">
        <v>1.5250000000000001E-3</v>
      </c>
      <c r="AC30">
        <v>1.6670000000000001E-3</v>
      </c>
      <c r="AD30">
        <v>1.6620000000000001E-3</v>
      </c>
      <c r="AE30">
        <v>1.4779999999999999E-3</v>
      </c>
      <c r="AF30">
        <v>1.1540000000000001E-3</v>
      </c>
      <c r="AG30">
        <v>8.4000000000000003E-4</v>
      </c>
      <c r="AH30">
        <v>3.9800000000000002E-4</v>
      </c>
    </row>
    <row r="31" spans="1:34">
      <c r="A31" s="61">
        <v>-1.0732E-2</v>
      </c>
      <c r="B31">
        <v>-8.0190000000000001E-3</v>
      </c>
      <c r="C31">
        <v>-6.5339999999999999E-3</v>
      </c>
      <c r="D31">
        <v>-5.0749999999999997E-3</v>
      </c>
      <c r="E31">
        <v>-3.839E-3</v>
      </c>
      <c r="F31">
        <v>-2.9359999999999998E-3</v>
      </c>
      <c r="G31">
        <v>-2.3370000000000001E-3</v>
      </c>
      <c r="H31">
        <v>-1.9659999999999999E-3</v>
      </c>
      <c r="I31">
        <v>-1.539E-3</v>
      </c>
      <c r="J31">
        <v>-1.2199999999999999E-3</v>
      </c>
      <c r="K31">
        <v>-8.9700000000000001E-4</v>
      </c>
      <c r="L31">
        <v>-5.8900000000000001E-4</v>
      </c>
      <c r="M31">
        <v>-2.4800000000000001E-4</v>
      </c>
      <c r="N31">
        <v>-8.2000000000000001E-5</v>
      </c>
      <c r="O31">
        <v>-3.3000000000000003E-5</v>
      </c>
      <c r="P31">
        <v>8.2000000000000001E-5</v>
      </c>
      <c r="Q31">
        <v>7.1000000000000005E-5</v>
      </c>
      <c r="R31">
        <v>5.8999999999999998E-5</v>
      </c>
      <c r="S31">
        <v>1.2E-4</v>
      </c>
      <c r="T31">
        <v>7.4999999999999993E-5</v>
      </c>
      <c r="U31">
        <v>-4.0000000000000003E-5</v>
      </c>
      <c r="V31">
        <v>-2.5000000000000001E-5</v>
      </c>
      <c r="W31">
        <v>0</v>
      </c>
      <c r="X31">
        <v>1.5E-5</v>
      </c>
      <c r="Y31">
        <v>3.2899999999999997E-4</v>
      </c>
      <c r="Z31">
        <v>7.6499999999999995E-4</v>
      </c>
      <c r="AA31">
        <v>1.181E-3</v>
      </c>
      <c r="AB31">
        <v>1.5139999999999999E-3</v>
      </c>
      <c r="AC31">
        <v>1.639E-3</v>
      </c>
      <c r="AD31">
        <v>1.632E-3</v>
      </c>
      <c r="AE31">
        <v>1.4940000000000001E-3</v>
      </c>
      <c r="AF31">
        <v>1.1789999999999999E-3</v>
      </c>
      <c r="AG31">
        <v>8.8500000000000004E-4</v>
      </c>
      <c r="AH31">
        <v>4.5800000000000002E-4</v>
      </c>
    </row>
    <row r="32" spans="1:34">
      <c r="A32" s="61">
        <v>-1.0978E-2</v>
      </c>
      <c r="B32">
        <v>-8.2679999999999993E-3</v>
      </c>
      <c r="C32">
        <v>-6.7669999999999996E-3</v>
      </c>
      <c r="D32">
        <v>-5.3299999999999997E-3</v>
      </c>
      <c r="E32">
        <v>-4.052E-3</v>
      </c>
      <c r="F32">
        <v>-3.1819999999999999E-3</v>
      </c>
      <c r="G32">
        <v>-2.5669999999999998E-3</v>
      </c>
      <c r="H32">
        <v>-2.15E-3</v>
      </c>
      <c r="I32">
        <v>-1.73E-3</v>
      </c>
      <c r="J32">
        <v>-1.39E-3</v>
      </c>
      <c r="K32">
        <v>-1.057E-3</v>
      </c>
      <c r="L32">
        <v>-7.4299999999999995E-4</v>
      </c>
      <c r="M32">
        <v>-3.8000000000000002E-4</v>
      </c>
      <c r="N32">
        <v>-2.2000000000000001E-4</v>
      </c>
      <c r="O32">
        <v>-1.4200000000000001E-4</v>
      </c>
      <c r="P32">
        <v>-3.3000000000000003E-5</v>
      </c>
      <c r="Q32">
        <v>-4.6999999999999997E-5</v>
      </c>
      <c r="R32">
        <v>-2.5999999999999998E-5</v>
      </c>
      <c r="S32">
        <v>4.5000000000000003E-5</v>
      </c>
      <c r="T32">
        <v>2.5000000000000001E-5</v>
      </c>
      <c r="U32">
        <v>-3.1000000000000001E-5</v>
      </c>
      <c r="V32">
        <v>-2.8E-5</v>
      </c>
      <c r="W32">
        <v>0</v>
      </c>
      <c r="X32">
        <v>1.9000000000000001E-5</v>
      </c>
      <c r="Y32">
        <v>3.6600000000000001E-4</v>
      </c>
      <c r="Z32">
        <v>7.8799999999999996E-4</v>
      </c>
      <c r="AA32">
        <v>1.194E-3</v>
      </c>
      <c r="AB32">
        <v>1.506E-3</v>
      </c>
      <c r="AC32">
        <v>1.6689999999999999E-3</v>
      </c>
      <c r="AD32">
        <v>1.6559999999999999E-3</v>
      </c>
      <c r="AE32">
        <v>1.5250000000000001E-3</v>
      </c>
      <c r="AF32">
        <v>1.232E-3</v>
      </c>
      <c r="AG32">
        <v>9.1600000000000004E-4</v>
      </c>
      <c r="AH32">
        <v>5.0100000000000003E-4</v>
      </c>
    </row>
    <row r="33" spans="1:34">
      <c r="A33" s="61">
        <v>-1.0951000000000001E-2</v>
      </c>
      <c r="B33">
        <v>-8.2660000000000008E-3</v>
      </c>
      <c r="C33">
        <v>-6.7660000000000003E-3</v>
      </c>
      <c r="D33">
        <v>-5.3470000000000002E-3</v>
      </c>
      <c r="E33">
        <v>-4.1000000000000003E-3</v>
      </c>
      <c r="F33">
        <v>-3.2320000000000001E-3</v>
      </c>
      <c r="G33">
        <v>-2.6199999999999999E-3</v>
      </c>
      <c r="H33">
        <v>-2.212E-3</v>
      </c>
      <c r="I33">
        <v>-1.815E-3</v>
      </c>
      <c r="J33">
        <v>-1.4519999999999999E-3</v>
      </c>
      <c r="K33">
        <v>-1.134E-3</v>
      </c>
      <c r="L33">
        <v>-7.9799999999999999E-4</v>
      </c>
      <c r="M33">
        <v>-4.1199999999999999E-4</v>
      </c>
      <c r="N33">
        <v>-2.5099999999999998E-4</v>
      </c>
      <c r="O33">
        <v>-1.7200000000000001E-4</v>
      </c>
      <c r="P33">
        <v>-7.8999999999999996E-5</v>
      </c>
      <c r="Q33">
        <v>-7.6000000000000004E-5</v>
      </c>
      <c r="R33">
        <v>-1.5999999999999999E-5</v>
      </c>
      <c r="S33">
        <v>6.9999999999999999E-6</v>
      </c>
      <c r="T33">
        <v>3.8000000000000002E-5</v>
      </c>
      <c r="U33">
        <v>-5.0000000000000002E-5</v>
      </c>
      <c r="V33">
        <v>-2.6999999999999999E-5</v>
      </c>
      <c r="W33">
        <v>0</v>
      </c>
      <c r="X33">
        <v>4.1E-5</v>
      </c>
      <c r="Y33">
        <v>3.8999999999999999E-4</v>
      </c>
      <c r="Z33">
        <v>7.9900000000000001E-4</v>
      </c>
      <c r="AA33">
        <v>1.2030000000000001E-3</v>
      </c>
      <c r="AB33">
        <v>1.524E-3</v>
      </c>
      <c r="AC33">
        <v>1.6689999999999999E-3</v>
      </c>
      <c r="AD33">
        <v>1.6620000000000001E-3</v>
      </c>
      <c r="AE33">
        <v>1.536E-3</v>
      </c>
      <c r="AF33">
        <v>1.263E-3</v>
      </c>
      <c r="AG33">
        <v>9.7000000000000005E-4</v>
      </c>
      <c r="AH33">
        <v>5.62E-4</v>
      </c>
    </row>
    <row r="34" spans="1:34">
      <c r="A34" s="61">
        <v>-1.0917E-2</v>
      </c>
      <c r="B34">
        <v>-8.2400000000000008E-3</v>
      </c>
      <c r="C34">
        <v>-6.7600000000000004E-3</v>
      </c>
      <c r="D34">
        <v>-5.3559999999999997E-3</v>
      </c>
      <c r="E34">
        <v>-4.1180000000000001E-3</v>
      </c>
      <c r="F34">
        <v>-3.2209999999999999E-3</v>
      </c>
      <c r="G34">
        <v>-2.6510000000000001E-3</v>
      </c>
      <c r="H34">
        <v>-2.2439999999999999E-3</v>
      </c>
      <c r="I34">
        <v>-1.818E-3</v>
      </c>
      <c r="J34">
        <v>-1.4859999999999999E-3</v>
      </c>
      <c r="K34">
        <v>-1.15E-3</v>
      </c>
      <c r="L34">
        <v>-8.2799999999999996E-4</v>
      </c>
      <c r="M34">
        <v>-4.7699999999999999E-4</v>
      </c>
      <c r="N34">
        <v>-3.1100000000000002E-4</v>
      </c>
      <c r="O34">
        <v>-1.75E-4</v>
      </c>
      <c r="P34">
        <v>-9.2E-5</v>
      </c>
      <c r="Q34">
        <v>-9.5000000000000005E-5</v>
      </c>
      <c r="R34">
        <v>-6.3999999999999997E-5</v>
      </c>
      <c r="S34">
        <v>1.9000000000000001E-5</v>
      </c>
      <c r="T34">
        <v>1.9000000000000001E-5</v>
      </c>
      <c r="U34">
        <v>-5.8999999999999998E-5</v>
      </c>
      <c r="V34">
        <v>-1.4E-5</v>
      </c>
      <c r="W34">
        <v>0</v>
      </c>
      <c r="X34">
        <v>6.3999999999999997E-5</v>
      </c>
      <c r="Y34">
        <v>3.9899999999999999E-4</v>
      </c>
      <c r="Z34">
        <v>8.1899999999999996E-4</v>
      </c>
      <c r="AA34">
        <v>1.194E-3</v>
      </c>
      <c r="AB34">
        <v>1.5120000000000001E-3</v>
      </c>
      <c r="AC34">
        <v>1.6479999999999999E-3</v>
      </c>
      <c r="AD34">
        <v>1.6609999999999999E-3</v>
      </c>
      <c r="AE34">
        <v>1.5479999999999999E-3</v>
      </c>
      <c r="AF34">
        <v>1.2899999999999999E-3</v>
      </c>
      <c r="AG34">
        <v>9.8400000000000007E-4</v>
      </c>
      <c r="AH34">
        <v>5.7300000000000005E-4</v>
      </c>
    </row>
    <row r="35" spans="1:34">
      <c r="A35" s="61">
        <v>-1.0917E-2</v>
      </c>
      <c r="B35">
        <v>-8.2520000000000007E-3</v>
      </c>
      <c r="C35">
        <v>-6.7660000000000003E-3</v>
      </c>
      <c r="D35">
        <v>-5.3600000000000002E-3</v>
      </c>
      <c r="E35">
        <v>-4.1479999999999998E-3</v>
      </c>
      <c r="F35">
        <v>-3.274E-3</v>
      </c>
      <c r="G35">
        <v>-2.6800000000000001E-3</v>
      </c>
      <c r="H35">
        <v>-2.297E-3</v>
      </c>
      <c r="I35">
        <v>-1.8890000000000001E-3</v>
      </c>
      <c r="J35">
        <v>-1.537E-3</v>
      </c>
      <c r="K35">
        <v>-1.206E-3</v>
      </c>
      <c r="L35">
        <v>-8.7900000000000001E-4</v>
      </c>
      <c r="M35">
        <v>-5.13E-4</v>
      </c>
      <c r="N35">
        <v>-3.5599999999999998E-4</v>
      </c>
      <c r="O35">
        <v>-2.12E-4</v>
      </c>
      <c r="P35">
        <v>-1.22E-4</v>
      </c>
      <c r="Q35">
        <v>-1.4100000000000001E-4</v>
      </c>
      <c r="R35">
        <v>-1.0399999999999999E-4</v>
      </c>
      <c r="S35">
        <v>-2.3E-5</v>
      </c>
      <c r="T35">
        <v>-1.5999999999999999E-5</v>
      </c>
      <c r="U35">
        <v>-6.4999999999999994E-5</v>
      </c>
      <c r="V35">
        <v>-2.3E-5</v>
      </c>
      <c r="W35">
        <v>0</v>
      </c>
      <c r="X35">
        <v>4.6999999999999997E-5</v>
      </c>
      <c r="Y35">
        <v>3.7300000000000001E-4</v>
      </c>
      <c r="Z35">
        <v>8.0900000000000004E-4</v>
      </c>
      <c r="AA35">
        <v>1.1689999999999999E-3</v>
      </c>
      <c r="AB35">
        <v>1.4809999999999999E-3</v>
      </c>
      <c r="AC35">
        <v>1.6080000000000001E-3</v>
      </c>
      <c r="AD35">
        <v>1.6149999999999999E-3</v>
      </c>
      <c r="AE35">
        <v>1.5169999999999999E-3</v>
      </c>
      <c r="AF35">
        <v>1.2689999999999999E-3</v>
      </c>
      <c r="AG35">
        <v>9.9700000000000006E-4</v>
      </c>
      <c r="AH35">
        <v>6.0599999999999998E-4</v>
      </c>
    </row>
    <row r="36" spans="1:34">
      <c r="A36" s="61">
        <v>-1.1037E-2</v>
      </c>
      <c r="B36">
        <v>-8.3540000000000003E-3</v>
      </c>
      <c r="C36">
        <v>-6.8719999999999996E-3</v>
      </c>
      <c r="D36">
        <v>-5.4539999999999996E-3</v>
      </c>
      <c r="E36">
        <v>-4.2180000000000004E-3</v>
      </c>
      <c r="F36">
        <v>-3.3739999999999998E-3</v>
      </c>
      <c r="G36">
        <v>-2.7750000000000001E-3</v>
      </c>
      <c r="H36">
        <v>-2.3700000000000001E-3</v>
      </c>
      <c r="I36">
        <v>-1.9419999999999999E-3</v>
      </c>
      <c r="J36">
        <v>-1.5900000000000001E-3</v>
      </c>
      <c r="K36">
        <v>-1.263E-3</v>
      </c>
      <c r="L36">
        <v>-9.4300000000000004E-4</v>
      </c>
      <c r="M36">
        <v>-5.6599999999999999E-4</v>
      </c>
      <c r="N36">
        <v>-3.8099999999999999E-4</v>
      </c>
      <c r="O36">
        <v>-2.8600000000000001E-4</v>
      </c>
      <c r="P36">
        <v>-1.54E-4</v>
      </c>
      <c r="Q36">
        <v>-1.64E-4</v>
      </c>
      <c r="R36">
        <v>-1.2E-4</v>
      </c>
      <c r="S36">
        <v>-5.0000000000000002E-5</v>
      </c>
      <c r="T36">
        <v>-4.1E-5</v>
      </c>
      <c r="U36">
        <v>-7.2999999999999999E-5</v>
      </c>
      <c r="V36">
        <v>-3.8999999999999999E-5</v>
      </c>
      <c r="W36">
        <v>0</v>
      </c>
      <c r="X36">
        <v>3.8999999999999999E-5</v>
      </c>
      <c r="Y36">
        <v>3.7300000000000001E-4</v>
      </c>
      <c r="Z36">
        <v>7.9799999999999999E-4</v>
      </c>
      <c r="AA36">
        <v>1.1590000000000001E-3</v>
      </c>
      <c r="AB36">
        <v>1.467E-3</v>
      </c>
      <c r="AC36">
        <v>1.6000000000000001E-3</v>
      </c>
      <c r="AD36">
        <v>1.634E-3</v>
      </c>
      <c r="AE36">
        <v>1.5269999999999999E-3</v>
      </c>
      <c r="AF36">
        <v>1.2880000000000001E-3</v>
      </c>
      <c r="AG36">
        <v>1E-3</v>
      </c>
      <c r="AH36">
        <v>6.3199999999999997E-4</v>
      </c>
    </row>
    <row r="37" spans="1:34">
      <c r="A37" s="61">
        <v>-1.0940999999999999E-2</v>
      </c>
      <c r="B37">
        <v>-8.2419999999999993E-3</v>
      </c>
      <c r="C37">
        <v>-6.7679999999999997E-3</v>
      </c>
      <c r="D37">
        <v>-5.3670000000000002E-3</v>
      </c>
      <c r="E37">
        <v>-4.1520000000000003E-3</v>
      </c>
      <c r="F37">
        <v>-3.2910000000000001E-3</v>
      </c>
      <c r="G37">
        <v>-2.7130000000000001E-3</v>
      </c>
      <c r="H37">
        <v>-2.3180000000000002E-3</v>
      </c>
      <c r="I37">
        <v>-1.9170000000000001E-3</v>
      </c>
      <c r="J37">
        <v>-1.5969999999999999E-3</v>
      </c>
      <c r="K37">
        <v>-1.238E-3</v>
      </c>
      <c r="L37">
        <v>-9.19E-4</v>
      </c>
      <c r="M37">
        <v>-5.5999999999999995E-4</v>
      </c>
      <c r="N37">
        <v>-3.7500000000000001E-4</v>
      </c>
      <c r="O37">
        <v>-2.6699999999999998E-4</v>
      </c>
      <c r="P37">
        <v>-1.3100000000000001E-4</v>
      </c>
      <c r="Q37">
        <v>-1.5699999999999999E-4</v>
      </c>
      <c r="R37">
        <v>-1.08E-4</v>
      </c>
      <c r="S37">
        <v>-2.3E-5</v>
      </c>
      <c r="T37">
        <v>-2.5999999999999998E-5</v>
      </c>
      <c r="U37">
        <v>-6.4999999999999994E-5</v>
      </c>
      <c r="V37">
        <v>-4.1999999999999998E-5</v>
      </c>
      <c r="W37">
        <v>0</v>
      </c>
      <c r="X37">
        <v>4.5000000000000003E-5</v>
      </c>
      <c r="Y37">
        <v>3.7599999999999998E-4</v>
      </c>
      <c r="Z37">
        <v>7.85E-4</v>
      </c>
      <c r="AA37">
        <v>1.137E-3</v>
      </c>
      <c r="AB37">
        <v>1.444E-3</v>
      </c>
      <c r="AC37">
        <v>1.58E-3</v>
      </c>
      <c r="AD37">
        <v>1.606E-3</v>
      </c>
      <c r="AE37">
        <v>1.4829999999999999E-3</v>
      </c>
      <c r="AF37">
        <v>1.279E-3</v>
      </c>
      <c r="AG37">
        <v>9.9599999999999992E-4</v>
      </c>
      <c r="AH37">
        <v>6.3199999999999997E-4</v>
      </c>
    </row>
    <row r="38" spans="1:34">
      <c r="A38" s="61">
        <v>-1.1146E-2</v>
      </c>
      <c r="B38">
        <v>-8.4379999999999993E-3</v>
      </c>
      <c r="C38">
        <v>-6.9459999999999999E-3</v>
      </c>
      <c r="D38">
        <v>-5.5300000000000002E-3</v>
      </c>
      <c r="E38">
        <v>-4.2979999999999997E-3</v>
      </c>
      <c r="F38">
        <v>-3.4390000000000002E-3</v>
      </c>
      <c r="G38">
        <v>-2.8370000000000001E-3</v>
      </c>
      <c r="H38">
        <v>-2.428E-3</v>
      </c>
      <c r="I38">
        <v>-2.0200000000000001E-3</v>
      </c>
      <c r="J38">
        <v>-1.6739999999999999E-3</v>
      </c>
      <c r="K38">
        <v>-1.325E-3</v>
      </c>
      <c r="L38">
        <v>-1.005E-3</v>
      </c>
      <c r="M38">
        <v>-6.4000000000000005E-4</v>
      </c>
      <c r="N38">
        <v>-4.57E-4</v>
      </c>
      <c r="O38">
        <v>-3.1799999999999998E-4</v>
      </c>
      <c r="P38">
        <v>-1.9599999999999999E-4</v>
      </c>
      <c r="Q38">
        <v>-1.9900000000000001E-4</v>
      </c>
      <c r="R38">
        <v>-1.47E-4</v>
      </c>
      <c r="S38">
        <v>-3.8000000000000002E-5</v>
      </c>
      <c r="T38">
        <v>-3.4999999999999997E-5</v>
      </c>
      <c r="U38">
        <v>-6.4999999999999994E-5</v>
      </c>
      <c r="V38">
        <v>-2.8E-5</v>
      </c>
      <c r="W38">
        <v>0</v>
      </c>
      <c r="X38">
        <v>6.4999999999999994E-5</v>
      </c>
      <c r="Y38">
        <v>3.8299999999999999E-4</v>
      </c>
      <c r="Z38">
        <v>7.9600000000000005E-4</v>
      </c>
      <c r="AA38">
        <v>1.1460000000000001E-3</v>
      </c>
      <c r="AB38">
        <v>1.4480000000000001E-3</v>
      </c>
      <c r="AC38">
        <v>1.585E-3</v>
      </c>
      <c r="AD38">
        <v>1.6149999999999999E-3</v>
      </c>
      <c r="AE38">
        <v>1.503E-3</v>
      </c>
      <c r="AF38">
        <v>1.2999999999999999E-3</v>
      </c>
      <c r="AG38">
        <v>1.049E-3</v>
      </c>
      <c r="AH38">
        <v>6.4999999999999997E-4</v>
      </c>
    </row>
    <row r="39" spans="1:34">
      <c r="A39" s="61">
        <v>-1.1224E-2</v>
      </c>
      <c r="B39">
        <v>-8.515E-3</v>
      </c>
      <c r="C39">
        <v>-7.0109999999999999E-3</v>
      </c>
      <c r="D39">
        <v>-5.5859999999999998E-3</v>
      </c>
      <c r="E39">
        <v>-4.3670000000000002E-3</v>
      </c>
      <c r="F39">
        <v>-3.4749999999999998E-3</v>
      </c>
      <c r="G39">
        <v>-2.8909999999999999E-3</v>
      </c>
      <c r="H39">
        <v>-2.4810000000000001E-3</v>
      </c>
      <c r="I39">
        <v>-2.0699999999999998E-3</v>
      </c>
      <c r="J39">
        <v>-1.7390000000000001E-3</v>
      </c>
      <c r="K39">
        <v>-1.389E-3</v>
      </c>
      <c r="L39">
        <v>-1.067E-3</v>
      </c>
      <c r="M39">
        <v>-6.6500000000000001E-4</v>
      </c>
      <c r="N39">
        <v>-4.8500000000000003E-4</v>
      </c>
      <c r="O39">
        <v>-3.2200000000000002E-4</v>
      </c>
      <c r="P39">
        <v>-2.3000000000000001E-4</v>
      </c>
      <c r="Q39">
        <v>-2.4600000000000002E-4</v>
      </c>
      <c r="R39">
        <v>-1.9699999999999999E-4</v>
      </c>
      <c r="S39">
        <v>-8.1000000000000004E-5</v>
      </c>
      <c r="T39">
        <v>-6.6000000000000005E-5</v>
      </c>
      <c r="U39">
        <v>-1.1E-4</v>
      </c>
      <c r="V39">
        <v>-5.8E-5</v>
      </c>
      <c r="W39">
        <v>0</v>
      </c>
      <c r="X39">
        <v>3.8999999999999999E-5</v>
      </c>
      <c r="Y39">
        <v>3.4400000000000001E-4</v>
      </c>
      <c r="Z39">
        <v>7.3800000000000005E-4</v>
      </c>
      <c r="AA39">
        <v>1.1130000000000001E-3</v>
      </c>
      <c r="AB39">
        <v>1.415E-3</v>
      </c>
      <c r="AC39">
        <v>1.555E-3</v>
      </c>
      <c r="AD39">
        <v>1.591E-3</v>
      </c>
      <c r="AE39">
        <v>1.49E-3</v>
      </c>
      <c r="AF39">
        <v>1.289E-3</v>
      </c>
      <c r="AG39">
        <v>1.018E-3</v>
      </c>
      <c r="AH39">
        <v>6.5899999999999997E-4</v>
      </c>
    </row>
    <row r="40" spans="1:34">
      <c r="A40" s="61">
        <v>-1.1277000000000001E-2</v>
      </c>
      <c r="B40">
        <v>-8.5730000000000008E-3</v>
      </c>
      <c r="C40">
        <v>-7.0650000000000001E-3</v>
      </c>
      <c r="D40">
        <v>-5.6569999999999997E-3</v>
      </c>
      <c r="E40">
        <v>-4.4349999999999997E-3</v>
      </c>
      <c r="F40">
        <v>-3.5500000000000002E-3</v>
      </c>
      <c r="G40">
        <v>-2.9520000000000002E-3</v>
      </c>
      <c r="H40">
        <v>-2.5579999999999999E-3</v>
      </c>
      <c r="I40">
        <v>-2.1289999999999998E-3</v>
      </c>
      <c r="J40">
        <v>-1.8E-3</v>
      </c>
      <c r="K40">
        <v>-1.436E-3</v>
      </c>
      <c r="L40">
        <v>-1.124E-3</v>
      </c>
      <c r="M40">
        <v>-6.9399999999999996E-4</v>
      </c>
      <c r="N40">
        <v>-5.2800000000000004E-4</v>
      </c>
      <c r="O40">
        <v>-3.6900000000000002E-4</v>
      </c>
      <c r="P40">
        <v>-2.4399999999999999E-4</v>
      </c>
      <c r="Q40">
        <v>-2.3599999999999999E-4</v>
      </c>
      <c r="R40">
        <v>-2.0799999999999999E-4</v>
      </c>
      <c r="S40">
        <v>-8.7000000000000001E-5</v>
      </c>
      <c r="T40">
        <v>-5.8E-5</v>
      </c>
      <c r="U40">
        <v>-7.6000000000000004E-5</v>
      </c>
      <c r="V40">
        <v>-6.0000000000000002E-5</v>
      </c>
      <c r="W40">
        <v>0</v>
      </c>
      <c r="X40">
        <v>7.1000000000000005E-5</v>
      </c>
      <c r="Y40">
        <v>3.6999999999999999E-4</v>
      </c>
      <c r="Z40">
        <v>7.6999999999999996E-4</v>
      </c>
      <c r="AA40">
        <v>1.121E-3</v>
      </c>
      <c r="AB40">
        <v>1.4120000000000001E-3</v>
      </c>
      <c r="AC40">
        <v>1.5770000000000001E-3</v>
      </c>
      <c r="AD40">
        <v>1.614E-3</v>
      </c>
      <c r="AE40">
        <v>1.521E-3</v>
      </c>
      <c r="AF40">
        <v>1.325E-3</v>
      </c>
      <c r="AG40">
        <v>1.0549999999999999E-3</v>
      </c>
      <c r="AH40">
        <v>6.8499999999999995E-4</v>
      </c>
    </row>
    <row r="41" spans="1:34">
      <c r="A41" s="61">
        <v>-1.1416000000000001E-2</v>
      </c>
      <c r="B41">
        <v>-8.7349999999999997E-3</v>
      </c>
      <c r="C41">
        <v>-7.2360000000000002E-3</v>
      </c>
      <c r="D41">
        <v>-5.8040000000000001E-3</v>
      </c>
      <c r="E41">
        <v>-4.5869999999999999E-3</v>
      </c>
      <c r="F41">
        <v>-3.6830000000000001E-3</v>
      </c>
      <c r="G41">
        <v>-3.0920000000000001E-3</v>
      </c>
      <c r="H41">
        <v>-2.6619999999999999E-3</v>
      </c>
      <c r="I41">
        <v>-2.2339999999999999E-3</v>
      </c>
      <c r="J41">
        <v>-1.8779999999999999E-3</v>
      </c>
      <c r="K41">
        <v>-1.5100000000000001E-3</v>
      </c>
      <c r="L41">
        <v>-1.1609999999999999E-3</v>
      </c>
      <c r="M41">
        <v>-7.6499999999999995E-4</v>
      </c>
      <c r="N41">
        <v>-5.9500000000000004E-4</v>
      </c>
      <c r="O41">
        <v>-4.28E-4</v>
      </c>
      <c r="P41">
        <v>-3.0600000000000001E-4</v>
      </c>
      <c r="Q41">
        <v>-3.1100000000000002E-4</v>
      </c>
      <c r="R41">
        <v>-2.31E-4</v>
      </c>
      <c r="S41">
        <v>-1.18E-4</v>
      </c>
      <c r="T41">
        <v>-8.7000000000000001E-5</v>
      </c>
      <c r="U41">
        <v>-1.1900000000000001E-4</v>
      </c>
      <c r="V41">
        <v>-5.7000000000000003E-5</v>
      </c>
      <c r="W41">
        <v>0</v>
      </c>
      <c r="X41">
        <v>6.3E-5</v>
      </c>
      <c r="Y41">
        <v>3.5799999999999997E-4</v>
      </c>
      <c r="Z41">
        <v>7.45E-4</v>
      </c>
      <c r="AA41">
        <v>1.0989999999999999E-3</v>
      </c>
      <c r="AB41">
        <v>1.3990000000000001E-3</v>
      </c>
      <c r="AC41">
        <v>1.5449999999999999E-3</v>
      </c>
      <c r="AD41">
        <v>1.5900000000000001E-3</v>
      </c>
      <c r="AE41">
        <v>1.518E-3</v>
      </c>
      <c r="AF41">
        <v>1.325E-3</v>
      </c>
      <c r="AG41">
        <v>1.059E-3</v>
      </c>
      <c r="AH41">
        <v>7.1400000000000001E-4</v>
      </c>
    </row>
    <row r="42" spans="1:34">
      <c r="A42" s="61">
        <v>-1.1381E-2</v>
      </c>
      <c r="B42">
        <v>-8.7159999999999998E-3</v>
      </c>
      <c r="C42">
        <v>-7.2300000000000003E-3</v>
      </c>
      <c r="D42">
        <v>-5.8180000000000003E-3</v>
      </c>
      <c r="E42">
        <v>-4.5960000000000003E-3</v>
      </c>
      <c r="F42">
        <v>-3.7209999999999999E-3</v>
      </c>
      <c r="G42">
        <v>-3.1129999999999999E-3</v>
      </c>
      <c r="H42">
        <v>-2.6809999999999998E-3</v>
      </c>
      <c r="I42">
        <v>-2.2590000000000002E-3</v>
      </c>
      <c r="J42">
        <v>-1.879E-3</v>
      </c>
      <c r="K42">
        <v>-1.526E-3</v>
      </c>
      <c r="L42">
        <v>-1.1789999999999999E-3</v>
      </c>
      <c r="M42">
        <v>-7.9799999999999999E-4</v>
      </c>
      <c r="N42">
        <v>-6.0599999999999998E-4</v>
      </c>
      <c r="O42">
        <v>-4.28E-4</v>
      </c>
      <c r="P42">
        <v>-3.01E-4</v>
      </c>
      <c r="Q42">
        <v>-2.9799999999999998E-4</v>
      </c>
      <c r="R42">
        <v>-2.1000000000000001E-4</v>
      </c>
      <c r="S42">
        <v>-1.0900000000000001E-4</v>
      </c>
      <c r="T42">
        <v>-8.1000000000000004E-5</v>
      </c>
      <c r="U42">
        <v>-9.7999999999999997E-5</v>
      </c>
      <c r="V42">
        <v>-3.3000000000000003E-5</v>
      </c>
      <c r="W42">
        <v>0</v>
      </c>
      <c r="X42">
        <v>9.2E-5</v>
      </c>
      <c r="Y42">
        <v>3.9199999999999999E-4</v>
      </c>
      <c r="Z42">
        <v>7.8200000000000003E-4</v>
      </c>
      <c r="AA42">
        <v>1.1440000000000001E-3</v>
      </c>
      <c r="AB42">
        <v>1.438E-3</v>
      </c>
      <c r="AC42">
        <v>1.5969999999999999E-3</v>
      </c>
      <c r="AD42">
        <v>1.655E-3</v>
      </c>
      <c r="AE42">
        <v>1.5759999999999999E-3</v>
      </c>
      <c r="AF42">
        <v>1.3929999999999999E-3</v>
      </c>
      <c r="AG42">
        <v>1.116E-3</v>
      </c>
      <c r="AH42">
        <v>7.9600000000000005E-4</v>
      </c>
    </row>
    <row r="43" spans="1:34">
      <c r="A43" s="61">
        <v>-1.1573E-2</v>
      </c>
      <c r="B43">
        <v>-9.0620000000000006E-3</v>
      </c>
      <c r="C43">
        <v>-7.6169999999999996E-3</v>
      </c>
      <c r="D43">
        <v>-6.2490000000000002E-3</v>
      </c>
      <c r="E43">
        <v>-5.0330000000000001E-3</v>
      </c>
      <c r="F43">
        <v>-4.143E-3</v>
      </c>
      <c r="G43">
        <v>-3.5049999999999999E-3</v>
      </c>
      <c r="H43">
        <v>-3.0119999999999999E-3</v>
      </c>
      <c r="I43">
        <v>-2.5590000000000001E-3</v>
      </c>
      <c r="J43">
        <v>-2.199E-3</v>
      </c>
      <c r="K43">
        <v>-1.7830000000000001E-3</v>
      </c>
      <c r="L43">
        <v>-1.449E-3</v>
      </c>
      <c r="M43">
        <v>-1.0430000000000001E-3</v>
      </c>
      <c r="N43">
        <v>-8.1899999999999996E-4</v>
      </c>
      <c r="O43">
        <v>-6.4400000000000004E-4</v>
      </c>
      <c r="P43">
        <v>-4.9799999999999996E-4</v>
      </c>
      <c r="Q43">
        <v>-4.75E-4</v>
      </c>
      <c r="R43">
        <v>-3.86E-4</v>
      </c>
      <c r="S43">
        <v>-2.6699999999999998E-4</v>
      </c>
      <c r="T43">
        <v>-1.75E-4</v>
      </c>
      <c r="U43">
        <v>-1.4899999999999999E-4</v>
      </c>
      <c r="V43">
        <v>-7.1000000000000005E-5</v>
      </c>
      <c r="W43">
        <v>0</v>
      </c>
      <c r="X43">
        <v>1.26E-4</v>
      </c>
      <c r="Y43">
        <v>5.4100000000000003E-4</v>
      </c>
      <c r="Z43">
        <v>1.0330000000000001E-3</v>
      </c>
      <c r="AA43">
        <v>1.4530000000000001E-3</v>
      </c>
      <c r="AB43">
        <v>1.8140000000000001E-3</v>
      </c>
      <c r="AC43">
        <v>1.9710000000000001E-3</v>
      </c>
      <c r="AD43">
        <v>2.052E-3</v>
      </c>
      <c r="AE43">
        <v>1.9910000000000001E-3</v>
      </c>
      <c r="AF43">
        <v>1.8159999999999999E-3</v>
      </c>
      <c r="AG43">
        <v>1.611E-3</v>
      </c>
      <c r="AH43">
        <v>1.289E-3</v>
      </c>
    </row>
    <row r="44" spans="1:34">
      <c r="A44" s="61">
        <v>-1.1455999999999999E-2</v>
      </c>
      <c r="B44">
        <v>-8.9630000000000005E-3</v>
      </c>
      <c r="C44">
        <v>-7.5469999999999999E-3</v>
      </c>
      <c r="D44">
        <v>-6.1910000000000003E-3</v>
      </c>
      <c r="E44">
        <v>-4.9880000000000002E-3</v>
      </c>
      <c r="F44">
        <v>-4.1120000000000002E-3</v>
      </c>
      <c r="G44">
        <v>-3.46E-3</v>
      </c>
      <c r="H44">
        <v>-2.9810000000000001E-3</v>
      </c>
      <c r="I44">
        <v>-2.5409999999999999E-3</v>
      </c>
      <c r="J44">
        <v>-2.15E-3</v>
      </c>
      <c r="K44">
        <v>-1.7949999999999999E-3</v>
      </c>
      <c r="L44">
        <v>-1.4319999999999999E-3</v>
      </c>
      <c r="M44">
        <v>-1.039E-3</v>
      </c>
      <c r="N44">
        <v>-8.3100000000000003E-4</v>
      </c>
      <c r="O44">
        <v>-6.5300000000000004E-4</v>
      </c>
      <c r="P44">
        <v>-5.1599999999999997E-4</v>
      </c>
      <c r="Q44">
        <v>-4.7800000000000002E-4</v>
      </c>
      <c r="R44">
        <v>-3.97E-4</v>
      </c>
      <c r="S44">
        <v>-2.6699999999999998E-4</v>
      </c>
      <c r="T44">
        <v>-1.7200000000000001E-4</v>
      </c>
      <c r="U44">
        <v>-1.5300000000000001E-4</v>
      </c>
      <c r="V44">
        <v>-9.2E-5</v>
      </c>
      <c r="W44">
        <v>0</v>
      </c>
      <c r="X44">
        <v>1.1900000000000001E-4</v>
      </c>
      <c r="Y44">
        <v>5.2099999999999998E-4</v>
      </c>
      <c r="Z44">
        <v>1.008E-3</v>
      </c>
      <c r="AA44">
        <v>1.4469999999999999E-3</v>
      </c>
      <c r="AB44">
        <v>1.7949999999999999E-3</v>
      </c>
      <c r="AC44">
        <v>1.964E-3</v>
      </c>
      <c r="AD44">
        <v>2.0500000000000002E-3</v>
      </c>
      <c r="AE44">
        <v>1.9970000000000001E-3</v>
      </c>
      <c r="AF44">
        <v>1.838E-3</v>
      </c>
      <c r="AG44">
        <v>1.614E-3</v>
      </c>
      <c r="AH44">
        <v>1.3290000000000001E-3</v>
      </c>
    </row>
    <row r="45" spans="1:34">
      <c r="A45" s="61">
        <v>-1.1441E-2</v>
      </c>
      <c r="B45">
        <v>-9.0060000000000001E-3</v>
      </c>
      <c r="C45">
        <v>-7.5909999999999997E-3</v>
      </c>
      <c r="D45">
        <v>-6.2529999999999999E-3</v>
      </c>
      <c r="E45">
        <v>-5.0559999999999997E-3</v>
      </c>
      <c r="F45">
        <v>-4.1619999999999999E-3</v>
      </c>
      <c r="G45">
        <v>-3.5049999999999999E-3</v>
      </c>
      <c r="H45">
        <v>-3.0040000000000002E-3</v>
      </c>
      <c r="I45">
        <v>-2.5839999999999999E-3</v>
      </c>
      <c r="J45">
        <v>-2.176E-3</v>
      </c>
      <c r="K45">
        <v>-1.804E-3</v>
      </c>
      <c r="L45">
        <v>-1.4549999999999999E-3</v>
      </c>
      <c r="M45">
        <v>-1.0709999999999999E-3</v>
      </c>
      <c r="N45">
        <v>-8.6600000000000002E-4</v>
      </c>
      <c r="O45">
        <v>-6.6699999999999995E-4</v>
      </c>
      <c r="P45">
        <v>-5.22E-4</v>
      </c>
      <c r="Q45">
        <v>-5.1199999999999998E-4</v>
      </c>
      <c r="R45">
        <v>-3.97E-4</v>
      </c>
      <c r="S45">
        <v>-2.7300000000000002E-4</v>
      </c>
      <c r="T45">
        <v>-1.8200000000000001E-4</v>
      </c>
      <c r="U45">
        <v>-1.6100000000000001E-4</v>
      </c>
      <c r="V45">
        <v>-9.8999999999999994E-5</v>
      </c>
      <c r="W45">
        <v>0</v>
      </c>
      <c r="X45">
        <v>1.05E-4</v>
      </c>
      <c r="Y45">
        <v>4.8899999999999996E-4</v>
      </c>
      <c r="Z45">
        <v>9.9299999999999996E-4</v>
      </c>
      <c r="AA45">
        <v>1.4189999999999999E-3</v>
      </c>
      <c r="AB45">
        <v>1.771E-3</v>
      </c>
      <c r="AC45">
        <v>1.9599999999999999E-3</v>
      </c>
      <c r="AD45">
        <v>2.0379999999999999E-3</v>
      </c>
      <c r="AE45">
        <v>1.9919999999999998E-3</v>
      </c>
      <c r="AF45">
        <v>1.8580000000000001E-3</v>
      </c>
      <c r="AG45">
        <v>1.635E-3</v>
      </c>
      <c r="AH45">
        <v>1.354E-3</v>
      </c>
    </row>
    <row r="46" spans="1:34">
      <c r="A46" s="61">
        <v>-1.1368E-2</v>
      </c>
      <c r="B46">
        <v>-8.9759999999999996E-3</v>
      </c>
      <c r="C46">
        <v>-7.5880000000000001E-3</v>
      </c>
      <c r="D46">
        <v>-6.2649999999999997E-3</v>
      </c>
      <c r="E46">
        <v>-5.071E-3</v>
      </c>
      <c r="F46">
        <v>-4.1970000000000002E-3</v>
      </c>
      <c r="G46">
        <v>-3.5539999999999999E-3</v>
      </c>
      <c r="H46">
        <v>-3.0669999999999998E-3</v>
      </c>
      <c r="I46">
        <v>-2.617E-3</v>
      </c>
      <c r="J46">
        <v>-2.2209999999999999E-3</v>
      </c>
      <c r="K46">
        <v>-1.8710000000000001E-3</v>
      </c>
      <c r="L46">
        <v>-1.4959999999999999E-3</v>
      </c>
      <c r="M46">
        <v>-1.0939999999999999E-3</v>
      </c>
      <c r="N46">
        <v>-8.8699999999999998E-4</v>
      </c>
      <c r="O46">
        <v>-7.2199999999999999E-4</v>
      </c>
      <c r="P46">
        <v>-5.6700000000000001E-4</v>
      </c>
      <c r="Q46">
        <v>-5.3799999999999996E-4</v>
      </c>
      <c r="R46">
        <v>-4.28E-4</v>
      </c>
      <c r="S46">
        <v>-2.9300000000000002E-4</v>
      </c>
      <c r="T46">
        <v>-2.13E-4</v>
      </c>
      <c r="U46">
        <v>-1.7799999999999999E-4</v>
      </c>
      <c r="V46">
        <v>-1.21E-4</v>
      </c>
      <c r="W46">
        <v>0</v>
      </c>
      <c r="X46">
        <v>1.03E-4</v>
      </c>
      <c r="Y46">
        <v>5.0900000000000001E-4</v>
      </c>
      <c r="Z46">
        <v>1.01E-3</v>
      </c>
      <c r="AA46">
        <v>1.4679999999999999E-3</v>
      </c>
      <c r="AB46">
        <v>1.8389999999999999E-3</v>
      </c>
      <c r="AC46">
        <v>2.0379999999999999E-3</v>
      </c>
      <c r="AD46">
        <v>2.1250000000000002E-3</v>
      </c>
      <c r="AE46">
        <v>2.0769999999999999E-3</v>
      </c>
      <c r="AF46">
        <v>1.9239999999999999E-3</v>
      </c>
      <c r="AG46">
        <v>1.745E-3</v>
      </c>
      <c r="AH46">
        <v>1.454E-3</v>
      </c>
    </row>
    <row r="47" spans="1:34">
      <c r="A47" s="61">
        <v>-1.1383000000000001E-2</v>
      </c>
      <c r="B47">
        <v>-9.0069999999999994E-3</v>
      </c>
      <c r="C47">
        <v>-7.6360000000000004E-3</v>
      </c>
      <c r="D47">
        <v>-6.3340000000000002E-3</v>
      </c>
      <c r="E47">
        <v>-5.1419999999999999E-3</v>
      </c>
      <c r="F47">
        <v>-4.2630000000000003E-3</v>
      </c>
      <c r="G47">
        <v>-3.6310000000000001E-3</v>
      </c>
      <c r="H47">
        <v>-3.1449999999999998E-3</v>
      </c>
      <c r="I47">
        <v>-2.6700000000000001E-3</v>
      </c>
      <c r="J47">
        <v>-2.297E-3</v>
      </c>
      <c r="K47">
        <v>-1.923E-3</v>
      </c>
      <c r="L47">
        <v>-1.555E-3</v>
      </c>
      <c r="M47">
        <v>-1.1720000000000001E-3</v>
      </c>
      <c r="N47">
        <v>-9.4300000000000004E-4</v>
      </c>
      <c r="O47">
        <v>-7.6499999999999995E-4</v>
      </c>
      <c r="P47">
        <v>-6.1300000000000005E-4</v>
      </c>
      <c r="Q47">
        <v>-5.5999999999999995E-4</v>
      </c>
      <c r="R47">
        <v>-4.6900000000000002E-4</v>
      </c>
      <c r="S47">
        <v>-3.3300000000000002E-4</v>
      </c>
      <c r="T47">
        <v>-2.5599999999999999E-4</v>
      </c>
      <c r="U47">
        <v>-1.9699999999999999E-4</v>
      </c>
      <c r="V47">
        <v>-1.2300000000000001E-4</v>
      </c>
      <c r="W47">
        <v>0</v>
      </c>
      <c r="X47">
        <v>8.6000000000000003E-5</v>
      </c>
      <c r="Y47">
        <v>4.8899999999999996E-4</v>
      </c>
      <c r="Z47">
        <v>9.9500000000000001E-4</v>
      </c>
      <c r="AA47">
        <v>1.4580000000000001E-3</v>
      </c>
      <c r="AB47">
        <v>1.8389999999999999E-3</v>
      </c>
      <c r="AC47">
        <v>2.0470000000000002E-3</v>
      </c>
      <c r="AD47">
        <v>2.1329999999999999E-3</v>
      </c>
      <c r="AE47">
        <v>2.0969999999999999E-3</v>
      </c>
      <c r="AF47">
        <v>1.9620000000000002E-3</v>
      </c>
      <c r="AG47">
        <v>1.766E-3</v>
      </c>
      <c r="AH47">
        <v>1.5020000000000001E-3</v>
      </c>
    </row>
    <row r="48" spans="1:34">
      <c r="A48" s="61">
        <v>-1.1419E-2</v>
      </c>
      <c r="B48">
        <v>-9.0790000000000003E-3</v>
      </c>
      <c r="C48">
        <v>-7.7019999999999996E-3</v>
      </c>
      <c r="D48">
        <v>-6.3969999999999999E-3</v>
      </c>
      <c r="E48">
        <v>-5.2189999999999997E-3</v>
      </c>
      <c r="F48">
        <v>-4.3280000000000002E-3</v>
      </c>
      <c r="G48">
        <v>-3.686E-3</v>
      </c>
      <c r="H48">
        <v>-3.2209999999999999E-3</v>
      </c>
      <c r="I48">
        <v>-2.7430000000000002E-3</v>
      </c>
      <c r="J48">
        <v>-2.3379999999999998E-3</v>
      </c>
      <c r="K48">
        <v>-1.9629999999999999E-3</v>
      </c>
      <c r="L48">
        <v>-1.575E-3</v>
      </c>
      <c r="M48">
        <v>-1.1980000000000001E-3</v>
      </c>
      <c r="N48">
        <v>-9.6400000000000001E-4</v>
      </c>
      <c r="O48">
        <v>-7.7300000000000003E-4</v>
      </c>
      <c r="P48">
        <v>-6.7900000000000002E-4</v>
      </c>
      <c r="Q48">
        <v>-6.0300000000000002E-4</v>
      </c>
      <c r="R48">
        <v>-4.6200000000000001E-4</v>
      </c>
      <c r="S48">
        <v>-3.1700000000000001E-4</v>
      </c>
      <c r="T48">
        <v>-2.1499999999999999E-4</v>
      </c>
      <c r="U48">
        <v>-1.6799999999999999E-4</v>
      </c>
      <c r="V48">
        <v>-9.8999999999999994E-5</v>
      </c>
      <c r="W48">
        <v>0</v>
      </c>
      <c r="X48">
        <v>1.13E-4</v>
      </c>
      <c r="Y48">
        <v>5.2300000000000003E-4</v>
      </c>
      <c r="Z48">
        <v>1.029E-3</v>
      </c>
      <c r="AA48">
        <v>1.524E-3</v>
      </c>
      <c r="AB48">
        <v>1.9059999999999999E-3</v>
      </c>
      <c r="AC48">
        <v>2.1229999999999999E-3</v>
      </c>
      <c r="AD48">
        <v>2.1919999999999999E-3</v>
      </c>
      <c r="AE48">
        <v>2.183E-3</v>
      </c>
      <c r="AF48">
        <v>2.0560000000000001E-3</v>
      </c>
      <c r="AG48">
        <v>1.8749999999999999E-3</v>
      </c>
      <c r="AH48">
        <v>1.5969999999999999E-3</v>
      </c>
    </row>
    <row r="49" spans="1:34">
      <c r="A49" s="61">
        <v>-1.1524E-2</v>
      </c>
      <c r="B49">
        <v>-9.2010000000000008E-3</v>
      </c>
      <c r="C49">
        <v>-7.8399999999999997E-3</v>
      </c>
      <c r="D49">
        <v>-6.5430000000000002E-3</v>
      </c>
      <c r="E49">
        <v>-5.3449999999999999E-3</v>
      </c>
      <c r="F49">
        <v>-4.4489999999999998E-3</v>
      </c>
      <c r="G49">
        <v>-3.8080000000000002E-3</v>
      </c>
      <c r="H49">
        <v>-3.3140000000000001E-3</v>
      </c>
      <c r="I49">
        <v>-2.849E-3</v>
      </c>
      <c r="J49">
        <v>-2.457E-3</v>
      </c>
      <c r="K49">
        <v>-2.062E-3</v>
      </c>
      <c r="L49">
        <v>-1.67E-3</v>
      </c>
      <c r="M49">
        <v>-1.2949999999999999E-3</v>
      </c>
      <c r="N49">
        <v>-1.067E-3</v>
      </c>
      <c r="O49">
        <v>-8.5599999999999999E-4</v>
      </c>
      <c r="P49">
        <v>-7.1699999999999997E-4</v>
      </c>
      <c r="Q49">
        <v>-6.1600000000000001E-4</v>
      </c>
      <c r="R49">
        <v>-4.9299999999999995E-4</v>
      </c>
      <c r="S49">
        <v>-3.48E-4</v>
      </c>
      <c r="T49">
        <v>-2.61E-4</v>
      </c>
      <c r="U49">
        <v>-1.9100000000000001E-4</v>
      </c>
      <c r="V49">
        <v>-1.0900000000000001E-4</v>
      </c>
      <c r="W49">
        <v>0</v>
      </c>
      <c r="X49">
        <v>1.15E-4</v>
      </c>
      <c r="Y49">
        <v>5.53E-4</v>
      </c>
      <c r="Z49">
        <v>1.0579999999999999E-3</v>
      </c>
      <c r="AA49">
        <v>1.5560000000000001E-3</v>
      </c>
      <c r="AB49">
        <v>1.957E-3</v>
      </c>
      <c r="AC49">
        <v>2.1740000000000002E-3</v>
      </c>
      <c r="AD49">
        <v>2.2750000000000001E-3</v>
      </c>
      <c r="AE49">
        <v>2.251E-3</v>
      </c>
      <c r="AF49">
        <v>2.1189999999999998E-3</v>
      </c>
      <c r="AG49">
        <v>1.9719999999999998E-3</v>
      </c>
      <c r="AH49">
        <v>1.689E-3</v>
      </c>
    </row>
    <row r="50" spans="1:34">
      <c r="A50" s="61">
        <v>-1.1650000000000001E-2</v>
      </c>
      <c r="B50">
        <v>-9.3419999999999996E-3</v>
      </c>
      <c r="C50">
        <v>-7.9799999999999992E-3</v>
      </c>
      <c r="D50">
        <v>-6.6670000000000002E-3</v>
      </c>
      <c r="E50">
        <v>-5.4929999999999996E-3</v>
      </c>
      <c r="F50">
        <v>-4.6080000000000001E-3</v>
      </c>
      <c r="G50">
        <v>-3.9690000000000003E-3</v>
      </c>
      <c r="H50">
        <v>-3.454E-3</v>
      </c>
      <c r="I50">
        <v>-2.993E-3</v>
      </c>
      <c r="J50">
        <v>-2.539E-3</v>
      </c>
      <c r="K50">
        <v>-2.1419999999999998E-3</v>
      </c>
      <c r="L50">
        <v>-1.756E-3</v>
      </c>
      <c r="M50">
        <v>-1.366E-3</v>
      </c>
      <c r="N50">
        <v>-1.1379999999999999E-3</v>
      </c>
      <c r="O50">
        <v>-9.41E-4</v>
      </c>
      <c r="P50">
        <v>-7.7099999999999998E-4</v>
      </c>
      <c r="Q50">
        <v>-6.6E-4</v>
      </c>
      <c r="R50">
        <v>-5.5400000000000002E-4</v>
      </c>
      <c r="S50">
        <v>-3.8699999999999997E-4</v>
      </c>
      <c r="T50">
        <v>-2.8299999999999999E-4</v>
      </c>
      <c r="U50">
        <v>-2.2000000000000001E-4</v>
      </c>
      <c r="V50">
        <v>-1.22E-4</v>
      </c>
      <c r="W50">
        <v>0</v>
      </c>
      <c r="X50">
        <v>1.36E-4</v>
      </c>
      <c r="Y50">
        <v>5.6899999999999995E-4</v>
      </c>
      <c r="Z50">
        <v>1.098E-3</v>
      </c>
      <c r="AA50">
        <v>1.6080000000000001E-3</v>
      </c>
      <c r="AB50">
        <v>2.0230000000000001E-3</v>
      </c>
      <c r="AC50">
        <v>2.2560000000000002E-3</v>
      </c>
      <c r="AD50">
        <v>2.346E-3</v>
      </c>
      <c r="AE50">
        <v>2.343E-3</v>
      </c>
      <c r="AF50">
        <v>2.232E-3</v>
      </c>
      <c r="AG50">
        <v>2.0690000000000001E-3</v>
      </c>
      <c r="AH50">
        <v>1.817E-3</v>
      </c>
    </row>
    <row r="51" spans="1:34">
      <c r="A51" s="61">
        <v>-1.1768000000000001E-2</v>
      </c>
      <c r="B51">
        <v>-9.4579999999999994E-3</v>
      </c>
      <c r="C51">
        <v>-8.0850000000000002E-3</v>
      </c>
      <c r="D51">
        <v>-6.8129999999999996E-3</v>
      </c>
      <c r="E51">
        <v>-5.6220000000000003E-3</v>
      </c>
      <c r="F51">
        <v>-4.7400000000000003E-3</v>
      </c>
      <c r="G51">
        <v>-4.091E-3</v>
      </c>
      <c r="H51">
        <v>-3.5699999999999998E-3</v>
      </c>
      <c r="I51">
        <v>-3.104E-3</v>
      </c>
      <c r="J51">
        <v>-2.6589999999999999E-3</v>
      </c>
      <c r="K51">
        <v>-2.264E-3</v>
      </c>
      <c r="L51">
        <v>-1.867E-3</v>
      </c>
      <c r="M51">
        <v>-1.444E-3</v>
      </c>
      <c r="N51">
        <v>-1.206E-3</v>
      </c>
      <c r="O51">
        <v>-1.039E-3</v>
      </c>
      <c r="P51">
        <v>-8.4099999999999995E-4</v>
      </c>
      <c r="Q51">
        <v>-7.2999999999999996E-4</v>
      </c>
      <c r="R51">
        <v>-5.9500000000000004E-4</v>
      </c>
      <c r="S51">
        <v>-4.1300000000000001E-4</v>
      </c>
      <c r="T51">
        <v>-3.0899999999999998E-4</v>
      </c>
      <c r="U51">
        <v>-2.14E-4</v>
      </c>
      <c r="V51">
        <v>-1.2400000000000001E-4</v>
      </c>
      <c r="W51">
        <v>0</v>
      </c>
      <c r="X51">
        <v>1.3799999999999999E-4</v>
      </c>
      <c r="Y51">
        <v>5.7399999999999997E-4</v>
      </c>
      <c r="Z51">
        <v>1.1280000000000001E-3</v>
      </c>
      <c r="AA51">
        <v>1.6490000000000001E-3</v>
      </c>
      <c r="AB51">
        <v>2.0839999999999999E-3</v>
      </c>
      <c r="AC51">
        <v>2.3240000000000001E-3</v>
      </c>
      <c r="AD51">
        <v>2.431E-3</v>
      </c>
      <c r="AE51">
        <v>2.4250000000000001E-3</v>
      </c>
      <c r="AF51">
        <v>2.3270000000000001E-3</v>
      </c>
      <c r="AG51">
        <v>2.153E-3</v>
      </c>
      <c r="AH51">
        <v>1.905E-3</v>
      </c>
    </row>
    <row r="52" spans="1:34">
      <c r="A52" s="61">
        <v>-1.1861E-2</v>
      </c>
      <c r="B52">
        <v>-9.5670000000000009E-3</v>
      </c>
      <c r="C52">
        <v>-8.2220000000000001E-3</v>
      </c>
      <c r="D52">
        <v>-6.9340000000000001E-3</v>
      </c>
      <c r="E52">
        <v>-5.751E-3</v>
      </c>
      <c r="F52">
        <v>-4.8780000000000004E-3</v>
      </c>
      <c r="G52">
        <v>-4.2110000000000003E-3</v>
      </c>
      <c r="H52">
        <v>-3.702E-3</v>
      </c>
      <c r="I52">
        <v>-3.225E-3</v>
      </c>
      <c r="J52">
        <v>-2.7850000000000001E-3</v>
      </c>
      <c r="K52">
        <v>-2.3890000000000001E-3</v>
      </c>
      <c r="L52">
        <v>-2.006E-3</v>
      </c>
      <c r="M52">
        <v>-1.534E-3</v>
      </c>
      <c r="N52">
        <v>-1.289E-3</v>
      </c>
      <c r="O52">
        <v>-1.1039999999999999E-3</v>
      </c>
      <c r="P52">
        <v>-9.01E-4</v>
      </c>
      <c r="Q52">
        <v>-8.1099999999999998E-4</v>
      </c>
      <c r="R52">
        <v>-6.4400000000000004E-4</v>
      </c>
      <c r="S52">
        <v>-4.64E-4</v>
      </c>
      <c r="T52">
        <v>-3.3500000000000001E-4</v>
      </c>
      <c r="U52">
        <v>-2.3699999999999999E-4</v>
      </c>
      <c r="V52">
        <v>-1.4999999999999999E-4</v>
      </c>
      <c r="W52">
        <v>0</v>
      </c>
      <c r="X52">
        <v>1.3899999999999999E-4</v>
      </c>
      <c r="Y52">
        <v>5.8500000000000002E-4</v>
      </c>
      <c r="Z52">
        <v>1.1490000000000001E-3</v>
      </c>
      <c r="AA52">
        <v>1.688E-3</v>
      </c>
      <c r="AB52">
        <v>2.1259999999999999E-3</v>
      </c>
      <c r="AC52">
        <v>2.3890000000000001E-3</v>
      </c>
      <c r="AD52">
        <v>2.4870000000000001E-3</v>
      </c>
      <c r="AE52">
        <v>2.5110000000000002E-3</v>
      </c>
      <c r="AF52">
        <v>2.3930000000000002E-3</v>
      </c>
      <c r="AG52">
        <v>2.2290000000000001E-3</v>
      </c>
      <c r="AH52">
        <v>2.0089999999999999E-3</v>
      </c>
    </row>
    <row r="53" spans="1:34">
      <c r="A53" s="61">
        <v>-1.2035000000000001E-2</v>
      </c>
      <c r="B53">
        <v>-9.7439999999999992E-3</v>
      </c>
      <c r="C53">
        <v>-8.3859999999999994E-3</v>
      </c>
      <c r="D53">
        <v>-7.1040000000000001E-3</v>
      </c>
      <c r="E53">
        <v>-5.9350000000000002E-3</v>
      </c>
      <c r="F53">
        <v>-5.0530000000000002E-3</v>
      </c>
      <c r="G53">
        <v>-4.4010000000000004E-3</v>
      </c>
      <c r="H53">
        <v>-3.8869999999999998E-3</v>
      </c>
      <c r="I53">
        <v>-3.375E-3</v>
      </c>
      <c r="J53">
        <v>-2.931E-3</v>
      </c>
      <c r="K53">
        <v>-2.5100000000000001E-3</v>
      </c>
      <c r="L53">
        <v>-2.104E-3</v>
      </c>
      <c r="M53">
        <v>-1.6559999999999999E-3</v>
      </c>
      <c r="N53">
        <v>-1.3799999999999999E-3</v>
      </c>
      <c r="O53">
        <v>-1.145E-3</v>
      </c>
      <c r="P53">
        <v>-1.0039999999999999E-3</v>
      </c>
      <c r="Q53">
        <v>-8.7100000000000003E-4</v>
      </c>
      <c r="R53">
        <v>-7.0200000000000004E-4</v>
      </c>
      <c r="S53">
        <v>-5.1900000000000004E-4</v>
      </c>
      <c r="T53">
        <v>-3.6900000000000002E-4</v>
      </c>
      <c r="U53">
        <v>-2.7599999999999999E-4</v>
      </c>
      <c r="V53">
        <v>-1.4999999999999999E-4</v>
      </c>
      <c r="W53">
        <v>0</v>
      </c>
      <c r="X53">
        <v>1.6699999999999999E-4</v>
      </c>
      <c r="Y53">
        <v>6.1399999999999996E-4</v>
      </c>
      <c r="Z53">
        <v>1.2019999999999999E-3</v>
      </c>
      <c r="AA53">
        <v>1.7409999999999999E-3</v>
      </c>
      <c r="AB53">
        <v>2.2039999999999998E-3</v>
      </c>
      <c r="AC53">
        <v>2.447E-3</v>
      </c>
      <c r="AD53">
        <v>2.578E-3</v>
      </c>
      <c r="AE53">
        <v>2.578E-3</v>
      </c>
      <c r="AF53">
        <v>2.4780000000000002E-3</v>
      </c>
      <c r="AG53">
        <v>2.3180000000000002E-3</v>
      </c>
      <c r="AH53">
        <v>2.1050000000000001E-3</v>
      </c>
    </row>
    <row r="54" spans="1:34">
      <c r="A54" s="61">
        <v>-1.2153000000000001E-2</v>
      </c>
      <c r="B54">
        <v>-9.8510000000000004E-3</v>
      </c>
      <c r="C54">
        <v>-8.4899999999999993E-3</v>
      </c>
      <c r="D54">
        <v>-7.1850000000000004E-3</v>
      </c>
      <c r="E54">
        <v>-5.9979999999999999E-3</v>
      </c>
      <c r="F54">
        <v>-5.1079999999999997E-3</v>
      </c>
      <c r="G54">
        <v>-4.437E-3</v>
      </c>
      <c r="H54">
        <v>-3.908E-3</v>
      </c>
      <c r="I54">
        <v>-3.4129999999999998E-3</v>
      </c>
      <c r="J54">
        <v>-2.9849999999999998E-3</v>
      </c>
      <c r="K54">
        <v>-2.5509999999999999E-3</v>
      </c>
      <c r="L54">
        <v>-2.1280000000000001E-3</v>
      </c>
      <c r="M54">
        <v>-1.688E-3</v>
      </c>
      <c r="N54">
        <v>-1.408E-3</v>
      </c>
      <c r="O54">
        <v>-1.1950000000000001E-3</v>
      </c>
      <c r="P54">
        <v>-1.003E-3</v>
      </c>
      <c r="Q54">
        <v>-8.8900000000000003E-4</v>
      </c>
      <c r="R54">
        <v>-7.0799999999999997E-4</v>
      </c>
      <c r="S54">
        <v>-5.3200000000000003E-4</v>
      </c>
      <c r="T54">
        <v>-3.6200000000000002E-4</v>
      </c>
      <c r="U54">
        <v>-2.5599999999999999E-4</v>
      </c>
      <c r="V54">
        <v>-1.4799999999999999E-4</v>
      </c>
      <c r="W54">
        <v>0</v>
      </c>
      <c r="X54">
        <v>1.64E-4</v>
      </c>
      <c r="Y54">
        <v>6.4599999999999998E-4</v>
      </c>
      <c r="Z54">
        <v>1.2340000000000001E-3</v>
      </c>
      <c r="AA54">
        <v>1.804E-3</v>
      </c>
      <c r="AB54">
        <v>2.2629999999999998E-3</v>
      </c>
      <c r="AC54">
        <v>2.5230000000000001E-3</v>
      </c>
      <c r="AD54">
        <v>2.6580000000000002E-3</v>
      </c>
      <c r="AE54">
        <v>2.6640000000000001E-3</v>
      </c>
      <c r="AF54">
        <v>2.5639999999999999E-3</v>
      </c>
      <c r="AG54">
        <v>2.4239999999999999E-3</v>
      </c>
      <c r="AH54">
        <v>2.1870000000000001E-3</v>
      </c>
    </row>
    <row r="55" spans="1:34">
      <c r="A55" s="61">
        <v>-1.2193000000000001E-2</v>
      </c>
      <c r="B55">
        <v>-9.8949999999999993E-3</v>
      </c>
      <c r="C55">
        <v>-8.5419999999999992E-3</v>
      </c>
      <c r="D55">
        <v>-7.2439999999999996E-3</v>
      </c>
      <c r="E55">
        <v>-6.0610000000000004E-3</v>
      </c>
      <c r="F55">
        <v>-5.1739999999999998E-3</v>
      </c>
      <c r="G55">
        <v>-4.4999999999999997E-3</v>
      </c>
      <c r="H55">
        <v>-3.986E-3</v>
      </c>
      <c r="I55">
        <v>-3.5019999999999999E-3</v>
      </c>
      <c r="J55">
        <v>-3.0590000000000001E-3</v>
      </c>
      <c r="K55">
        <v>-2.624E-3</v>
      </c>
      <c r="L55">
        <v>-2.1970000000000002E-3</v>
      </c>
      <c r="M55">
        <v>-1.74E-3</v>
      </c>
      <c r="N55">
        <v>-1.485E-3</v>
      </c>
      <c r="O55">
        <v>-1.2440000000000001E-3</v>
      </c>
      <c r="P55">
        <v>-1.0460000000000001E-3</v>
      </c>
      <c r="Q55">
        <v>-9.3400000000000004E-4</v>
      </c>
      <c r="R55">
        <v>-7.5299999999999998E-4</v>
      </c>
      <c r="S55">
        <v>-5.5800000000000001E-4</v>
      </c>
      <c r="T55">
        <v>-3.8000000000000002E-4</v>
      </c>
      <c r="U55">
        <v>-2.6800000000000001E-4</v>
      </c>
      <c r="V55">
        <v>-1.34E-4</v>
      </c>
      <c r="W55">
        <v>0</v>
      </c>
      <c r="X55">
        <v>1.8000000000000001E-4</v>
      </c>
      <c r="Y55">
        <v>6.5700000000000003E-4</v>
      </c>
      <c r="Z55">
        <v>1.2819999999999999E-3</v>
      </c>
      <c r="AA55">
        <v>1.8420000000000001E-3</v>
      </c>
      <c r="AB55">
        <v>2.3210000000000001E-3</v>
      </c>
      <c r="AC55">
        <v>2.5869999999999999E-3</v>
      </c>
      <c r="AD55">
        <v>2.7109999999999999E-3</v>
      </c>
      <c r="AE55">
        <v>2.7320000000000001E-3</v>
      </c>
      <c r="AF55">
        <v>2.647E-3</v>
      </c>
      <c r="AG55">
        <v>2.4989999999999999E-3</v>
      </c>
      <c r="AH55">
        <v>2.2829999999999999E-3</v>
      </c>
    </row>
    <row r="56" spans="1:34">
      <c r="A56" s="61">
        <v>-1.2293E-2</v>
      </c>
      <c r="B56">
        <v>-9.9749999999999995E-3</v>
      </c>
      <c r="C56">
        <v>-8.6009999999999993E-3</v>
      </c>
      <c r="D56">
        <v>-7.2899999999999996E-3</v>
      </c>
      <c r="E56">
        <v>-6.1260000000000004E-3</v>
      </c>
      <c r="F56">
        <v>-5.2119999999999996E-3</v>
      </c>
      <c r="G56">
        <v>-4.561E-3</v>
      </c>
      <c r="H56">
        <v>-4.045E-3</v>
      </c>
      <c r="I56">
        <v>-3.5379999999999999E-3</v>
      </c>
      <c r="J56">
        <v>-3.0760000000000002E-3</v>
      </c>
      <c r="K56">
        <v>-2.6519999999999998E-3</v>
      </c>
      <c r="L56">
        <v>-2.2360000000000001E-3</v>
      </c>
      <c r="M56">
        <v>-1.7880000000000001E-3</v>
      </c>
      <c r="N56">
        <v>-1.513E-3</v>
      </c>
      <c r="O56">
        <v>-1.2999999999999999E-3</v>
      </c>
      <c r="P56">
        <v>-1.111E-3</v>
      </c>
      <c r="Q56">
        <v>-9.6699999999999998E-4</v>
      </c>
      <c r="R56">
        <v>-7.9699999999999997E-4</v>
      </c>
      <c r="S56">
        <v>-5.9199999999999997E-4</v>
      </c>
      <c r="T56">
        <v>-4.3300000000000001E-4</v>
      </c>
      <c r="U56">
        <v>-3.0400000000000002E-4</v>
      </c>
      <c r="V56">
        <v>-1.74E-4</v>
      </c>
      <c r="W56">
        <v>0</v>
      </c>
      <c r="X56">
        <v>1.5699999999999999E-4</v>
      </c>
      <c r="Y56">
        <v>6.3599999999999996E-4</v>
      </c>
      <c r="Z56">
        <v>1.263E-3</v>
      </c>
      <c r="AA56">
        <v>1.8439999999999999E-3</v>
      </c>
      <c r="AB56">
        <v>2.3249999999999998E-3</v>
      </c>
      <c r="AC56">
        <v>2.5969999999999999E-3</v>
      </c>
      <c r="AD56">
        <v>2.715E-3</v>
      </c>
      <c r="AE56">
        <v>2.738E-3</v>
      </c>
      <c r="AF56">
        <v>2.6649999999999998E-3</v>
      </c>
      <c r="AG56">
        <v>2.5149999999999999E-3</v>
      </c>
      <c r="AH56">
        <v>2.3219999999999998E-3</v>
      </c>
    </row>
    <row r="57" spans="1:34">
      <c r="A57" s="61">
        <v>-1.2277E-2</v>
      </c>
      <c r="B57">
        <v>-9.9889999999999996E-3</v>
      </c>
      <c r="C57">
        <v>-8.6199999999999992E-3</v>
      </c>
      <c r="D57">
        <v>-7.3379999999999999E-3</v>
      </c>
      <c r="E57">
        <v>-6.1799999999999997E-3</v>
      </c>
      <c r="F57">
        <v>-5.2789999999999998E-3</v>
      </c>
      <c r="G57">
        <v>-4.6220000000000002E-3</v>
      </c>
      <c r="H57">
        <v>-4.1130000000000003E-3</v>
      </c>
      <c r="I57">
        <v>-3.6050000000000001E-3</v>
      </c>
      <c r="J57">
        <v>-3.14E-3</v>
      </c>
      <c r="K57">
        <v>-2.7320000000000001E-3</v>
      </c>
      <c r="L57">
        <v>-2.2989999999999998E-3</v>
      </c>
      <c r="M57">
        <v>-1.8500000000000001E-3</v>
      </c>
      <c r="N57">
        <v>-1.5590000000000001E-3</v>
      </c>
      <c r="O57">
        <v>-1.358E-3</v>
      </c>
      <c r="P57">
        <v>-1.142E-3</v>
      </c>
      <c r="Q57">
        <v>-9.8700000000000003E-4</v>
      </c>
      <c r="R57">
        <v>-8.34E-4</v>
      </c>
      <c r="S57">
        <v>-6.3699999999999998E-4</v>
      </c>
      <c r="T57">
        <v>-4.4499999999999997E-4</v>
      </c>
      <c r="U57">
        <v>-3.0800000000000001E-4</v>
      </c>
      <c r="V57">
        <v>-1.8000000000000001E-4</v>
      </c>
      <c r="W57">
        <v>0</v>
      </c>
      <c r="X57">
        <v>1.7200000000000001E-4</v>
      </c>
      <c r="Y57">
        <v>6.6399999999999999E-4</v>
      </c>
      <c r="Z57">
        <v>1.3209999999999999E-3</v>
      </c>
      <c r="AA57">
        <v>1.8860000000000001E-3</v>
      </c>
      <c r="AB57">
        <v>2.362E-3</v>
      </c>
      <c r="AC57">
        <v>2.6489999999999999E-3</v>
      </c>
      <c r="AD57">
        <v>2.7950000000000002E-3</v>
      </c>
      <c r="AE57">
        <v>2.8310000000000002E-3</v>
      </c>
      <c r="AF57">
        <v>2.7399999999999998E-3</v>
      </c>
      <c r="AG57">
        <v>2.6069999999999999E-3</v>
      </c>
      <c r="AH57">
        <v>2.3990000000000001E-3</v>
      </c>
    </row>
    <row r="58" spans="1:34">
      <c r="A58" s="61">
        <v>-1.2341E-2</v>
      </c>
      <c r="B58">
        <v>-1.0048E-2</v>
      </c>
      <c r="C58">
        <v>-8.6879999999999995E-3</v>
      </c>
      <c r="D58">
        <v>-7.3759999999999997E-3</v>
      </c>
      <c r="E58">
        <v>-6.2030000000000002E-3</v>
      </c>
      <c r="F58">
        <v>-5.2789999999999998E-3</v>
      </c>
      <c r="G58">
        <v>-4.6210000000000001E-3</v>
      </c>
      <c r="H58">
        <v>-4.1070000000000004E-3</v>
      </c>
      <c r="I58">
        <v>-3.6099999999999999E-3</v>
      </c>
      <c r="J58">
        <v>-3.1459999999999999E-3</v>
      </c>
      <c r="K58">
        <v>-2.751E-3</v>
      </c>
      <c r="L58">
        <v>-2.323E-3</v>
      </c>
      <c r="M58">
        <v>-1.8580000000000001E-3</v>
      </c>
      <c r="N58">
        <v>-1.572E-3</v>
      </c>
      <c r="O58">
        <v>-1.3630000000000001E-3</v>
      </c>
      <c r="P58">
        <v>-1.1440000000000001E-3</v>
      </c>
      <c r="Q58">
        <v>-9.7900000000000005E-4</v>
      </c>
      <c r="R58">
        <v>-8.2200000000000003E-4</v>
      </c>
      <c r="S58">
        <v>-6.1499999999999999E-4</v>
      </c>
      <c r="T58">
        <v>-4.4999999999999999E-4</v>
      </c>
      <c r="U58">
        <v>-2.99E-4</v>
      </c>
      <c r="V58">
        <v>-1.83E-4</v>
      </c>
      <c r="W58">
        <v>0</v>
      </c>
      <c r="X58">
        <v>1.8900000000000001E-4</v>
      </c>
      <c r="Y58">
        <v>6.8000000000000005E-4</v>
      </c>
      <c r="Z58">
        <v>1.33E-3</v>
      </c>
      <c r="AA58">
        <v>1.923E-3</v>
      </c>
      <c r="AB58">
        <v>2.4020000000000001E-3</v>
      </c>
      <c r="AC58">
        <v>2.666E-3</v>
      </c>
      <c r="AD58">
        <v>2.8080000000000002E-3</v>
      </c>
      <c r="AE58">
        <v>2.8449999999999999E-3</v>
      </c>
      <c r="AF58">
        <v>2.764E-3</v>
      </c>
      <c r="AG58">
        <v>2.6589999999999999E-3</v>
      </c>
      <c r="AH58">
        <v>2.415E-3</v>
      </c>
    </row>
    <row r="59" spans="1:34">
      <c r="A59" s="61">
        <v>-1.2341E-2</v>
      </c>
      <c r="B59">
        <v>-1.0052E-2</v>
      </c>
      <c r="C59">
        <v>-8.6999999999999994E-3</v>
      </c>
      <c r="D59">
        <v>-7.4029999999999999E-3</v>
      </c>
      <c r="E59">
        <v>-6.2240000000000004E-3</v>
      </c>
      <c r="F59">
        <v>-5.3340000000000002E-3</v>
      </c>
      <c r="G59">
        <v>-4.6560000000000004E-3</v>
      </c>
      <c r="H59">
        <v>-4.1549999999999998E-3</v>
      </c>
      <c r="I59">
        <v>-3.6329999999999999E-3</v>
      </c>
      <c r="J59">
        <v>-3.186E-3</v>
      </c>
      <c r="K59">
        <v>-2.7550000000000001E-3</v>
      </c>
      <c r="L59">
        <v>-2.3509999999999998E-3</v>
      </c>
      <c r="M59">
        <v>-1.903E-3</v>
      </c>
      <c r="N59">
        <v>-1.5969999999999999E-3</v>
      </c>
      <c r="O59">
        <v>-1.4E-3</v>
      </c>
      <c r="P59">
        <v>-1.1900000000000001E-3</v>
      </c>
      <c r="Q59">
        <v>-1.0499999999999999E-3</v>
      </c>
      <c r="R59">
        <v>-8.7399999999999999E-4</v>
      </c>
      <c r="S59">
        <v>-6.5799999999999995E-4</v>
      </c>
      <c r="T59">
        <v>-4.9600000000000002E-4</v>
      </c>
      <c r="U59">
        <v>-3.3799999999999998E-4</v>
      </c>
      <c r="V59">
        <v>-1.7699999999999999E-4</v>
      </c>
      <c r="W59">
        <v>0</v>
      </c>
      <c r="X59">
        <v>1.8200000000000001E-4</v>
      </c>
      <c r="Y59">
        <v>6.7400000000000001E-4</v>
      </c>
      <c r="Z59">
        <v>1.3079999999999999E-3</v>
      </c>
      <c r="AA59">
        <v>1.892E-3</v>
      </c>
      <c r="AB59">
        <v>2.3909999999999999E-3</v>
      </c>
      <c r="AC59">
        <v>2.66E-3</v>
      </c>
      <c r="AD59">
        <v>2.8040000000000001E-3</v>
      </c>
      <c r="AE59">
        <v>2.8300000000000001E-3</v>
      </c>
      <c r="AF59">
        <v>2.7499999999999998E-3</v>
      </c>
      <c r="AG59">
        <v>2.6459999999999999E-3</v>
      </c>
      <c r="AH59">
        <v>2.415E-3</v>
      </c>
    </row>
    <row r="60" spans="1:34">
      <c r="A60" s="61">
        <v>-1.2411E-2</v>
      </c>
      <c r="B60">
        <v>-1.0133E-2</v>
      </c>
      <c r="C60">
        <v>-8.7849999999999994E-3</v>
      </c>
      <c r="D60">
        <v>-7.4939999999999998E-3</v>
      </c>
      <c r="E60">
        <v>-6.3220000000000004E-3</v>
      </c>
      <c r="F60">
        <v>-5.424E-3</v>
      </c>
      <c r="G60">
        <v>-4.7140000000000003E-3</v>
      </c>
      <c r="H60">
        <v>-4.2199999999999998E-3</v>
      </c>
      <c r="I60">
        <v>-3.7160000000000001E-3</v>
      </c>
      <c r="J60">
        <v>-3.2490000000000002E-3</v>
      </c>
      <c r="K60">
        <v>-2.8E-3</v>
      </c>
      <c r="L60">
        <v>-2.3730000000000001E-3</v>
      </c>
      <c r="M60">
        <v>-1.9659999999999999E-3</v>
      </c>
      <c r="N60">
        <v>-1.6299999999999999E-3</v>
      </c>
      <c r="O60">
        <v>-1.4250000000000001E-3</v>
      </c>
      <c r="P60">
        <v>-1.217E-3</v>
      </c>
      <c r="Q60">
        <v>-1.067E-3</v>
      </c>
      <c r="R60">
        <v>-9.0499999999999999E-4</v>
      </c>
      <c r="S60">
        <v>-6.7299999999999999E-4</v>
      </c>
      <c r="T60">
        <v>-4.9299999999999995E-4</v>
      </c>
      <c r="U60">
        <v>-3.5399999999999999E-4</v>
      </c>
      <c r="V60">
        <v>-1.73E-4</v>
      </c>
      <c r="W60">
        <v>0</v>
      </c>
      <c r="X60">
        <v>1.7699999999999999E-4</v>
      </c>
      <c r="Y60">
        <v>6.8000000000000005E-4</v>
      </c>
      <c r="Z60">
        <v>1.3110000000000001E-3</v>
      </c>
      <c r="AA60">
        <v>1.903E-3</v>
      </c>
      <c r="AB60">
        <v>2.3749999999999999E-3</v>
      </c>
      <c r="AC60">
        <v>2.6389999999999999E-3</v>
      </c>
      <c r="AD60">
        <v>2.8110000000000001E-3</v>
      </c>
      <c r="AE60">
        <v>2.8289999999999999E-3</v>
      </c>
      <c r="AF60">
        <v>2.7650000000000001E-3</v>
      </c>
      <c r="AG60">
        <v>2.64E-3</v>
      </c>
      <c r="AH60">
        <v>2.4120000000000001E-3</v>
      </c>
    </row>
    <row r="61" spans="1:34">
      <c r="A61" s="61">
        <v>-1.2409999999999999E-2</v>
      </c>
      <c r="B61">
        <v>-1.0123999999999999E-2</v>
      </c>
      <c r="C61">
        <v>-8.7600000000000004E-3</v>
      </c>
      <c r="D61">
        <v>-7.4609999999999998E-3</v>
      </c>
      <c r="E61">
        <v>-6.2830000000000004E-3</v>
      </c>
      <c r="F61">
        <v>-5.3730000000000002E-3</v>
      </c>
      <c r="G61">
        <v>-4.7010000000000003E-3</v>
      </c>
      <c r="H61">
        <v>-4.169E-3</v>
      </c>
      <c r="I61">
        <v>-3.6579999999999998E-3</v>
      </c>
      <c r="J61">
        <v>-3.212E-3</v>
      </c>
      <c r="K61">
        <v>-2.8089999999999999E-3</v>
      </c>
      <c r="L61">
        <v>-2.3630000000000001E-3</v>
      </c>
      <c r="M61">
        <v>-1.9449999999999999E-3</v>
      </c>
      <c r="N61">
        <v>-1.6360000000000001E-3</v>
      </c>
      <c r="O61">
        <v>-1.449E-3</v>
      </c>
      <c r="P61">
        <v>-1.1800000000000001E-3</v>
      </c>
      <c r="Q61">
        <v>-1.07E-3</v>
      </c>
      <c r="R61">
        <v>-8.7299999999999997E-4</v>
      </c>
      <c r="S61">
        <v>-6.6399999999999999E-4</v>
      </c>
      <c r="T61">
        <v>-4.6700000000000002E-4</v>
      </c>
      <c r="U61">
        <v>-3.39E-4</v>
      </c>
      <c r="V61">
        <v>-1.6699999999999999E-4</v>
      </c>
      <c r="W61">
        <v>0</v>
      </c>
      <c r="X61">
        <v>1.83E-4</v>
      </c>
      <c r="Y61">
        <v>6.7299999999999999E-4</v>
      </c>
      <c r="Z61">
        <v>1.3110000000000001E-3</v>
      </c>
      <c r="AA61">
        <v>1.867E-3</v>
      </c>
      <c r="AB61">
        <v>2.3389999999999999E-3</v>
      </c>
      <c r="AC61">
        <v>2.6120000000000002E-3</v>
      </c>
      <c r="AD61">
        <v>2.7560000000000002E-3</v>
      </c>
      <c r="AE61">
        <v>2.8119999999999998E-3</v>
      </c>
      <c r="AF61">
        <v>2.7520000000000001E-3</v>
      </c>
      <c r="AG61">
        <v>2.6259999999999999E-3</v>
      </c>
      <c r="AH61">
        <v>2.3999999999999998E-3</v>
      </c>
    </row>
    <row r="62" spans="1:34">
      <c r="A62" s="61">
        <v>-1.2397E-2</v>
      </c>
      <c r="B62">
        <v>-1.0128E-2</v>
      </c>
      <c r="C62">
        <v>-8.7799999999999996E-3</v>
      </c>
      <c r="D62">
        <v>-7.4879999999999999E-3</v>
      </c>
      <c r="E62">
        <v>-6.3070000000000001E-3</v>
      </c>
      <c r="F62">
        <v>-5.3930000000000002E-3</v>
      </c>
      <c r="G62">
        <v>-4.7039999999999998E-3</v>
      </c>
      <c r="H62">
        <v>-4.1999999999999997E-3</v>
      </c>
      <c r="I62">
        <v>-3.7039999999999998E-3</v>
      </c>
      <c r="J62">
        <v>-3.2499999999999999E-3</v>
      </c>
      <c r="K62">
        <v>-2.8180000000000002E-3</v>
      </c>
      <c r="L62">
        <v>-2.3830000000000001E-3</v>
      </c>
      <c r="M62">
        <v>-1.9319999999999999E-3</v>
      </c>
      <c r="N62">
        <v>-1.6260000000000001E-3</v>
      </c>
      <c r="O62">
        <v>-1.42E-3</v>
      </c>
      <c r="P62">
        <v>-1.2130000000000001E-3</v>
      </c>
      <c r="Q62">
        <v>-1.0889999999999999E-3</v>
      </c>
      <c r="R62">
        <v>-8.9400000000000005E-4</v>
      </c>
      <c r="S62">
        <v>-6.6600000000000003E-4</v>
      </c>
      <c r="T62">
        <v>-4.9799999999999996E-4</v>
      </c>
      <c r="U62">
        <v>-3.5300000000000002E-4</v>
      </c>
      <c r="V62">
        <v>-1.93E-4</v>
      </c>
      <c r="W62">
        <v>0</v>
      </c>
      <c r="X62">
        <v>1.6699999999999999E-4</v>
      </c>
      <c r="Y62">
        <v>6.5700000000000003E-4</v>
      </c>
      <c r="Z62">
        <v>1.279E-3</v>
      </c>
      <c r="AA62">
        <v>1.846E-3</v>
      </c>
      <c r="AB62">
        <v>2.3050000000000002E-3</v>
      </c>
      <c r="AC62">
        <v>2.581E-3</v>
      </c>
      <c r="AD62">
        <v>2.745E-3</v>
      </c>
      <c r="AE62">
        <v>2.7569999999999999E-3</v>
      </c>
      <c r="AF62">
        <v>2.7100000000000002E-3</v>
      </c>
      <c r="AG62">
        <v>2.5999999999999999E-3</v>
      </c>
      <c r="AH62">
        <v>2.369E-3</v>
      </c>
    </row>
    <row r="63" spans="1:34">
      <c r="A63" s="61">
        <v>-1.2413E-2</v>
      </c>
      <c r="B63">
        <v>-1.014E-2</v>
      </c>
      <c r="C63">
        <v>-8.7969999999999993E-3</v>
      </c>
      <c r="D63">
        <v>-7.5050000000000004E-3</v>
      </c>
      <c r="E63">
        <v>-6.3379999999999999E-3</v>
      </c>
      <c r="F63">
        <v>-5.4029999999999998E-3</v>
      </c>
      <c r="G63">
        <v>-4.7190000000000001E-3</v>
      </c>
      <c r="H63">
        <v>-4.2209999999999999E-3</v>
      </c>
      <c r="I63">
        <v>-3.7260000000000001E-3</v>
      </c>
      <c r="J63">
        <v>-3.2539999999999999E-3</v>
      </c>
      <c r="K63">
        <v>-2.8149999999999998E-3</v>
      </c>
      <c r="L63">
        <v>-2.3890000000000001E-3</v>
      </c>
      <c r="M63">
        <v>-1.931E-3</v>
      </c>
      <c r="N63">
        <v>-1.647E-3</v>
      </c>
      <c r="O63">
        <v>-1.413E-3</v>
      </c>
      <c r="P63">
        <v>-1.217E-3</v>
      </c>
      <c r="Q63">
        <v>-1.0560000000000001E-3</v>
      </c>
      <c r="R63">
        <v>-9.1E-4</v>
      </c>
      <c r="S63">
        <v>-6.5700000000000003E-4</v>
      </c>
      <c r="T63">
        <v>-4.95E-4</v>
      </c>
      <c r="U63">
        <v>-3.3399999999999999E-4</v>
      </c>
      <c r="V63">
        <v>-1.8200000000000001E-4</v>
      </c>
      <c r="W63">
        <v>0</v>
      </c>
      <c r="X63">
        <v>1.64E-4</v>
      </c>
      <c r="Y63">
        <v>6.5600000000000001E-4</v>
      </c>
      <c r="Z63">
        <v>1.2620000000000001E-3</v>
      </c>
      <c r="AA63">
        <v>1.797E-3</v>
      </c>
      <c r="AB63">
        <v>2.2439999999999999E-3</v>
      </c>
      <c r="AC63">
        <v>2.5339999999999998E-3</v>
      </c>
      <c r="AD63">
        <v>2.7009999999999998E-3</v>
      </c>
      <c r="AE63">
        <v>2.7070000000000002E-3</v>
      </c>
      <c r="AF63">
        <v>2.6229999999999999E-3</v>
      </c>
      <c r="AG63">
        <v>2.5509999999999999E-3</v>
      </c>
      <c r="AH63">
        <v>2.333E-3</v>
      </c>
    </row>
    <row r="64" spans="1:34">
      <c r="A64" s="61">
        <v>-1.2397999999999999E-2</v>
      </c>
      <c r="B64">
        <v>-1.0127000000000001E-2</v>
      </c>
      <c r="C64">
        <v>-8.7749999999999998E-3</v>
      </c>
      <c r="D64">
        <v>-7.4970000000000002E-3</v>
      </c>
      <c r="E64">
        <v>-6.3080000000000002E-3</v>
      </c>
      <c r="F64">
        <v>-5.3699999999999998E-3</v>
      </c>
      <c r="G64">
        <v>-4.6940000000000003E-3</v>
      </c>
      <c r="H64">
        <v>-4.1599999999999996E-3</v>
      </c>
      <c r="I64">
        <v>-3.6459999999999999E-3</v>
      </c>
      <c r="J64">
        <v>-3.202E-3</v>
      </c>
      <c r="K64">
        <v>-2.7729999999999999E-3</v>
      </c>
      <c r="L64">
        <v>-2.349E-3</v>
      </c>
      <c r="M64">
        <v>-1.9090000000000001E-3</v>
      </c>
      <c r="N64">
        <v>-1.6149999999999999E-3</v>
      </c>
      <c r="O64">
        <v>-1.4090000000000001E-3</v>
      </c>
      <c r="P64">
        <v>-1.191E-3</v>
      </c>
      <c r="Q64">
        <v>-1.067E-3</v>
      </c>
      <c r="R64">
        <v>-9.2000000000000003E-4</v>
      </c>
      <c r="S64">
        <v>-6.5499999999999998E-4</v>
      </c>
      <c r="T64">
        <v>-4.9200000000000003E-4</v>
      </c>
      <c r="U64">
        <v>-3.4299999999999999E-4</v>
      </c>
      <c r="V64">
        <v>-1.8100000000000001E-4</v>
      </c>
      <c r="W64">
        <v>0</v>
      </c>
      <c r="X64">
        <v>1.54E-4</v>
      </c>
      <c r="Y64">
        <v>6.4000000000000005E-4</v>
      </c>
      <c r="Z64">
        <v>1.24E-3</v>
      </c>
      <c r="AA64">
        <v>1.7340000000000001E-3</v>
      </c>
      <c r="AB64">
        <v>2.1770000000000001E-3</v>
      </c>
      <c r="AC64">
        <v>2.4529999999999999E-3</v>
      </c>
      <c r="AD64">
        <v>2.6159999999999998E-3</v>
      </c>
      <c r="AE64">
        <v>2.647E-3</v>
      </c>
      <c r="AF64">
        <v>2.5790000000000001E-3</v>
      </c>
      <c r="AG64">
        <v>2.4729999999999999E-3</v>
      </c>
      <c r="AH64">
        <v>2.2569999999999999E-3</v>
      </c>
    </row>
    <row r="65" spans="1:34">
      <c r="A65" s="61">
        <v>-1.2406E-2</v>
      </c>
      <c r="B65">
        <v>-1.0155000000000001E-2</v>
      </c>
      <c r="C65">
        <v>-8.7989999999999995E-3</v>
      </c>
      <c r="D65">
        <v>-7.5249999999999996E-3</v>
      </c>
      <c r="E65">
        <v>-6.3299999999999997E-3</v>
      </c>
      <c r="F65">
        <v>-5.4089999999999997E-3</v>
      </c>
      <c r="G65">
        <v>-4.7210000000000004E-3</v>
      </c>
      <c r="H65">
        <v>-4.1859999999999996E-3</v>
      </c>
      <c r="I65">
        <v>-3.6939999999999998E-3</v>
      </c>
      <c r="J65">
        <v>-3.2200000000000002E-3</v>
      </c>
      <c r="K65">
        <v>-2.7910000000000001E-3</v>
      </c>
      <c r="L65">
        <v>-2.3649999999999999E-3</v>
      </c>
      <c r="M65">
        <v>-1.8890000000000001E-3</v>
      </c>
      <c r="N65">
        <v>-1.6249999999999999E-3</v>
      </c>
      <c r="O65">
        <v>-1.392E-3</v>
      </c>
      <c r="P65">
        <v>-1.1709999999999999E-3</v>
      </c>
      <c r="Q65">
        <v>-1.018E-3</v>
      </c>
      <c r="R65">
        <v>-8.8000000000000003E-4</v>
      </c>
      <c r="S65">
        <v>-6.4700000000000001E-4</v>
      </c>
      <c r="T65">
        <v>-4.5600000000000003E-4</v>
      </c>
      <c r="U65">
        <v>-3.4400000000000001E-4</v>
      </c>
      <c r="V65">
        <v>-1.6799999999999999E-4</v>
      </c>
      <c r="W65">
        <v>0</v>
      </c>
      <c r="X65">
        <v>1.6200000000000001E-4</v>
      </c>
      <c r="Y65">
        <v>6.3000000000000003E-4</v>
      </c>
      <c r="Z65">
        <v>1.235E-3</v>
      </c>
      <c r="AA65">
        <v>1.7160000000000001E-3</v>
      </c>
      <c r="AB65">
        <v>2.1900000000000001E-3</v>
      </c>
      <c r="AC65">
        <v>2.4320000000000001E-3</v>
      </c>
      <c r="AD65">
        <v>2.5790000000000001E-3</v>
      </c>
      <c r="AE65">
        <v>2.6189999999999998E-3</v>
      </c>
      <c r="AF65">
        <v>2.506E-3</v>
      </c>
      <c r="AG65">
        <v>2.421E-3</v>
      </c>
      <c r="AH65">
        <v>2.209E-3</v>
      </c>
    </row>
    <row r="66" spans="1:34">
      <c r="A66" s="61">
        <v>-1.2446E-2</v>
      </c>
      <c r="B66">
        <v>-1.0181000000000001E-2</v>
      </c>
      <c r="C66">
        <v>-8.8360000000000001E-3</v>
      </c>
      <c r="D66">
        <v>-7.5230000000000002E-3</v>
      </c>
      <c r="E66">
        <v>-6.3340000000000002E-3</v>
      </c>
      <c r="F66">
        <v>-5.4219999999999997E-3</v>
      </c>
      <c r="G66">
        <v>-4.6979999999999999E-3</v>
      </c>
      <c r="H66">
        <v>-4.1859999999999996E-3</v>
      </c>
      <c r="I66">
        <v>-3.6700000000000001E-3</v>
      </c>
      <c r="J66">
        <v>-3.1939999999999998E-3</v>
      </c>
      <c r="K66">
        <v>-2.7659999999999998E-3</v>
      </c>
      <c r="L66">
        <v>-2.3890000000000001E-3</v>
      </c>
      <c r="M66">
        <v>-1.905E-3</v>
      </c>
      <c r="N66">
        <v>-1.624E-3</v>
      </c>
      <c r="O66">
        <v>-1.3680000000000001E-3</v>
      </c>
      <c r="P66">
        <v>-1.137E-3</v>
      </c>
      <c r="Q66">
        <v>-1.0380000000000001E-3</v>
      </c>
      <c r="R66">
        <v>-8.4999999999999995E-4</v>
      </c>
      <c r="S66">
        <v>-6.3400000000000001E-4</v>
      </c>
      <c r="T66">
        <v>-4.4799999999999999E-4</v>
      </c>
      <c r="U66">
        <v>-3.3700000000000001E-4</v>
      </c>
      <c r="V66">
        <v>-1.45E-4</v>
      </c>
      <c r="W66">
        <v>0</v>
      </c>
      <c r="X66">
        <v>1.63E-4</v>
      </c>
      <c r="Y66">
        <v>6.2100000000000002E-4</v>
      </c>
      <c r="Z66">
        <v>1.1869999999999999E-3</v>
      </c>
      <c r="AA66">
        <v>1.696E-3</v>
      </c>
      <c r="AB66">
        <v>2.1310000000000001E-3</v>
      </c>
      <c r="AC66">
        <v>2.3730000000000001E-3</v>
      </c>
      <c r="AD66">
        <v>2.506E-3</v>
      </c>
      <c r="AE66">
        <v>2.5439999999999998E-3</v>
      </c>
      <c r="AF66">
        <v>2.4559999999999998E-3</v>
      </c>
      <c r="AG66">
        <v>2.3410000000000002E-3</v>
      </c>
      <c r="AH66">
        <v>2.1389999999999998E-3</v>
      </c>
    </row>
    <row r="67" spans="1:34">
      <c r="A67" s="61">
        <v>-1.2541999999999999E-2</v>
      </c>
      <c r="B67">
        <v>-1.0253999999999999E-2</v>
      </c>
      <c r="C67">
        <v>-8.8979999999999997E-3</v>
      </c>
      <c r="D67">
        <v>-7.5880000000000001E-3</v>
      </c>
      <c r="E67">
        <v>-6.3680000000000004E-3</v>
      </c>
      <c r="F67">
        <v>-5.4489999999999999E-3</v>
      </c>
      <c r="G67">
        <v>-4.7169999999999998E-3</v>
      </c>
      <c r="H67">
        <v>-4.1960000000000001E-3</v>
      </c>
      <c r="I67">
        <v>-3.6679999999999998E-3</v>
      </c>
      <c r="J67">
        <v>-3.2290000000000001E-3</v>
      </c>
      <c r="K67">
        <v>-2.758E-3</v>
      </c>
      <c r="L67">
        <v>-2.3570000000000002E-3</v>
      </c>
      <c r="M67">
        <v>-1.8959999999999999E-3</v>
      </c>
      <c r="N67">
        <v>-1.632E-3</v>
      </c>
      <c r="O67">
        <v>-1.382E-3</v>
      </c>
      <c r="P67">
        <v>-1.147E-3</v>
      </c>
      <c r="Q67">
        <v>-1.036E-3</v>
      </c>
      <c r="R67">
        <v>-8.6499999999999999E-4</v>
      </c>
      <c r="S67">
        <v>-6.2200000000000005E-4</v>
      </c>
      <c r="T67">
        <v>-4.28E-4</v>
      </c>
      <c r="U67">
        <v>-3.1199999999999999E-4</v>
      </c>
      <c r="V67">
        <v>-1.4799999999999999E-4</v>
      </c>
      <c r="W67">
        <v>0</v>
      </c>
      <c r="X67">
        <v>1.6200000000000001E-4</v>
      </c>
      <c r="Y67">
        <v>5.9999999999999995E-4</v>
      </c>
      <c r="Z67">
        <v>1.15E-3</v>
      </c>
      <c r="AA67">
        <v>1.637E-3</v>
      </c>
      <c r="AB67">
        <v>2.0449999999999999E-3</v>
      </c>
      <c r="AC67">
        <v>2.287E-3</v>
      </c>
      <c r="AD67">
        <v>2.4220000000000001E-3</v>
      </c>
      <c r="AE67">
        <v>2.4659999999999999E-3</v>
      </c>
      <c r="AF67">
        <v>2.3749999999999999E-3</v>
      </c>
      <c r="AG67">
        <v>2.2659999999999998E-3</v>
      </c>
      <c r="AH67">
        <v>2.0279999999999999E-3</v>
      </c>
    </row>
    <row r="68" spans="1:34">
      <c r="A68" s="61">
        <v>-1.2442E-2</v>
      </c>
      <c r="B68">
        <v>-1.0160000000000001E-2</v>
      </c>
      <c r="C68">
        <v>-8.8159999999999992E-3</v>
      </c>
      <c r="D68">
        <v>-7.5199999999999998E-3</v>
      </c>
      <c r="E68">
        <v>-6.3090000000000004E-3</v>
      </c>
      <c r="F68">
        <v>-5.3639999999999998E-3</v>
      </c>
      <c r="G68">
        <v>-4.6909999999999999E-3</v>
      </c>
      <c r="H68">
        <v>-4.1599999999999996E-3</v>
      </c>
      <c r="I68">
        <v>-3.6510000000000002E-3</v>
      </c>
      <c r="J68">
        <v>-3.1670000000000001E-3</v>
      </c>
      <c r="K68">
        <v>-2.745E-3</v>
      </c>
      <c r="L68">
        <v>-2.3370000000000001E-3</v>
      </c>
      <c r="M68">
        <v>-1.8580000000000001E-3</v>
      </c>
      <c r="N68">
        <v>-1.616E-3</v>
      </c>
      <c r="O68">
        <v>-1.3569999999999999E-3</v>
      </c>
      <c r="P68">
        <v>-1.15E-3</v>
      </c>
      <c r="Q68">
        <v>-1.0430000000000001E-3</v>
      </c>
      <c r="R68">
        <v>-8.8699999999999998E-4</v>
      </c>
      <c r="S68">
        <v>-6.1799999999999995E-4</v>
      </c>
      <c r="T68">
        <v>-4.6299999999999998E-4</v>
      </c>
      <c r="U68">
        <v>-3.2299999999999999E-4</v>
      </c>
      <c r="V68">
        <v>-1.6799999999999999E-4</v>
      </c>
      <c r="W68">
        <v>0</v>
      </c>
      <c r="X68">
        <v>1.18E-4</v>
      </c>
      <c r="Y68">
        <v>5.5099999999999995E-4</v>
      </c>
      <c r="Z68">
        <v>1.098E-3</v>
      </c>
      <c r="AA68">
        <v>1.555E-3</v>
      </c>
      <c r="AB68">
        <v>1.964E-3</v>
      </c>
      <c r="AC68">
        <v>2.1779999999999998E-3</v>
      </c>
      <c r="AD68">
        <v>2.31E-3</v>
      </c>
      <c r="AE68">
        <v>2.372E-3</v>
      </c>
      <c r="AF68">
        <v>2.2529999999999998E-3</v>
      </c>
      <c r="AG68">
        <v>2.1459999999999999E-3</v>
      </c>
      <c r="AH68">
        <v>1.9070000000000001E-3</v>
      </c>
    </row>
    <row r="69" spans="1:34">
      <c r="A69" s="61">
        <v>-1.2274E-2</v>
      </c>
      <c r="B69">
        <v>-1.0033E-2</v>
      </c>
      <c r="C69">
        <v>-8.6859999999999993E-3</v>
      </c>
      <c r="D69">
        <v>-7.4320000000000002E-3</v>
      </c>
      <c r="E69">
        <v>-6.2440000000000004E-3</v>
      </c>
      <c r="F69">
        <v>-5.2979999999999998E-3</v>
      </c>
      <c r="G69">
        <v>-4.6189999999999998E-3</v>
      </c>
      <c r="H69">
        <v>-4.1209999999999997E-3</v>
      </c>
      <c r="I69">
        <v>-3.5860000000000002E-3</v>
      </c>
      <c r="J69">
        <v>-3.1289999999999998E-3</v>
      </c>
      <c r="K69">
        <v>-2.6900000000000001E-3</v>
      </c>
      <c r="L69">
        <v>-2.2899999999999999E-3</v>
      </c>
      <c r="M69">
        <v>-1.83E-3</v>
      </c>
      <c r="N69">
        <v>-1.58E-3</v>
      </c>
      <c r="O69">
        <v>-1.3669999999999999E-3</v>
      </c>
      <c r="P69">
        <v>-1.0839999999999999E-3</v>
      </c>
      <c r="Q69">
        <v>-9.859999999999999E-4</v>
      </c>
      <c r="R69">
        <v>-8.6799999999999996E-4</v>
      </c>
      <c r="S69">
        <v>-6.0700000000000001E-4</v>
      </c>
      <c r="T69">
        <v>-4.6500000000000003E-4</v>
      </c>
      <c r="U69">
        <v>-3.3700000000000001E-4</v>
      </c>
      <c r="V69">
        <v>-1.45E-4</v>
      </c>
      <c r="W69">
        <v>0</v>
      </c>
      <c r="X69">
        <v>1.34E-4</v>
      </c>
      <c r="Y69">
        <v>5.5900000000000004E-4</v>
      </c>
      <c r="Z69">
        <v>1.0859999999999999E-3</v>
      </c>
      <c r="AA69">
        <v>1.549E-3</v>
      </c>
      <c r="AB69">
        <v>1.9469999999999999E-3</v>
      </c>
      <c r="AC69">
        <v>2.189E-3</v>
      </c>
      <c r="AD69">
        <v>2.3240000000000001E-3</v>
      </c>
      <c r="AE69">
        <v>2.3270000000000001E-3</v>
      </c>
      <c r="AF69">
        <v>2.2390000000000001E-3</v>
      </c>
      <c r="AG69">
        <v>2.1310000000000001E-3</v>
      </c>
      <c r="AH69">
        <v>1.89E-3</v>
      </c>
    </row>
    <row r="70" spans="1:34">
      <c r="A70" s="61">
        <v>-1.2295E-2</v>
      </c>
      <c r="B70">
        <v>-1.0043E-2</v>
      </c>
      <c r="C70">
        <v>-8.6960000000000006E-3</v>
      </c>
      <c r="D70">
        <v>-7.4120000000000002E-3</v>
      </c>
      <c r="E70">
        <v>-6.2440000000000004E-3</v>
      </c>
      <c r="F70">
        <v>-5.3280000000000003E-3</v>
      </c>
      <c r="G70">
        <v>-4.6299999999999996E-3</v>
      </c>
      <c r="H70">
        <v>-4.1229999999999999E-3</v>
      </c>
      <c r="I70">
        <v>-3.5869999999999999E-3</v>
      </c>
      <c r="J70">
        <v>-3.166E-3</v>
      </c>
      <c r="K70">
        <v>-2.689E-3</v>
      </c>
      <c r="L70">
        <v>-2.3259999999999999E-3</v>
      </c>
      <c r="M70">
        <v>-1.8370000000000001E-3</v>
      </c>
      <c r="N70">
        <v>-1.614E-3</v>
      </c>
      <c r="O70">
        <v>-1.3600000000000001E-3</v>
      </c>
      <c r="P70">
        <v>-1.109E-3</v>
      </c>
      <c r="Q70">
        <v>-1.005E-3</v>
      </c>
      <c r="R70">
        <v>-8.5400000000000005E-4</v>
      </c>
      <c r="S70">
        <v>-5.9500000000000004E-4</v>
      </c>
      <c r="T70">
        <v>-4.4099999999999999E-4</v>
      </c>
      <c r="U70">
        <v>-3.5300000000000002E-4</v>
      </c>
      <c r="V70">
        <v>-1.45E-4</v>
      </c>
      <c r="W70">
        <v>0</v>
      </c>
      <c r="X70">
        <v>1.46E-4</v>
      </c>
      <c r="Y70">
        <v>5.8600000000000004E-4</v>
      </c>
      <c r="Z70">
        <v>1.0989999999999999E-3</v>
      </c>
      <c r="AA70">
        <v>1.5640000000000001E-3</v>
      </c>
      <c r="AB70">
        <v>1.9480000000000001E-3</v>
      </c>
      <c r="AC70">
        <v>2.1940000000000002E-3</v>
      </c>
      <c r="AD70">
        <v>2.2950000000000002E-3</v>
      </c>
      <c r="AE70">
        <v>2.3310000000000002E-3</v>
      </c>
      <c r="AF70">
        <v>2.2629999999999998E-3</v>
      </c>
      <c r="AG70">
        <v>2.16E-3</v>
      </c>
      <c r="AH70">
        <v>1.8940000000000001E-3</v>
      </c>
    </row>
    <row r="71" spans="1:34">
      <c r="A71" s="61">
        <v>-1.2337000000000001E-2</v>
      </c>
      <c r="B71">
        <v>-1.008E-2</v>
      </c>
      <c r="C71">
        <v>-8.7559999999999999E-3</v>
      </c>
      <c r="D71">
        <v>-7.4510000000000002E-3</v>
      </c>
      <c r="E71">
        <v>-6.2709999999999997E-3</v>
      </c>
      <c r="F71">
        <v>-5.3499999999999997E-3</v>
      </c>
      <c r="G71">
        <v>-4.6750000000000003E-3</v>
      </c>
      <c r="H71">
        <v>-4.1660000000000004E-3</v>
      </c>
      <c r="I71">
        <v>-3.6380000000000002E-3</v>
      </c>
      <c r="J71">
        <v>-3.186E-3</v>
      </c>
      <c r="K71">
        <v>-2.7079999999999999E-3</v>
      </c>
      <c r="L71">
        <v>-2.3540000000000002E-3</v>
      </c>
      <c r="M71">
        <v>-1.848E-3</v>
      </c>
      <c r="N71">
        <v>-1.5839999999999999E-3</v>
      </c>
      <c r="O71">
        <v>-1.3649999999999999E-3</v>
      </c>
      <c r="P71">
        <v>-1.142E-3</v>
      </c>
      <c r="Q71">
        <v>-1.049E-3</v>
      </c>
      <c r="R71">
        <v>-8.7500000000000002E-4</v>
      </c>
      <c r="S71">
        <v>-6.5700000000000003E-4</v>
      </c>
      <c r="T71">
        <v>-4.6500000000000003E-4</v>
      </c>
      <c r="U71">
        <v>-3.1300000000000002E-4</v>
      </c>
      <c r="V71">
        <v>-1.3300000000000001E-4</v>
      </c>
      <c r="W71">
        <v>0</v>
      </c>
      <c r="X71">
        <v>1.65E-4</v>
      </c>
      <c r="Y71">
        <v>6.0700000000000001E-4</v>
      </c>
      <c r="Z71">
        <v>1.124E-3</v>
      </c>
      <c r="AA71">
        <v>1.6019999999999999E-3</v>
      </c>
      <c r="AB71">
        <v>2.0010000000000002E-3</v>
      </c>
      <c r="AC71">
        <v>2.232E-3</v>
      </c>
      <c r="AD71">
        <v>2.366E-3</v>
      </c>
      <c r="AE71">
        <v>2.379E-3</v>
      </c>
      <c r="AF71">
        <v>2.2690000000000002E-3</v>
      </c>
      <c r="AG71">
        <v>2.209E-3</v>
      </c>
      <c r="AH71">
        <v>1.9480000000000001E-3</v>
      </c>
    </row>
    <row r="72" spans="1:34">
      <c r="A72" s="61">
        <v>-1.2477E-2</v>
      </c>
      <c r="B72">
        <v>-1.0208999999999999E-2</v>
      </c>
      <c r="C72">
        <v>-8.8640000000000004E-3</v>
      </c>
      <c r="D72">
        <v>-7.5680000000000001E-3</v>
      </c>
      <c r="E72">
        <v>-6.3540000000000003E-3</v>
      </c>
      <c r="F72">
        <v>-5.4079999999999996E-3</v>
      </c>
      <c r="G72">
        <v>-4.7419999999999997E-3</v>
      </c>
      <c r="H72">
        <v>-4.2079999999999999E-3</v>
      </c>
      <c r="I72">
        <v>-3.686E-3</v>
      </c>
      <c r="J72">
        <v>-3.228E-3</v>
      </c>
      <c r="K72">
        <v>-2.797E-3</v>
      </c>
      <c r="L72">
        <v>-2.405E-3</v>
      </c>
      <c r="M72">
        <v>-1.928E-3</v>
      </c>
      <c r="N72">
        <v>-1.637E-3</v>
      </c>
      <c r="O72">
        <v>-1.3500000000000001E-3</v>
      </c>
      <c r="P72">
        <v>-1.1709999999999999E-3</v>
      </c>
      <c r="Q72">
        <v>-1.0889999999999999E-3</v>
      </c>
      <c r="R72">
        <v>-9.1799999999999998E-4</v>
      </c>
      <c r="S72">
        <v>-6.2799999999999998E-4</v>
      </c>
      <c r="T72">
        <v>-4.5800000000000002E-4</v>
      </c>
      <c r="U72">
        <v>-3.4900000000000003E-4</v>
      </c>
      <c r="V72">
        <v>-1.74E-4</v>
      </c>
      <c r="W72">
        <v>0</v>
      </c>
      <c r="X72">
        <v>1.8000000000000001E-4</v>
      </c>
      <c r="Y72">
        <v>6.3199999999999997E-4</v>
      </c>
      <c r="Z72">
        <v>1.147E-3</v>
      </c>
      <c r="AA72">
        <v>1.647E-3</v>
      </c>
      <c r="AB72">
        <v>2.0330000000000001E-3</v>
      </c>
      <c r="AC72">
        <v>2.2829999999999999E-3</v>
      </c>
      <c r="AD72">
        <v>2.4090000000000001E-3</v>
      </c>
      <c r="AE72">
        <v>2.4369999999999999E-3</v>
      </c>
      <c r="AF72">
        <v>2.3289999999999999E-3</v>
      </c>
      <c r="AG72">
        <v>2.2420000000000001E-3</v>
      </c>
      <c r="AH72">
        <v>1.98E-3</v>
      </c>
    </row>
    <row r="73" spans="1:34">
      <c r="A73" s="61">
        <v>-1.2616E-2</v>
      </c>
      <c r="B73">
        <v>-1.0333999999999999E-2</v>
      </c>
      <c r="C73">
        <v>-8.9739999999999993E-3</v>
      </c>
      <c r="D73">
        <v>-7.6829999999999997E-3</v>
      </c>
      <c r="E73">
        <v>-6.4689999999999999E-3</v>
      </c>
      <c r="F73">
        <v>-5.4920000000000004E-3</v>
      </c>
      <c r="G73">
        <v>-4.8269999999999997E-3</v>
      </c>
      <c r="H73">
        <v>-4.3359999999999996E-3</v>
      </c>
      <c r="I73">
        <v>-3.7390000000000001E-3</v>
      </c>
      <c r="J73">
        <v>-3.3089999999999999E-3</v>
      </c>
      <c r="K73">
        <v>-2.862E-3</v>
      </c>
      <c r="L73">
        <v>-2.454E-3</v>
      </c>
      <c r="M73">
        <v>-1.9819999999999998E-3</v>
      </c>
      <c r="N73">
        <v>-1.65E-3</v>
      </c>
      <c r="O73">
        <v>-1.456E-3</v>
      </c>
      <c r="P73">
        <v>-1.2290000000000001E-3</v>
      </c>
      <c r="Q73">
        <v>-1.126E-3</v>
      </c>
      <c r="R73">
        <v>-9.3800000000000003E-4</v>
      </c>
      <c r="S73">
        <v>-6.7199999999999996E-4</v>
      </c>
      <c r="T73">
        <v>-4.9600000000000002E-4</v>
      </c>
      <c r="U73">
        <v>-3.3399999999999999E-4</v>
      </c>
      <c r="V73">
        <v>-1.6799999999999999E-4</v>
      </c>
      <c r="W73">
        <v>0</v>
      </c>
      <c r="X73">
        <v>1.76E-4</v>
      </c>
      <c r="Y73">
        <v>6.6399999999999999E-4</v>
      </c>
      <c r="Z73">
        <v>1.1820000000000001E-3</v>
      </c>
      <c r="AA73">
        <v>1.6570000000000001E-3</v>
      </c>
      <c r="AB73">
        <v>2.0639999999999999E-3</v>
      </c>
      <c r="AC73">
        <v>2.2920000000000002E-3</v>
      </c>
      <c r="AD73">
        <v>2.4620000000000002E-3</v>
      </c>
      <c r="AE73">
        <v>2.4940000000000001E-3</v>
      </c>
      <c r="AF73">
        <v>2.405E-3</v>
      </c>
      <c r="AG73">
        <v>2.2599999999999999E-3</v>
      </c>
      <c r="AH73">
        <v>2.0400000000000001E-3</v>
      </c>
    </row>
    <row r="74" spans="1:34">
      <c r="A74" s="61">
        <v>-1.2739E-2</v>
      </c>
      <c r="B74">
        <v>-1.0435E-2</v>
      </c>
      <c r="C74">
        <v>-9.0869999999999996E-3</v>
      </c>
      <c r="D74">
        <v>-7.7710000000000001E-3</v>
      </c>
      <c r="E74">
        <v>-6.5430000000000002E-3</v>
      </c>
      <c r="F74">
        <v>-5.5539999999999999E-3</v>
      </c>
      <c r="G74">
        <v>-4.8970000000000003E-3</v>
      </c>
      <c r="H74">
        <v>-4.3899999999999998E-3</v>
      </c>
      <c r="I74">
        <v>-3.823E-3</v>
      </c>
      <c r="J74">
        <v>-3.3379999999999998E-3</v>
      </c>
      <c r="K74">
        <v>-2.9190000000000002E-3</v>
      </c>
      <c r="L74">
        <v>-2.5040000000000001E-3</v>
      </c>
      <c r="M74">
        <v>-1.98E-3</v>
      </c>
      <c r="N74">
        <v>-1.727E-3</v>
      </c>
      <c r="O74">
        <v>-1.436E-3</v>
      </c>
      <c r="P74">
        <v>-1.2390000000000001E-3</v>
      </c>
      <c r="Q74">
        <v>-1.14E-3</v>
      </c>
      <c r="R74">
        <v>-9.6199999999999996E-4</v>
      </c>
      <c r="S74">
        <v>-6.8300000000000001E-4</v>
      </c>
      <c r="T74">
        <v>-4.8700000000000002E-4</v>
      </c>
      <c r="U74">
        <v>-3.7599999999999998E-4</v>
      </c>
      <c r="V74">
        <v>-1.2799999999999999E-4</v>
      </c>
      <c r="W74">
        <v>0</v>
      </c>
      <c r="X74">
        <v>1.95E-4</v>
      </c>
      <c r="Y74">
        <v>6.7100000000000005E-4</v>
      </c>
      <c r="Z74">
        <v>1.189E-3</v>
      </c>
      <c r="AA74">
        <v>1.6750000000000001E-3</v>
      </c>
      <c r="AB74">
        <v>2.052E-3</v>
      </c>
      <c r="AC74">
        <v>2.2910000000000001E-3</v>
      </c>
      <c r="AD74">
        <v>2.4450000000000001E-3</v>
      </c>
      <c r="AE74">
        <v>2.4840000000000001E-3</v>
      </c>
      <c r="AF74">
        <v>2.3939999999999999E-3</v>
      </c>
      <c r="AG74">
        <v>2.3240000000000001E-3</v>
      </c>
      <c r="AH74">
        <v>2.0890000000000001E-3</v>
      </c>
    </row>
    <row r="75" spans="1:34">
      <c r="A75" s="61">
        <v>-1.272E-2</v>
      </c>
      <c r="B75">
        <v>-1.0416999999999999E-2</v>
      </c>
      <c r="C75">
        <v>-9.0399999999999994E-3</v>
      </c>
      <c r="D75">
        <v>-7.7470000000000004E-3</v>
      </c>
      <c r="E75">
        <v>-6.5189999999999996E-3</v>
      </c>
      <c r="F75">
        <v>-5.5649999999999996E-3</v>
      </c>
      <c r="G75">
        <v>-4.8830000000000002E-3</v>
      </c>
      <c r="H75">
        <v>-4.3660000000000001E-3</v>
      </c>
      <c r="I75">
        <v>-3.8210000000000002E-3</v>
      </c>
      <c r="J75">
        <v>-3.3240000000000001E-3</v>
      </c>
      <c r="K75">
        <v>-2.911E-3</v>
      </c>
      <c r="L75">
        <v>-2.4719999999999998E-3</v>
      </c>
      <c r="M75">
        <v>-1.97E-3</v>
      </c>
      <c r="N75">
        <v>-1.6639999999999999E-3</v>
      </c>
      <c r="O75">
        <v>-1.421E-3</v>
      </c>
      <c r="P75">
        <v>-1.238E-3</v>
      </c>
      <c r="Q75">
        <v>-1.1460000000000001E-3</v>
      </c>
      <c r="R75">
        <v>-9.3800000000000003E-4</v>
      </c>
      <c r="S75">
        <v>-6.6699999999999995E-4</v>
      </c>
      <c r="T75">
        <v>-4.5899999999999999E-4</v>
      </c>
      <c r="U75">
        <v>-3.8900000000000002E-4</v>
      </c>
      <c r="V75">
        <v>-1.83E-4</v>
      </c>
      <c r="W75">
        <v>0</v>
      </c>
      <c r="X75">
        <v>1.8100000000000001E-4</v>
      </c>
      <c r="Y75">
        <v>6.7599999999999995E-4</v>
      </c>
      <c r="Z75">
        <v>1.1739999999999999E-3</v>
      </c>
      <c r="AA75">
        <v>1.665E-3</v>
      </c>
      <c r="AB75">
        <v>2.0639999999999999E-3</v>
      </c>
      <c r="AC75">
        <v>2.2560000000000002E-3</v>
      </c>
      <c r="AD75">
        <v>2.4429999999999999E-3</v>
      </c>
      <c r="AE75">
        <v>2.4789999999999999E-3</v>
      </c>
      <c r="AF75">
        <v>2.362E-3</v>
      </c>
      <c r="AG75">
        <v>2.31E-3</v>
      </c>
      <c r="AH75">
        <v>2.0820000000000001E-3</v>
      </c>
    </row>
    <row r="76" spans="1:34">
      <c r="A76" s="61">
        <v>-1.2626999999999999E-2</v>
      </c>
      <c r="B76">
        <v>-1.0370000000000001E-2</v>
      </c>
      <c r="C76">
        <v>-9.0150000000000004E-3</v>
      </c>
      <c r="D76">
        <v>-7.724E-3</v>
      </c>
      <c r="E76">
        <v>-6.5030000000000001E-3</v>
      </c>
      <c r="F76">
        <v>-5.5840000000000004E-3</v>
      </c>
      <c r="G76">
        <v>-4.8700000000000002E-3</v>
      </c>
      <c r="H76">
        <v>-4.3569999999999998E-3</v>
      </c>
      <c r="I76">
        <v>-3.8170000000000001E-3</v>
      </c>
      <c r="J76">
        <v>-3.3170000000000001E-3</v>
      </c>
      <c r="K76">
        <v>-2.885E-3</v>
      </c>
      <c r="L76">
        <v>-2.519E-3</v>
      </c>
      <c r="M76">
        <v>-2.026E-3</v>
      </c>
      <c r="N76">
        <v>-1.6949999999999999E-3</v>
      </c>
      <c r="O76">
        <v>-1.5120000000000001E-3</v>
      </c>
      <c r="P76">
        <v>-1.266E-3</v>
      </c>
      <c r="Q76">
        <v>-1.1490000000000001E-3</v>
      </c>
      <c r="R76">
        <v>-9.4499999999999998E-4</v>
      </c>
      <c r="S76">
        <v>-6.8800000000000003E-4</v>
      </c>
      <c r="T76">
        <v>-4.7699999999999999E-4</v>
      </c>
      <c r="U76">
        <v>-3.9899999999999999E-4</v>
      </c>
      <c r="V76">
        <v>-2.22E-4</v>
      </c>
      <c r="W76">
        <v>0</v>
      </c>
      <c r="X76">
        <v>1.8699999999999999E-4</v>
      </c>
      <c r="Y76">
        <v>6.7100000000000005E-4</v>
      </c>
      <c r="Z76">
        <v>1.1559999999999999E-3</v>
      </c>
      <c r="AA76">
        <v>1.694E-3</v>
      </c>
      <c r="AB76">
        <v>2.0739999999999999E-3</v>
      </c>
      <c r="AC76">
        <v>2.2910000000000001E-3</v>
      </c>
      <c r="AD76">
        <v>2.4710000000000001E-3</v>
      </c>
      <c r="AE76">
        <v>2.48E-3</v>
      </c>
      <c r="AF76">
        <v>2.3879999999999999E-3</v>
      </c>
      <c r="AG76">
        <v>2.3410000000000002E-3</v>
      </c>
      <c r="AH76">
        <v>2.0830000000000002E-3</v>
      </c>
    </row>
    <row r="77" spans="1:34">
      <c r="A77" s="61">
        <v>-1.2848999999999999E-2</v>
      </c>
      <c r="B77">
        <v>-1.0565E-2</v>
      </c>
      <c r="C77">
        <v>-9.2300000000000004E-3</v>
      </c>
      <c r="D77">
        <v>-7.9430000000000004E-3</v>
      </c>
      <c r="E77">
        <v>-6.685E-3</v>
      </c>
      <c r="F77">
        <v>-5.7250000000000001E-3</v>
      </c>
      <c r="G77">
        <v>-5.0429999999999997E-3</v>
      </c>
      <c r="H77">
        <v>-4.5110000000000003E-3</v>
      </c>
      <c r="I77">
        <v>-3.9529999999999999E-3</v>
      </c>
      <c r="J77">
        <v>-3.4810000000000002E-3</v>
      </c>
      <c r="K77">
        <v>-3.0130000000000001E-3</v>
      </c>
      <c r="L77">
        <v>-2.591E-3</v>
      </c>
      <c r="M77">
        <v>-2.0560000000000001E-3</v>
      </c>
      <c r="N77">
        <v>-1.8190000000000001E-3</v>
      </c>
      <c r="O77">
        <v>-1.557E-3</v>
      </c>
      <c r="P77">
        <v>-1.292E-3</v>
      </c>
      <c r="Q77">
        <v>-1.2290000000000001E-3</v>
      </c>
      <c r="R77">
        <v>-1E-3</v>
      </c>
      <c r="S77">
        <v>-7.4100000000000001E-4</v>
      </c>
      <c r="T77">
        <v>-5.3200000000000003E-4</v>
      </c>
      <c r="U77">
        <v>-3.8900000000000002E-4</v>
      </c>
      <c r="V77">
        <v>-1.9699999999999999E-4</v>
      </c>
      <c r="W77">
        <v>0</v>
      </c>
      <c r="X77">
        <v>1.9599999999999999E-4</v>
      </c>
      <c r="Y77">
        <v>6.9899999999999997E-4</v>
      </c>
      <c r="Z77">
        <v>1.193E-3</v>
      </c>
      <c r="AA77">
        <v>1.702E-3</v>
      </c>
      <c r="AB77">
        <v>2.0999999999999999E-3</v>
      </c>
      <c r="AC77">
        <v>2.3259999999999999E-3</v>
      </c>
      <c r="AD77">
        <v>2.4940000000000001E-3</v>
      </c>
      <c r="AE77">
        <v>2.5370000000000002E-3</v>
      </c>
      <c r="AF77">
        <v>2.4420000000000002E-3</v>
      </c>
      <c r="AG77">
        <v>2.4090000000000001E-3</v>
      </c>
      <c r="AH77">
        <v>2.1199999999999999E-3</v>
      </c>
    </row>
    <row r="78" spans="1:34">
      <c r="A78" s="61">
        <v>-1.3162E-2</v>
      </c>
      <c r="B78">
        <v>-1.0834E-2</v>
      </c>
      <c r="C78">
        <v>-9.4590000000000004E-3</v>
      </c>
      <c r="D78">
        <v>-8.1429999999999992E-3</v>
      </c>
      <c r="E78">
        <v>-6.868E-3</v>
      </c>
      <c r="F78">
        <v>-5.9129999999999999E-3</v>
      </c>
      <c r="G78">
        <v>-5.202E-3</v>
      </c>
      <c r="H78">
        <v>-4.6690000000000004E-3</v>
      </c>
      <c r="I78">
        <v>-4.0819999999999997E-3</v>
      </c>
      <c r="J78">
        <v>-3.5699999999999998E-3</v>
      </c>
      <c r="K78">
        <v>-3.1480000000000002E-3</v>
      </c>
      <c r="L78">
        <v>-2.7070000000000002E-3</v>
      </c>
      <c r="M78">
        <v>-2.1719999999999999E-3</v>
      </c>
      <c r="N78">
        <v>-1.897E-3</v>
      </c>
      <c r="O78">
        <v>-1.6440000000000001E-3</v>
      </c>
      <c r="P78">
        <v>-1.3699999999999999E-3</v>
      </c>
      <c r="Q78">
        <v>-1.2800000000000001E-3</v>
      </c>
      <c r="R78">
        <v>-1.0480000000000001E-3</v>
      </c>
      <c r="S78">
        <v>-7.9699999999999997E-4</v>
      </c>
      <c r="T78">
        <v>-6.0099999999999997E-4</v>
      </c>
      <c r="U78">
        <v>-4.0999999999999999E-4</v>
      </c>
      <c r="V78">
        <v>-2.6400000000000002E-4</v>
      </c>
      <c r="W78">
        <v>0</v>
      </c>
      <c r="X78">
        <v>1.3799999999999999E-4</v>
      </c>
      <c r="Y78">
        <v>6.29E-4</v>
      </c>
      <c r="Z78">
        <v>1.1349999999999999E-3</v>
      </c>
      <c r="AA78">
        <v>1.652E-3</v>
      </c>
      <c r="AB78">
        <v>2.0149999999999999E-3</v>
      </c>
      <c r="AC78">
        <v>2.2910000000000001E-3</v>
      </c>
      <c r="AD78">
        <v>2.4269999999999999E-3</v>
      </c>
      <c r="AE78">
        <v>2.4849999999999998E-3</v>
      </c>
      <c r="AF78">
        <v>2.372E-3</v>
      </c>
      <c r="AG78">
        <v>2.3410000000000002E-3</v>
      </c>
      <c r="AH78">
        <v>2.065E-3</v>
      </c>
    </row>
    <row r="79" spans="1:34">
      <c r="A79" s="61">
        <v>-1.3128000000000001E-2</v>
      </c>
      <c r="B79">
        <v>-1.0827E-2</v>
      </c>
      <c r="C79">
        <v>-9.4509999999999993E-3</v>
      </c>
      <c r="D79">
        <v>-8.1899999999999994E-3</v>
      </c>
      <c r="E79">
        <v>-6.9160000000000003E-3</v>
      </c>
      <c r="F79">
        <v>-5.9789999999999999E-3</v>
      </c>
      <c r="G79">
        <v>-5.2680000000000001E-3</v>
      </c>
      <c r="H79">
        <v>-4.7149999999999996E-3</v>
      </c>
      <c r="I79">
        <v>-4.0889999999999998E-3</v>
      </c>
      <c r="J79">
        <v>-3.6449999999999998E-3</v>
      </c>
      <c r="K79">
        <v>-3.1380000000000002E-3</v>
      </c>
      <c r="L79">
        <v>-2.7629999999999998E-3</v>
      </c>
      <c r="M79">
        <v>-2.2130000000000001E-3</v>
      </c>
      <c r="N79">
        <v>-1.8979999999999999E-3</v>
      </c>
      <c r="O79">
        <v>-1.6659999999999999E-3</v>
      </c>
      <c r="P79">
        <v>-1.3550000000000001E-3</v>
      </c>
      <c r="Q79">
        <v>-1.348E-3</v>
      </c>
      <c r="R79">
        <v>-1.0970000000000001E-3</v>
      </c>
      <c r="S79">
        <v>-7.9500000000000003E-4</v>
      </c>
      <c r="T79">
        <v>-5.6700000000000001E-4</v>
      </c>
      <c r="U79">
        <v>-4.0299999999999998E-4</v>
      </c>
      <c r="V79">
        <v>-2.6699999999999998E-4</v>
      </c>
      <c r="W79">
        <v>0</v>
      </c>
      <c r="X79">
        <v>1.94E-4</v>
      </c>
      <c r="Y79">
        <v>6.8099999999999996E-4</v>
      </c>
      <c r="Z79">
        <v>1.199E-3</v>
      </c>
      <c r="AA79">
        <v>1.7539999999999999E-3</v>
      </c>
      <c r="AB79">
        <v>2.1099999999999999E-3</v>
      </c>
      <c r="AC79">
        <v>2.372E-3</v>
      </c>
      <c r="AD79">
        <v>2.5300000000000001E-3</v>
      </c>
      <c r="AE79">
        <v>2.5739999999999999E-3</v>
      </c>
      <c r="AF79">
        <v>2.4399999999999999E-3</v>
      </c>
      <c r="AG79">
        <v>2.418E-3</v>
      </c>
      <c r="AH79">
        <v>2.202E-3</v>
      </c>
    </row>
    <row r="80" spans="1:34">
      <c r="A80" s="61">
        <v>-1.3398E-2</v>
      </c>
      <c r="B80">
        <v>-1.1055000000000001E-2</v>
      </c>
      <c r="C80">
        <v>-9.6830000000000006E-3</v>
      </c>
      <c r="D80">
        <v>-8.3680000000000004E-3</v>
      </c>
      <c r="E80">
        <v>-7.0499999999999998E-3</v>
      </c>
      <c r="F80">
        <v>-6.1289999999999999E-3</v>
      </c>
      <c r="G80">
        <v>-5.3990000000000002E-3</v>
      </c>
      <c r="H80">
        <v>-4.7939999999999997E-3</v>
      </c>
      <c r="I80">
        <v>-4.1869999999999997E-3</v>
      </c>
      <c r="J80">
        <v>-3.6909999999999998E-3</v>
      </c>
      <c r="K80">
        <v>-3.2079999999999999E-3</v>
      </c>
      <c r="L80">
        <v>-2.7810000000000001E-3</v>
      </c>
      <c r="M80">
        <v>-2.222E-3</v>
      </c>
      <c r="N80">
        <v>-1.939E-3</v>
      </c>
      <c r="O80">
        <v>-1.676E-3</v>
      </c>
      <c r="P80">
        <v>-1.4120000000000001E-3</v>
      </c>
      <c r="Q80">
        <v>-1.3110000000000001E-3</v>
      </c>
      <c r="R80">
        <v>-1.0790000000000001E-3</v>
      </c>
      <c r="S80">
        <v>-8.1499999999999997E-4</v>
      </c>
      <c r="T80">
        <v>-5.9900000000000003E-4</v>
      </c>
      <c r="U80">
        <v>-4.4099999999999999E-4</v>
      </c>
      <c r="V80">
        <v>-2.4899999999999998E-4</v>
      </c>
      <c r="W80">
        <v>0</v>
      </c>
      <c r="X80">
        <v>2.0900000000000001E-4</v>
      </c>
      <c r="Y80">
        <v>6.7199999999999996E-4</v>
      </c>
      <c r="Z80">
        <v>1.1969999999999999E-3</v>
      </c>
      <c r="AA80">
        <v>1.7589999999999999E-3</v>
      </c>
      <c r="AB80">
        <v>2.1050000000000001E-3</v>
      </c>
      <c r="AC80">
        <v>2.3879999999999999E-3</v>
      </c>
      <c r="AD80">
        <v>2.5479999999999999E-3</v>
      </c>
      <c r="AE80">
        <v>2.5660000000000001E-3</v>
      </c>
      <c r="AF80">
        <v>2.4979999999999998E-3</v>
      </c>
      <c r="AG80">
        <v>2.4399999999999999E-3</v>
      </c>
      <c r="AH80">
        <v>2.1589999999999999E-3</v>
      </c>
    </row>
    <row r="81" spans="1:34">
      <c r="A81" s="61">
        <v>-1.3434E-2</v>
      </c>
      <c r="B81">
        <v>-1.1115E-2</v>
      </c>
      <c r="C81">
        <v>-9.7560000000000008E-3</v>
      </c>
      <c r="D81">
        <v>-8.4430000000000009E-3</v>
      </c>
      <c r="E81">
        <v>-7.1440000000000002E-3</v>
      </c>
      <c r="F81">
        <v>-6.1409999999999998E-3</v>
      </c>
      <c r="G81">
        <v>-5.4190000000000002E-3</v>
      </c>
      <c r="H81">
        <v>-4.8669999999999998E-3</v>
      </c>
      <c r="I81">
        <v>-4.2529999999999998E-3</v>
      </c>
      <c r="J81">
        <v>-3.7590000000000002E-3</v>
      </c>
      <c r="K81">
        <v>-3.29E-3</v>
      </c>
      <c r="L81">
        <v>-2.8909999999999999E-3</v>
      </c>
      <c r="M81">
        <v>-2.2729999999999998E-3</v>
      </c>
      <c r="N81">
        <v>-1.949E-3</v>
      </c>
      <c r="O81">
        <v>-1.7949999999999999E-3</v>
      </c>
      <c r="P81">
        <v>-1.5169999999999999E-3</v>
      </c>
      <c r="Q81">
        <v>-1.3799999999999999E-3</v>
      </c>
      <c r="R81">
        <v>-1.1180000000000001E-3</v>
      </c>
      <c r="S81">
        <v>-8.5800000000000004E-4</v>
      </c>
      <c r="T81">
        <v>-6.4000000000000005E-4</v>
      </c>
      <c r="U81">
        <v>-4.8700000000000002E-4</v>
      </c>
      <c r="V81">
        <v>-2.8899999999999998E-4</v>
      </c>
      <c r="W81">
        <v>0</v>
      </c>
      <c r="X81">
        <v>1.45E-4</v>
      </c>
      <c r="Y81">
        <v>6.4899999999999995E-4</v>
      </c>
      <c r="Z81">
        <v>1.152E-3</v>
      </c>
      <c r="AA81">
        <v>1.696E-3</v>
      </c>
      <c r="AB81">
        <v>2.0720000000000001E-3</v>
      </c>
      <c r="AC81">
        <v>2.3259999999999999E-3</v>
      </c>
      <c r="AD81">
        <v>2.496E-3</v>
      </c>
      <c r="AE81">
        <v>2.5439999999999998E-3</v>
      </c>
      <c r="AF81">
        <v>2.4359999999999998E-3</v>
      </c>
      <c r="AG81">
        <v>2.444E-3</v>
      </c>
      <c r="AH81">
        <v>2.186E-3</v>
      </c>
    </row>
    <row r="82" spans="1:34">
      <c r="A82" s="61">
        <v>-1.3643000000000001E-2</v>
      </c>
      <c r="B82">
        <v>-1.1337E-2</v>
      </c>
      <c r="C82">
        <v>-9.9260000000000008E-3</v>
      </c>
      <c r="D82">
        <v>-8.6110000000000006E-3</v>
      </c>
      <c r="E82">
        <v>-7.2979999999999998E-3</v>
      </c>
      <c r="F82">
        <v>-6.2940000000000001E-3</v>
      </c>
      <c r="G82">
        <v>-5.5630000000000002E-3</v>
      </c>
      <c r="H82">
        <v>-4.9300000000000004E-3</v>
      </c>
      <c r="I82">
        <v>-4.3800000000000002E-3</v>
      </c>
      <c r="J82">
        <v>-3.8639999999999998E-3</v>
      </c>
      <c r="K82">
        <v>-3.3019999999999998E-3</v>
      </c>
      <c r="L82">
        <v>-2.9129999999999998E-3</v>
      </c>
      <c r="M82">
        <v>-2.349E-3</v>
      </c>
      <c r="N82">
        <v>-1.9959999999999999E-3</v>
      </c>
      <c r="O82">
        <v>-1.8060000000000001E-3</v>
      </c>
      <c r="P82">
        <v>-1.555E-3</v>
      </c>
      <c r="Q82">
        <v>-1.4040000000000001E-3</v>
      </c>
      <c r="R82">
        <v>-1.103E-3</v>
      </c>
      <c r="S82">
        <v>-8.9999999999999998E-4</v>
      </c>
      <c r="T82">
        <v>-6.6699999999999995E-4</v>
      </c>
      <c r="U82">
        <v>-4.1899999999999999E-4</v>
      </c>
      <c r="V82">
        <v>-2.63E-4</v>
      </c>
      <c r="W82">
        <v>0</v>
      </c>
      <c r="X82">
        <v>2.0100000000000001E-4</v>
      </c>
      <c r="Y82">
        <v>7.36E-4</v>
      </c>
      <c r="Z82">
        <v>1.238E-3</v>
      </c>
      <c r="AA82">
        <v>1.7949999999999999E-3</v>
      </c>
      <c r="AB82">
        <v>2.173E-3</v>
      </c>
      <c r="AC82">
        <v>2.4250000000000001E-3</v>
      </c>
      <c r="AD82">
        <v>2.5899999999999999E-3</v>
      </c>
      <c r="AE82">
        <v>2.627E-3</v>
      </c>
      <c r="AF82">
        <v>2.545E-3</v>
      </c>
      <c r="AG82">
        <v>2.5249999999999999E-3</v>
      </c>
      <c r="AH82">
        <v>2.2699999999999999E-3</v>
      </c>
    </row>
    <row r="83" spans="1:34">
      <c r="A83" s="61">
        <v>-1.3734E-2</v>
      </c>
      <c r="B83">
        <v>-1.1393E-2</v>
      </c>
      <c r="C83">
        <v>-9.9950000000000004E-3</v>
      </c>
      <c r="D83">
        <v>-8.6800000000000002E-3</v>
      </c>
      <c r="E83">
        <v>-7.3639999999999999E-3</v>
      </c>
      <c r="F83">
        <v>-6.352E-3</v>
      </c>
      <c r="G83">
        <v>-5.6020000000000002E-3</v>
      </c>
      <c r="H83">
        <v>-5.019E-3</v>
      </c>
      <c r="I83">
        <v>-4.3610000000000003E-3</v>
      </c>
      <c r="J83">
        <v>-3.9259999999999998E-3</v>
      </c>
      <c r="K83">
        <v>-3.3860000000000001E-3</v>
      </c>
      <c r="L83">
        <v>-2.9659999999999999E-3</v>
      </c>
      <c r="M83">
        <v>-2.3600000000000001E-3</v>
      </c>
      <c r="N83">
        <v>-2.042E-3</v>
      </c>
      <c r="O83">
        <v>-1.82E-3</v>
      </c>
      <c r="P83">
        <v>-1.5499999999999999E-3</v>
      </c>
      <c r="Q83">
        <v>-1.4319999999999999E-3</v>
      </c>
      <c r="R83">
        <v>-1.189E-3</v>
      </c>
      <c r="S83">
        <v>-8.7399999999999999E-4</v>
      </c>
      <c r="T83">
        <v>-6.6699999999999995E-4</v>
      </c>
      <c r="U83">
        <v>-4.86E-4</v>
      </c>
      <c r="V83">
        <v>-3.0499999999999999E-4</v>
      </c>
      <c r="W83">
        <v>0</v>
      </c>
      <c r="X83">
        <v>1.6799999999999999E-4</v>
      </c>
      <c r="Y83">
        <v>7.1599999999999995E-4</v>
      </c>
      <c r="Z83">
        <v>1.1980000000000001E-3</v>
      </c>
      <c r="AA83">
        <v>1.7390000000000001E-3</v>
      </c>
      <c r="AB83">
        <v>2.1259999999999999E-3</v>
      </c>
      <c r="AC83">
        <v>2.3800000000000002E-3</v>
      </c>
      <c r="AD83">
        <v>2.5490000000000001E-3</v>
      </c>
      <c r="AE83">
        <v>2.578E-3</v>
      </c>
      <c r="AF83">
        <v>2.4819999999999998E-3</v>
      </c>
      <c r="AG83">
        <v>2.4889999999999999E-3</v>
      </c>
      <c r="AH83">
        <v>2.2629999999999998E-3</v>
      </c>
    </row>
    <row r="84" spans="1:34">
      <c r="A84" s="61">
        <v>-1.3679999999999999E-2</v>
      </c>
      <c r="B84">
        <v>-1.1305000000000001E-2</v>
      </c>
      <c r="C84">
        <v>-9.9550000000000003E-3</v>
      </c>
      <c r="D84">
        <v>-8.6160000000000004E-3</v>
      </c>
      <c r="E84">
        <v>-7.3039999999999997E-3</v>
      </c>
      <c r="F84">
        <v>-6.3010000000000002E-3</v>
      </c>
      <c r="G84">
        <v>-5.5529999999999998E-3</v>
      </c>
      <c r="H84">
        <v>-4.9420000000000002E-3</v>
      </c>
      <c r="I84">
        <v>-4.4409999999999996E-3</v>
      </c>
      <c r="J84">
        <v>-3.8630000000000001E-3</v>
      </c>
      <c r="K84">
        <v>-3.3830000000000002E-3</v>
      </c>
      <c r="L84">
        <v>-2.9229999999999998E-3</v>
      </c>
      <c r="M84">
        <v>-2.3349999999999998E-3</v>
      </c>
      <c r="N84">
        <v>-2.0279999999999999E-3</v>
      </c>
      <c r="O84">
        <v>-1.818E-3</v>
      </c>
      <c r="P84">
        <v>-1.4630000000000001E-3</v>
      </c>
      <c r="Q84">
        <v>-1.4239999999999999E-3</v>
      </c>
      <c r="R84">
        <v>-1.1659999999999999E-3</v>
      </c>
      <c r="S84">
        <v>-8.5700000000000001E-4</v>
      </c>
      <c r="T84">
        <v>-6.38E-4</v>
      </c>
      <c r="U84">
        <v>-5.4600000000000004E-4</v>
      </c>
      <c r="V84">
        <v>-3.0600000000000001E-4</v>
      </c>
      <c r="W84">
        <v>0</v>
      </c>
      <c r="X84">
        <v>1.4999999999999999E-4</v>
      </c>
      <c r="Y84">
        <v>7.0200000000000004E-4</v>
      </c>
      <c r="Z84">
        <v>1.1839999999999999E-3</v>
      </c>
      <c r="AA84">
        <v>1.7390000000000001E-3</v>
      </c>
      <c r="AB84">
        <v>2.1150000000000001E-3</v>
      </c>
      <c r="AC84">
        <v>2.3730000000000001E-3</v>
      </c>
      <c r="AD84">
        <v>2.5479999999999999E-3</v>
      </c>
      <c r="AE84">
        <v>2.5860000000000002E-3</v>
      </c>
      <c r="AF84">
        <v>2.5330000000000001E-3</v>
      </c>
      <c r="AG84">
        <v>2.47E-3</v>
      </c>
      <c r="AH84">
        <v>2.222E-3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>
      <selection activeCell="O34" sqref="O34"/>
    </sheetView>
  </sheetViews>
  <sheetFormatPr defaultRowHeight="15"/>
  <sheetData>
    <row r="1" spans="1:34">
      <c r="A1" s="28">
        <v>5.7237000000000003E-2</v>
      </c>
      <c r="B1">
        <v>5.6321999999999997E-2</v>
      </c>
      <c r="C1">
        <v>5.3855E-2</v>
      </c>
      <c r="D1">
        <v>5.1753E-2</v>
      </c>
      <c r="E1">
        <v>4.8559999999999999E-2</v>
      </c>
      <c r="F1">
        <v>4.5332999999999998E-2</v>
      </c>
      <c r="G1">
        <v>4.2626999999999998E-2</v>
      </c>
      <c r="H1">
        <v>3.9562E-2</v>
      </c>
      <c r="I1">
        <v>3.7429999999999998E-2</v>
      </c>
      <c r="J1">
        <v>3.4994999999999998E-2</v>
      </c>
      <c r="K1">
        <v>3.2122999999999999E-2</v>
      </c>
      <c r="L1">
        <v>2.8885000000000001E-2</v>
      </c>
      <c r="M1">
        <v>2.5836999999999999E-2</v>
      </c>
      <c r="N1">
        <v>2.2352E-2</v>
      </c>
      <c r="O1">
        <v>1.8949000000000001E-2</v>
      </c>
      <c r="P1">
        <v>1.6999E-2</v>
      </c>
      <c r="Q1">
        <v>1.5994999999999999E-2</v>
      </c>
      <c r="R1">
        <v>1.2919999999999999E-2</v>
      </c>
      <c r="S1">
        <v>1.0756999999999999E-2</v>
      </c>
      <c r="T1">
        <v>7.9340000000000001E-3</v>
      </c>
      <c r="U1">
        <v>5.0169999999999998E-3</v>
      </c>
      <c r="V1">
        <v>2.3749999999999999E-3</v>
      </c>
      <c r="W1">
        <v>0</v>
      </c>
      <c r="X1">
        <v>-1.753E-3</v>
      </c>
      <c r="Y1">
        <v>-4.3579999999999999E-3</v>
      </c>
      <c r="Z1">
        <v>-7.3689999999999997E-3</v>
      </c>
      <c r="AA1">
        <v>-1.0664999999999999E-2</v>
      </c>
      <c r="AB1">
        <v>-1.4003E-2</v>
      </c>
      <c r="AC1">
        <v>-1.7706E-2</v>
      </c>
      <c r="AD1">
        <v>-2.0497999999999999E-2</v>
      </c>
      <c r="AE1">
        <v>-2.4198000000000001E-2</v>
      </c>
      <c r="AF1">
        <v>-2.7539000000000001E-2</v>
      </c>
      <c r="AG1">
        <v>-3.0610999999999999E-2</v>
      </c>
      <c r="AH1">
        <v>-3.2884999999999998E-2</v>
      </c>
    </row>
    <row r="2" spans="1:34">
      <c r="A2" s="28">
        <v>4.6087999999999997E-2</v>
      </c>
      <c r="B2">
        <v>4.5601000000000003E-2</v>
      </c>
      <c r="C2">
        <v>4.4207000000000003E-2</v>
      </c>
      <c r="D2">
        <v>4.3590999999999998E-2</v>
      </c>
      <c r="E2">
        <v>4.2243999999999997E-2</v>
      </c>
      <c r="F2">
        <v>4.0278000000000001E-2</v>
      </c>
      <c r="G2">
        <v>3.7893999999999997E-2</v>
      </c>
      <c r="H2">
        <v>3.5195999999999998E-2</v>
      </c>
      <c r="I2">
        <v>3.2652E-2</v>
      </c>
      <c r="J2">
        <v>3.0554999999999999E-2</v>
      </c>
      <c r="K2">
        <v>2.7411000000000001E-2</v>
      </c>
      <c r="L2">
        <v>2.5155E-2</v>
      </c>
      <c r="M2">
        <v>2.1989000000000002E-2</v>
      </c>
      <c r="N2">
        <v>1.9078000000000001E-2</v>
      </c>
      <c r="O2">
        <v>1.6251000000000002E-2</v>
      </c>
      <c r="P2">
        <v>1.4732E-2</v>
      </c>
      <c r="Q2">
        <v>1.3546000000000001E-2</v>
      </c>
      <c r="R2">
        <v>1.1161000000000001E-2</v>
      </c>
      <c r="S2">
        <v>9.0500000000000008E-3</v>
      </c>
      <c r="T2">
        <v>6.6030000000000004E-3</v>
      </c>
      <c r="U2">
        <v>4.1349999999999998E-3</v>
      </c>
      <c r="V2">
        <v>1.928E-3</v>
      </c>
      <c r="W2">
        <v>0</v>
      </c>
      <c r="X2">
        <v>-1.621E-3</v>
      </c>
      <c r="Y2">
        <v>-3.7109999999999999E-3</v>
      </c>
      <c r="Z2">
        <v>-6.8519999999999996E-3</v>
      </c>
      <c r="AA2">
        <v>-9.6930000000000002E-3</v>
      </c>
      <c r="AB2">
        <v>-1.2598E-2</v>
      </c>
      <c r="AC2">
        <v>-1.5876000000000001E-2</v>
      </c>
      <c r="AD2">
        <v>-1.8905999999999999E-2</v>
      </c>
      <c r="AE2">
        <v>-2.1807E-2</v>
      </c>
      <c r="AF2">
        <v>-2.4629000000000002E-2</v>
      </c>
      <c r="AG2">
        <v>-2.6779000000000001E-2</v>
      </c>
      <c r="AH2">
        <v>-2.8594999999999999E-2</v>
      </c>
    </row>
    <row r="3" spans="1:34">
      <c r="A3" s="28">
        <v>3.9673E-2</v>
      </c>
      <c r="B3">
        <v>3.857E-2</v>
      </c>
      <c r="C3">
        <v>3.7580000000000002E-2</v>
      </c>
      <c r="D3">
        <v>3.6572E-2</v>
      </c>
      <c r="E3">
        <v>3.6263999999999998E-2</v>
      </c>
      <c r="F3">
        <v>3.5094E-2</v>
      </c>
      <c r="G3">
        <v>3.3327000000000002E-2</v>
      </c>
      <c r="H3">
        <v>3.1098000000000001E-2</v>
      </c>
      <c r="I3">
        <v>2.8774999999999998E-2</v>
      </c>
      <c r="J3">
        <v>2.6686000000000001E-2</v>
      </c>
      <c r="K3">
        <v>2.3730999999999999E-2</v>
      </c>
      <c r="L3">
        <v>2.1493999999999999E-2</v>
      </c>
      <c r="M3">
        <v>1.9227999999999999E-2</v>
      </c>
      <c r="N3">
        <v>1.6722999999999998E-2</v>
      </c>
      <c r="O3">
        <v>1.4168999999999999E-2</v>
      </c>
      <c r="P3">
        <v>1.2463E-2</v>
      </c>
      <c r="Q3">
        <v>1.1806000000000001E-2</v>
      </c>
      <c r="R3">
        <v>9.7879999999999998E-3</v>
      </c>
      <c r="S3">
        <v>7.9240000000000005E-3</v>
      </c>
      <c r="T3">
        <v>6.0790000000000002E-3</v>
      </c>
      <c r="U3">
        <v>3.3440000000000002E-3</v>
      </c>
      <c r="V3">
        <v>2.1619999999999999E-3</v>
      </c>
      <c r="W3">
        <v>0</v>
      </c>
      <c r="X3">
        <v>-8.5400000000000005E-4</v>
      </c>
      <c r="Y3">
        <v>-2.8289999999999999E-3</v>
      </c>
      <c r="Z3">
        <v>-5.4270000000000004E-3</v>
      </c>
      <c r="AA3">
        <v>-8.012E-3</v>
      </c>
      <c r="AB3">
        <v>-1.0628E-2</v>
      </c>
      <c r="AC3">
        <v>-1.3501000000000001E-2</v>
      </c>
      <c r="AD3">
        <v>-1.6076E-2</v>
      </c>
      <c r="AE3">
        <v>-1.8933999999999999E-2</v>
      </c>
      <c r="AF3">
        <v>-2.1566999999999999E-2</v>
      </c>
      <c r="AG3">
        <v>-2.3661000000000001E-2</v>
      </c>
      <c r="AH3">
        <v>-2.5319000000000001E-2</v>
      </c>
    </row>
    <row r="4" spans="1:34">
      <c r="A4" s="28">
        <v>3.2571000000000003E-2</v>
      </c>
      <c r="B4">
        <v>3.1768999999999999E-2</v>
      </c>
      <c r="C4">
        <v>3.0453000000000001E-2</v>
      </c>
      <c r="D4">
        <v>2.9687000000000002E-2</v>
      </c>
      <c r="E4">
        <v>2.8992E-2</v>
      </c>
      <c r="F4">
        <v>2.8001999999999999E-2</v>
      </c>
      <c r="G4">
        <v>2.6610000000000002E-2</v>
      </c>
      <c r="H4">
        <v>2.5215999999999999E-2</v>
      </c>
      <c r="I4">
        <v>2.3227999999999999E-2</v>
      </c>
      <c r="J4">
        <v>2.1572000000000001E-2</v>
      </c>
      <c r="K4">
        <v>1.9421000000000001E-2</v>
      </c>
      <c r="L4">
        <v>1.7867999999999998E-2</v>
      </c>
      <c r="M4">
        <v>1.5751999999999999E-2</v>
      </c>
      <c r="N4">
        <v>1.3832000000000001E-2</v>
      </c>
      <c r="O4">
        <v>1.1349E-2</v>
      </c>
      <c r="P4">
        <v>1.0337000000000001E-2</v>
      </c>
      <c r="Q4">
        <v>9.6989999999999993E-3</v>
      </c>
      <c r="R4">
        <v>7.8399999999999997E-3</v>
      </c>
      <c r="S4">
        <v>6.5770000000000004E-3</v>
      </c>
      <c r="T4">
        <v>4.8869999999999999E-3</v>
      </c>
      <c r="U4">
        <v>2.8890000000000001E-3</v>
      </c>
      <c r="V4">
        <v>1.325E-3</v>
      </c>
      <c r="W4">
        <v>0</v>
      </c>
      <c r="X4">
        <v>-1.0460000000000001E-3</v>
      </c>
      <c r="Y4">
        <v>-2.7060000000000001E-3</v>
      </c>
      <c r="Z4">
        <v>-4.8859999999999997E-3</v>
      </c>
      <c r="AA4">
        <v>-7.1650000000000004E-3</v>
      </c>
      <c r="AB4">
        <v>-9.3509999999999999E-3</v>
      </c>
      <c r="AC4">
        <v>-1.1905000000000001E-2</v>
      </c>
      <c r="AD4">
        <v>-1.4194999999999999E-2</v>
      </c>
      <c r="AE4">
        <v>-1.6565E-2</v>
      </c>
      <c r="AF4">
        <v>-1.8814999999999998E-2</v>
      </c>
      <c r="AG4">
        <v>-2.0587000000000001E-2</v>
      </c>
      <c r="AH4">
        <v>-2.2023999999999998E-2</v>
      </c>
    </row>
    <row r="5" spans="1:34">
      <c r="A5" s="28">
        <v>2.8139000000000001E-2</v>
      </c>
      <c r="B5">
        <v>2.7505999999999999E-2</v>
      </c>
      <c r="C5">
        <v>2.6459E-2</v>
      </c>
      <c r="D5">
        <v>2.613E-2</v>
      </c>
      <c r="E5">
        <v>2.5353000000000001E-2</v>
      </c>
      <c r="F5">
        <v>2.4538000000000001E-2</v>
      </c>
      <c r="G5">
        <v>2.3338999999999999E-2</v>
      </c>
      <c r="H5">
        <v>2.1916000000000001E-2</v>
      </c>
      <c r="I5">
        <v>2.0195999999999999E-2</v>
      </c>
      <c r="J5">
        <v>1.8883E-2</v>
      </c>
      <c r="K5">
        <v>1.7163999999999999E-2</v>
      </c>
      <c r="L5">
        <v>1.5391999999999999E-2</v>
      </c>
      <c r="M5">
        <v>1.3526E-2</v>
      </c>
      <c r="N5">
        <v>1.1875999999999999E-2</v>
      </c>
      <c r="O5">
        <v>1.0023000000000001E-2</v>
      </c>
      <c r="P5">
        <v>9.044E-3</v>
      </c>
      <c r="Q5">
        <v>8.5330000000000007E-3</v>
      </c>
      <c r="R5">
        <v>6.875E-3</v>
      </c>
      <c r="S5">
        <v>5.4999999999999997E-3</v>
      </c>
      <c r="T5">
        <v>4.3480000000000003E-3</v>
      </c>
      <c r="U5">
        <v>2.5300000000000001E-3</v>
      </c>
      <c r="V5">
        <v>1.3359999999999999E-3</v>
      </c>
      <c r="W5">
        <v>0</v>
      </c>
      <c r="X5">
        <v>-7.5699999999999997E-4</v>
      </c>
      <c r="Y5">
        <v>-2.2420000000000001E-3</v>
      </c>
      <c r="Z5">
        <v>-3.993E-3</v>
      </c>
      <c r="AA5">
        <v>-5.888E-3</v>
      </c>
      <c r="AB5">
        <v>-7.7840000000000001E-3</v>
      </c>
      <c r="AC5">
        <v>-1.0336E-2</v>
      </c>
      <c r="AD5">
        <v>-1.2341E-2</v>
      </c>
      <c r="AE5">
        <v>-1.4531000000000001E-2</v>
      </c>
      <c r="AF5">
        <v>-1.6222E-2</v>
      </c>
      <c r="AG5">
        <v>-1.7933000000000001E-2</v>
      </c>
      <c r="AH5">
        <v>-1.9113999999999999E-2</v>
      </c>
    </row>
    <row r="6" spans="1:34">
      <c r="A6" s="28">
        <v>2.4077999999999999E-2</v>
      </c>
      <c r="B6">
        <v>2.3578999999999999E-2</v>
      </c>
      <c r="C6">
        <v>2.264E-2</v>
      </c>
      <c r="D6">
        <v>2.2152999999999999E-2</v>
      </c>
      <c r="E6">
        <v>2.1760000000000002E-2</v>
      </c>
      <c r="F6">
        <v>2.1207E-2</v>
      </c>
      <c r="G6">
        <v>2.0428000000000002E-2</v>
      </c>
      <c r="H6">
        <v>1.9130000000000001E-2</v>
      </c>
      <c r="I6">
        <v>1.7849E-2</v>
      </c>
      <c r="J6">
        <v>1.6504999999999999E-2</v>
      </c>
      <c r="K6">
        <v>1.4905E-2</v>
      </c>
      <c r="L6">
        <v>1.3412E-2</v>
      </c>
      <c r="M6">
        <v>1.1669000000000001E-2</v>
      </c>
      <c r="N6">
        <v>1.0201E-2</v>
      </c>
      <c r="O6">
        <v>8.6440000000000006E-3</v>
      </c>
      <c r="P6">
        <v>7.8279999999999999E-3</v>
      </c>
      <c r="Q6">
        <v>7.0660000000000002E-3</v>
      </c>
      <c r="R6">
        <v>6.0159999999999996E-3</v>
      </c>
      <c r="S6">
        <v>4.9509999999999997E-3</v>
      </c>
      <c r="T6">
        <v>3.6879999999999999E-3</v>
      </c>
      <c r="U6">
        <v>2.0149999999999999E-3</v>
      </c>
      <c r="V6">
        <v>1.0510000000000001E-3</v>
      </c>
      <c r="W6">
        <v>0</v>
      </c>
      <c r="X6">
        <v>-7.9299999999999998E-4</v>
      </c>
      <c r="Y6">
        <v>-1.993E-3</v>
      </c>
      <c r="Z6">
        <v>-3.6519999999999999E-3</v>
      </c>
      <c r="AA6">
        <v>-5.2139999999999999E-3</v>
      </c>
      <c r="AB6">
        <v>-6.9680000000000002E-3</v>
      </c>
      <c r="AC6">
        <v>-9.1210000000000006E-3</v>
      </c>
      <c r="AD6">
        <v>-1.1113E-2</v>
      </c>
      <c r="AE6">
        <v>-1.2996000000000001E-2</v>
      </c>
      <c r="AF6">
        <v>-1.4814000000000001E-2</v>
      </c>
      <c r="AG6">
        <v>-1.5910000000000001E-2</v>
      </c>
      <c r="AH6">
        <v>-1.7163999999999999E-2</v>
      </c>
    </row>
    <row r="7" spans="1:34">
      <c r="A7" s="28">
        <v>1.9994000000000001E-2</v>
      </c>
      <c r="B7">
        <v>2.0021000000000001E-2</v>
      </c>
      <c r="C7">
        <v>1.9587E-2</v>
      </c>
      <c r="D7">
        <v>1.9272999999999998E-2</v>
      </c>
      <c r="E7">
        <v>1.8922000000000001E-2</v>
      </c>
      <c r="F7">
        <v>1.8706E-2</v>
      </c>
      <c r="G7">
        <v>1.8113000000000001E-2</v>
      </c>
      <c r="H7">
        <v>1.7291999999999998E-2</v>
      </c>
      <c r="I7">
        <v>1.6028000000000001E-2</v>
      </c>
      <c r="J7">
        <v>1.5105E-2</v>
      </c>
      <c r="K7">
        <v>1.3195E-2</v>
      </c>
      <c r="L7">
        <v>1.192E-2</v>
      </c>
      <c r="M7">
        <v>1.0718E-2</v>
      </c>
      <c r="N7">
        <v>9.4509999999999993E-3</v>
      </c>
      <c r="O7">
        <v>7.6860000000000001E-3</v>
      </c>
      <c r="P7">
        <v>7.3860000000000002E-3</v>
      </c>
      <c r="Q7">
        <v>6.659E-3</v>
      </c>
      <c r="R7">
        <v>5.2769999999999996E-3</v>
      </c>
      <c r="S7">
        <v>4.6020000000000002E-3</v>
      </c>
      <c r="T7">
        <v>3.4910000000000002E-3</v>
      </c>
      <c r="U7">
        <v>2.1120000000000002E-3</v>
      </c>
      <c r="V7">
        <v>1.147E-3</v>
      </c>
      <c r="W7">
        <v>0</v>
      </c>
      <c r="X7">
        <v>-4.3399999999999998E-4</v>
      </c>
      <c r="Y7">
        <v>-1.5839999999999999E-3</v>
      </c>
      <c r="Z7">
        <v>-2.9550000000000002E-3</v>
      </c>
      <c r="AA7">
        <v>-4.4689999999999999E-3</v>
      </c>
      <c r="AB7">
        <v>-6.1960000000000001E-3</v>
      </c>
      <c r="AC7">
        <v>-8.0630000000000007E-3</v>
      </c>
      <c r="AD7">
        <v>-9.6589999999999992E-3</v>
      </c>
      <c r="AE7">
        <v>-1.1508000000000001E-2</v>
      </c>
      <c r="AF7">
        <v>-1.2933E-2</v>
      </c>
      <c r="AG7">
        <v>-1.4080000000000001E-2</v>
      </c>
      <c r="AH7">
        <v>-1.5179E-2</v>
      </c>
    </row>
    <row r="8" spans="1:34">
      <c r="A8" s="28">
        <v>1.6938000000000002E-2</v>
      </c>
      <c r="B8">
        <v>1.6929E-2</v>
      </c>
      <c r="C8">
        <v>1.6725E-2</v>
      </c>
      <c r="D8">
        <v>1.6806999999999999E-2</v>
      </c>
      <c r="E8">
        <v>1.6820000000000002E-2</v>
      </c>
      <c r="F8">
        <v>1.6645E-2</v>
      </c>
      <c r="G8">
        <v>1.6140999999999999E-2</v>
      </c>
      <c r="H8">
        <v>1.5365E-2</v>
      </c>
      <c r="I8">
        <v>1.4171E-2</v>
      </c>
      <c r="J8">
        <v>1.3162999999999999E-2</v>
      </c>
      <c r="K8">
        <v>1.1613E-2</v>
      </c>
      <c r="L8">
        <v>1.0536999999999999E-2</v>
      </c>
      <c r="M8">
        <v>9.2770000000000005E-3</v>
      </c>
      <c r="N8">
        <v>8.3700000000000007E-3</v>
      </c>
      <c r="O8">
        <v>6.8459999999999997E-3</v>
      </c>
      <c r="P8">
        <v>6.149E-3</v>
      </c>
      <c r="Q8">
        <v>5.8259999999999996E-3</v>
      </c>
      <c r="R8">
        <v>4.7650000000000001E-3</v>
      </c>
      <c r="S8">
        <v>3.9119999999999997E-3</v>
      </c>
      <c r="T8">
        <v>3.0010000000000002E-3</v>
      </c>
      <c r="U8">
        <v>1.632E-3</v>
      </c>
      <c r="V8">
        <v>9.77E-4</v>
      </c>
      <c r="W8">
        <v>0</v>
      </c>
      <c r="X8">
        <v>-6.3699999999999998E-4</v>
      </c>
      <c r="Y8">
        <v>-1.6260000000000001E-3</v>
      </c>
      <c r="Z8">
        <v>-3.0430000000000001E-3</v>
      </c>
      <c r="AA8">
        <v>-4.4790000000000003E-3</v>
      </c>
      <c r="AB8">
        <v>-6.0010000000000003E-3</v>
      </c>
      <c r="AC8">
        <v>-7.7219999999999997E-3</v>
      </c>
      <c r="AD8">
        <v>-9.3980000000000001E-3</v>
      </c>
      <c r="AE8">
        <v>-1.0838E-2</v>
      </c>
      <c r="AF8">
        <v>-1.2062E-2</v>
      </c>
      <c r="AG8">
        <v>-1.3091E-2</v>
      </c>
      <c r="AH8">
        <v>-1.4128999999999999E-2</v>
      </c>
    </row>
    <row r="9" spans="1:34">
      <c r="A9" s="28">
        <v>1.457E-2</v>
      </c>
      <c r="B9">
        <v>1.5093000000000001E-2</v>
      </c>
      <c r="C9">
        <v>1.4753E-2</v>
      </c>
      <c r="D9">
        <v>1.4756E-2</v>
      </c>
      <c r="E9">
        <v>1.4774000000000001E-2</v>
      </c>
      <c r="F9">
        <v>1.455E-2</v>
      </c>
      <c r="G9">
        <v>1.4075000000000001E-2</v>
      </c>
      <c r="H9">
        <v>1.3386E-2</v>
      </c>
      <c r="I9">
        <v>1.2722000000000001E-2</v>
      </c>
      <c r="J9">
        <v>1.2035000000000001E-2</v>
      </c>
      <c r="K9">
        <v>1.0671999999999999E-2</v>
      </c>
      <c r="L9">
        <v>9.4719999999999995E-3</v>
      </c>
      <c r="M9">
        <v>8.3590000000000001E-3</v>
      </c>
      <c r="N9">
        <v>7.3540000000000003E-3</v>
      </c>
      <c r="O9">
        <v>6.1250000000000002E-3</v>
      </c>
      <c r="P9">
        <v>5.6049999999999997E-3</v>
      </c>
      <c r="Q9">
        <v>5.1159999999999999E-3</v>
      </c>
      <c r="R9">
        <v>4.3699999999999998E-3</v>
      </c>
      <c r="S9">
        <v>3.4290000000000002E-3</v>
      </c>
      <c r="T9">
        <v>2.647E-3</v>
      </c>
      <c r="U9">
        <v>1.3730000000000001E-3</v>
      </c>
      <c r="V9">
        <v>7.2999999999999996E-4</v>
      </c>
      <c r="W9">
        <v>0</v>
      </c>
      <c r="X9">
        <v>-5.7899999999999998E-4</v>
      </c>
      <c r="Y9">
        <v>-1.335E-3</v>
      </c>
      <c r="Z9">
        <v>-2.562E-3</v>
      </c>
      <c r="AA9">
        <v>-4.0010000000000002E-3</v>
      </c>
      <c r="AB9">
        <v>-5.4060000000000002E-3</v>
      </c>
      <c r="AC9">
        <v>-7.0819999999999998E-3</v>
      </c>
      <c r="AD9">
        <v>-8.4919999999999995E-3</v>
      </c>
      <c r="AE9">
        <v>-9.9769999999999998E-3</v>
      </c>
      <c r="AF9">
        <v>-1.1088000000000001E-2</v>
      </c>
      <c r="AG9">
        <v>-1.2054E-2</v>
      </c>
      <c r="AH9">
        <v>-1.3008E-2</v>
      </c>
    </row>
    <row r="10" spans="1:34">
      <c r="A10" s="28">
        <v>1.2980999999999999E-2</v>
      </c>
      <c r="B10">
        <v>1.3459E-2</v>
      </c>
      <c r="C10">
        <v>1.3547999999999999E-2</v>
      </c>
      <c r="D10">
        <v>1.363E-2</v>
      </c>
      <c r="E10">
        <v>1.3589E-2</v>
      </c>
      <c r="F10">
        <v>1.3285E-2</v>
      </c>
      <c r="G10">
        <v>1.2792E-2</v>
      </c>
      <c r="H10">
        <v>1.2204E-2</v>
      </c>
      <c r="I10">
        <v>1.1524E-2</v>
      </c>
      <c r="J10">
        <v>1.0886E-2</v>
      </c>
      <c r="K10">
        <v>9.2960000000000004E-3</v>
      </c>
      <c r="L10">
        <v>8.4379999999999993E-3</v>
      </c>
      <c r="M10">
        <v>7.5649999999999997E-3</v>
      </c>
      <c r="N10">
        <v>6.5490000000000001E-3</v>
      </c>
      <c r="O10">
        <v>5.4260000000000003E-3</v>
      </c>
      <c r="P10">
        <v>4.9170000000000004E-3</v>
      </c>
      <c r="Q10">
        <v>4.7060000000000001E-3</v>
      </c>
      <c r="R10">
        <v>3.7759999999999998E-3</v>
      </c>
      <c r="S10">
        <v>3.1510000000000002E-3</v>
      </c>
      <c r="T10">
        <v>2.2910000000000001E-3</v>
      </c>
      <c r="U10">
        <v>1.292E-3</v>
      </c>
      <c r="V10">
        <v>6.1200000000000002E-4</v>
      </c>
      <c r="W10">
        <v>0</v>
      </c>
      <c r="X10">
        <v>-4.4000000000000002E-4</v>
      </c>
      <c r="Y10">
        <v>-1.1800000000000001E-3</v>
      </c>
      <c r="Z10">
        <v>-2.2279999999999999E-3</v>
      </c>
      <c r="AA10">
        <v>-3.4819999999999999E-3</v>
      </c>
      <c r="AB10">
        <v>-4.829E-3</v>
      </c>
      <c r="AC10">
        <v>-6.2069999999999998E-3</v>
      </c>
      <c r="AD10">
        <v>-7.5900000000000004E-3</v>
      </c>
      <c r="AE10">
        <v>-8.8749999999999992E-3</v>
      </c>
      <c r="AF10">
        <v>-9.8860000000000007E-3</v>
      </c>
      <c r="AG10">
        <v>-1.0777999999999999E-2</v>
      </c>
      <c r="AH10">
        <v>-1.1438E-2</v>
      </c>
    </row>
    <row r="11" spans="1:34">
      <c r="A11" s="28">
        <v>1.1440000000000001E-2</v>
      </c>
      <c r="B11">
        <v>1.2198000000000001E-2</v>
      </c>
      <c r="C11">
        <v>1.2171E-2</v>
      </c>
      <c r="D11">
        <v>1.2095E-2</v>
      </c>
      <c r="E11">
        <v>1.2057E-2</v>
      </c>
      <c r="F11">
        <v>1.1856999999999999E-2</v>
      </c>
      <c r="G11">
        <v>1.1441E-2</v>
      </c>
      <c r="H11">
        <v>1.1009E-2</v>
      </c>
      <c r="I11">
        <v>1.0187999999999999E-2</v>
      </c>
      <c r="J11">
        <v>9.7610000000000006E-3</v>
      </c>
      <c r="K11">
        <v>8.4469999999999996E-3</v>
      </c>
      <c r="L11">
        <v>7.5810000000000001E-3</v>
      </c>
      <c r="M11">
        <v>6.6400000000000001E-3</v>
      </c>
      <c r="N11">
        <v>5.96E-3</v>
      </c>
      <c r="O11">
        <v>4.9459999999999999E-3</v>
      </c>
      <c r="P11">
        <v>4.5100000000000001E-3</v>
      </c>
      <c r="Q11">
        <v>4.2599999999999999E-3</v>
      </c>
      <c r="R11">
        <v>3.4499999999999999E-3</v>
      </c>
      <c r="S11">
        <v>2.7880000000000001E-3</v>
      </c>
      <c r="T11">
        <v>2.0699999999999998E-3</v>
      </c>
      <c r="U11">
        <v>1.1770000000000001E-3</v>
      </c>
      <c r="V11">
        <v>7.3099999999999999E-4</v>
      </c>
      <c r="W11">
        <v>0</v>
      </c>
      <c r="X11">
        <v>-2.3599999999999999E-4</v>
      </c>
      <c r="Y11">
        <v>-7.9600000000000005E-4</v>
      </c>
      <c r="Z11">
        <v>-1.8090000000000001E-3</v>
      </c>
      <c r="AA11">
        <v>-3.0630000000000002E-3</v>
      </c>
      <c r="AB11">
        <v>-4.2469999999999999E-3</v>
      </c>
      <c r="AC11">
        <v>-5.6519999999999999E-3</v>
      </c>
      <c r="AD11">
        <v>-6.7629999999999999E-3</v>
      </c>
      <c r="AE11">
        <v>-7.9959999999999996E-3</v>
      </c>
      <c r="AF11">
        <v>-9.0360000000000006E-3</v>
      </c>
      <c r="AG11">
        <v>-9.6629999999999997E-3</v>
      </c>
      <c r="AH11">
        <v>-1.0340999999999999E-2</v>
      </c>
    </row>
    <row r="12" spans="1:34">
      <c r="A12" s="28">
        <v>1.0259000000000001E-2</v>
      </c>
      <c r="B12">
        <v>1.1168000000000001E-2</v>
      </c>
      <c r="C12">
        <v>1.0925000000000001E-2</v>
      </c>
      <c r="D12">
        <v>1.0787E-2</v>
      </c>
      <c r="E12">
        <v>1.0701E-2</v>
      </c>
      <c r="F12">
        <v>1.0564E-2</v>
      </c>
      <c r="G12">
        <v>1.0291E-2</v>
      </c>
      <c r="H12">
        <v>9.5069999999999998E-3</v>
      </c>
      <c r="I12">
        <v>9.1570000000000002E-3</v>
      </c>
      <c r="J12">
        <v>8.6750000000000004E-3</v>
      </c>
      <c r="K12">
        <v>7.4739999999999997E-3</v>
      </c>
      <c r="L12">
        <v>6.7349999999999997E-3</v>
      </c>
      <c r="M12">
        <v>5.9239999999999996E-3</v>
      </c>
      <c r="N12">
        <v>5.0899999999999999E-3</v>
      </c>
      <c r="O12">
        <v>4.1929999999999997E-3</v>
      </c>
      <c r="P12">
        <v>3.7910000000000001E-3</v>
      </c>
      <c r="Q12">
        <v>3.4759999999999999E-3</v>
      </c>
      <c r="R12">
        <v>2.9269999999999999E-3</v>
      </c>
      <c r="S12">
        <v>2.4620000000000002E-3</v>
      </c>
      <c r="T12">
        <v>1.7719999999999999E-3</v>
      </c>
      <c r="U12">
        <v>8.4800000000000001E-4</v>
      </c>
      <c r="V12">
        <v>4.8999999999999998E-4</v>
      </c>
      <c r="W12">
        <v>0</v>
      </c>
      <c r="X12">
        <v>-3.21E-4</v>
      </c>
      <c r="Y12">
        <v>-7.2099999999999996E-4</v>
      </c>
      <c r="Z12">
        <v>-1.5280000000000001E-3</v>
      </c>
      <c r="AA12">
        <v>-2.6480000000000002E-3</v>
      </c>
      <c r="AB12">
        <v>-3.8119999999999999E-3</v>
      </c>
      <c r="AC12">
        <v>-5.1859999999999996E-3</v>
      </c>
      <c r="AD12">
        <v>-6.3569999999999998E-3</v>
      </c>
      <c r="AE12">
        <v>-7.5249999999999996E-3</v>
      </c>
      <c r="AF12">
        <v>-8.4239999999999992E-3</v>
      </c>
      <c r="AG12">
        <v>-9.0830000000000008E-3</v>
      </c>
      <c r="AH12">
        <v>-9.8029999999999992E-3</v>
      </c>
    </row>
    <row r="13" spans="1:34">
      <c r="A13" s="28">
        <v>8.6639999999999998E-3</v>
      </c>
      <c r="B13">
        <v>9.3100000000000006E-3</v>
      </c>
      <c r="C13">
        <v>9.247E-3</v>
      </c>
      <c r="D13">
        <v>9.2650000000000007E-3</v>
      </c>
      <c r="E13">
        <v>9.2460000000000007E-3</v>
      </c>
      <c r="F13">
        <v>9.1149999999999998E-3</v>
      </c>
      <c r="G13">
        <v>8.8430000000000002E-3</v>
      </c>
      <c r="H13">
        <v>8.4430000000000009E-3</v>
      </c>
      <c r="I13">
        <v>7.8860000000000006E-3</v>
      </c>
      <c r="J13">
        <v>7.5519999999999997E-3</v>
      </c>
      <c r="K13">
        <v>6.4840000000000002E-3</v>
      </c>
      <c r="L13">
        <v>5.8770000000000003E-3</v>
      </c>
      <c r="M13">
        <v>5.0930000000000003E-3</v>
      </c>
      <c r="N13">
        <v>4.4580000000000002E-3</v>
      </c>
      <c r="O13">
        <v>3.6380000000000002E-3</v>
      </c>
      <c r="P13">
        <v>3.3189999999999999E-3</v>
      </c>
      <c r="Q13">
        <v>3.045E-3</v>
      </c>
      <c r="R13">
        <v>2.5000000000000001E-3</v>
      </c>
      <c r="S13">
        <v>2.196E-3</v>
      </c>
      <c r="T13">
        <v>1.593E-3</v>
      </c>
      <c r="U13">
        <v>9.2500000000000004E-4</v>
      </c>
      <c r="V13">
        <v>4.8099999999999998E-4</v>
      </c>
      <c r="W13">
        <v>0</v>
      </c>
      <c r="X13">
        <v>-2.7999999999999998E-4</v>
      </c>
      <c r="Y13">
        <v>-6.1799999999999995E-4</v>
      </c>
      <c r="Z13">
        <v>-1.4300000000000001E-3</v>
      </c>
      <c r="AA13">
        <v>-2.3749999999999999E-3</v>
      </c>
      <c r="AB13">
        <v>-3.4949999999999998E-3</v>
      </c>
      <c r="AC13">
        <v>-4.7219999999999996E-3</v>
      </c>
      <c r="AD13">
        <v>-5.7679999999999997E-3</v>
      </c>
      <c r="AE13">
        <v>-6.7390000000000002E-3</v>
      </c>
      <c r="AF13">
        <v>-7.5969999999999996E-3</v>
      </c>
      <c r="AG13">
        <v>-8.3269999999999993E-3</v>
      </c>
      <c r="AH13">
        <v>-8.8389999999999996E-3</v>
      </c>
    </row>
    <row r="14" spans="1:34">
      <c r="A14" s="28">
        <v>7.8139999999999998E-3</v>
      </c>
      <c r="B14">
        <v>8.3870000000000004E-3</v>
      </c>
      <c r="C14">
        <v>8.3219999999999995E-3</v>
      </c>
      <c r="D14">
        <v>8.3700000000000007E-3</v>
      </c>
      <c r="E14">
        <v>8.2900000000000005E-3</v>
      </c>
      <c r="F14">
        <v>8.267E-3</v>
      </c>
      <c r="G14">
        <v>7.9839999999999998E-3</v>
      </c>
      <c r="H14">
        <v>7.7140000000000004E-3</v>
      </c>
      <c r="I14">
        <v>7.1370000000000001E-3</v>
      </c>
      <c r="J14">
        <v>6.875E-3</v>
      </c>
      <c r="K14">
        <v>5.7559999999999998E-3</v>
      </c>
      <c r="L14">
        <v>5.2550000000000001E-3</v>
      </c>
      <c r="M14">
        <v>4.6750000000000003E-3</v>
      </c>
      <c r="N14">
        <v>4.0679999999999996E-3</v>
      </c>
      <c r="O14">
        <v>3.2820000000000002E-3</v>
      </c>
      <c r="P14">
        <v>2.9550000000000002E-3</v>
      </c>
      <c r="Q14">
        <v>2.7690000000000002E-3</v>
      </c>
      <c r="R14">
        <v>2.2750000000000001E-3</v>
      </c>
      <c r="S14">
        <v>1.9109999999999999E-3</v>
      </c>
      <c r="T14">
        <v>1.4300000000000001E-3</v>
      </c>
      <c r="U14">
        <v>7.7200000000000001E-4</v>
      </c>
      <c r="V14">
        <v>3.97E-4</v>
      </c>
      <c r="W14">
        <v>0</v>
      </c>
      <c r="X14">
        <v>-2.7399999999999999E-4</v>
      </c>
      <c r="Y14">
        <v>-5.4199999999999995E-4</v>
      </c>
      <c r="Z14">
        <v>-1.2849999999999999E-3</v>
      </c>
      <c r="AA14">
        <v>-2.2290000000000001E-3</v>
      </c>
      <c r="AB14">
        <v>-3.307E-3</v>
      </c>
      <c r="AC14">
        <v>-4.463E-3</v>
      </c>
      <c r="AD14">
        <v>-5.4869999999999997E-3</v>
      </c>
      <c r="AE14">
        <v>-6.515E-3</v>
      </c>
      <c r="AF14">
        <v>-7.2500000000000004E-3</v>
      </c>
      <c r="AG14">
        <v>-7.9380000000000006E-3</v>
      </c>
      <c r="AH14">
        <v>-8.3610000000000004E-3</v>
      </c>
    </row>
    <row r="15" spans="1:34">
      <c r="A15" s="28">
        <v>7.0229999999999997E-3</v>
      </c>
      <c r="B15">
        <v>7.6030000000000004E-3</v>
      </c>
      <c r="C15">
        <v>7.3899999999999999E-3</v>
      </c>
      <c r="D15">
        <v>7.4190000000000002E-3</v>
      </c>
      <c r="E15">
        <v>7.4469999999999996E-3</v>
      </c>
      <c r="F15">
        <v>7.4679999999999998E-3</v>
      </c>
      <c r="G15">
        <v>7.2620000000000002E-3</v>
      </c>
      <c r="H15">
        <v>6.8950000000000001E-3</v>
      </c>
      <c r="I15">
        <v>6.6020000000000002E-3</v>
      </c>
      <c r="J15">
        <v>6.411E-3</v>
      </c>
      <c r="K15">
        <v>5.4060000000000002E-3</v>
      </c>
      <c r="L15">
        <v>4.7580000000000001E-3</v>
      </c>
      <c r="M15">
        <v>4.3290000000000004E-3</v>
      </c>
      <c r="N15">
        <v>3.6589999999999999E-3</v>
      </c>
      <c r="O15">
        <v>2.9359999999999998E-3</v>
      </c>
      <c r="P15">
        <v>2.6250000000000002E-3</v>
      </c>
      <c r="Q15">
        <v>2.6029999999999998E-3</v>
      </c>
      <c r="R15">
        <v>2.0609999999999999E-3</v>
      </c>
      <c r="S15">
        <v>1.7409999999999999E-3</v>
      </c>
      <c r="T15">
        <v>1.279E-3</v>
      </c>
      <c r="U15">
        <v>7.6999999999999996E-4</v>
      </c>
      <c r="V15">
        <v>3.3599999999999998E-4</v>
      </c>
      <c r="W15">
        <v>0</v>
      </c>
      <c r="X15">
        <v>-2.7599999999999999E-4</v>
      </c>
      <c r="Y15">
        <v>-5.4199999999999995E-4</v>
      </c>
      <c r="Z15">
        <v>-1.2390000000000001E-3</v>
      </c>
      <c r="AA15">
        <v>-2.251E-3</v>
      </c>
      <c r="AB15">
        <v>-3.2550000000000001E-3</v>
      </c>
      <c r="AC15">
        <v>-4.3699999999999998E-3</v>
      </c>
      <c r="AD15">
        <v>-5.3660000000000001E-3</v>
      </c>
      <c r="AE15">
        <v>-6.2630000000000003E-3</v>
      </c>
      <c r="AF15">
        <v>-7.0530000000000002E-3</v>
      </c>
      <c r="AG15">
        <v>-7.639E-3</v>
      </c>
      <c r="AH15">
        <v>-8.2229999999999994E-3</v>
      </c>
    </row>
    <row r="16" spans="1:34">
      <c r="A16" s="28">
        <v>5.5040000000000002E-3</v>
      </c>
      <c r="B16">
        <v>6.2220000000000001E-3</v>
      </c>
      <c r="C16">
        <v>6.319E-3</v>
      </c>
      <c r="D16">
        <v>6.3759999999999997E-3</v>
      </c>
      <c r="E16">
        <v>6.5700000000000003E-3</v>
      </c>
      <c r="F16">
        <v>6.6730000000000001E-3</v>
      </c>
      <c r="G16">
        <v>6.5599999999999999E-3</v>
      </c>
      <c r="H16">
        <v>6.2199999999999998E-3</v>
      </c>
      <c r="I16">
        <v>5.9490000000000003E-3</v>
      </c>
      <c r="J16">
        <v>5.7010000000000003E-3</v>
      </c>
      <c r="K16">
        <v>4.888E-3</v>
      </c>
      <c r="L16">
        <v>4.4169999999999999E-3</v>
      </c>
      <c r="M16">
        <v>3.8639999999999998E-3</v>
      </c>
      <c r="N16">
        <v>3.411E-3</v>
      </c>
      <c r="O16">
        <v>2.5739999999999999E-3</v>
      </c>
      <c r="P16">
        <v>2.4750000000000002E-3</v>
      </c>
      <c r="Q16">
        <v>2.2620000000000001E-3</v>
      </c>
      <c r="R16">
        <v>1.928E-3</v>
      </c>
      <c r="S16">
        <v>1.639E-3</v>
      </c>
      <c r="T16">
        <v>1.2409999999999999E-3</v>
      </c>
      <c r="U16">
        <v>6.6100000000000002E-4</v>
      </c>
      <c r="V16">
        <v>3.1300000000000002E-4</v>
      </c>
      <c r="W16">
        <v>0</v>
      </c>
      <c r="X16">
        <v>-2.22E-4</v>
      </c>
      <c r="Y16">
        <v>-5.4799999999999998E-4</v>
      </c>
      <c r="Z16">
        <v>-1.1590000000000001E-3</v>
      </c>
      <c r="AA16">
        <v>-2.1080000000000001E-3</v>
      </c>
      <c r="AB16">
        <v>-3.0869999999999999E-3</v>
      </c>
      <c r="AC16">
        <v>-4.2360000000000002E-3</v>
      </c>
      <c r="AD16">
        <v>-5.1000000000000004E-3</v>
      </c>
      <c r="AE16">
        <v>-5.9789999999999999E-3</v>
      </c>
      <c r="AF16">
        <v>-6.7000000000000002E-3</v>
      </c>
      <c r="AG16">
        <v>-7.3870000000000003E-3</v>
      </c>
      <c r="AH16">
        <v>-7.8639999999999995E-3</v>
      </c>
    </row>
    <row r="17" spans="1:34">
      <c r="A17" s="28">
        <v>5.2160000000000002E-3</v>
      </c>
      <c r="B17">
        <v>5.855E-3</v>
      </c>
      <c r="C17">
        <v>5.9179999999999996E-3</v>
      </c>
      <c r="D17">
        <v>6.032E-3</v>
      </c>
      <c r="E17">
        <v>6.1720000000000004E-3</v>
      </c>
      <c r="F17">
        <v>6.2509999999999996E-3</v>
      </c>
      <c r="G17">
        <v>6.2420000000000002E-3</v>
      </c>
      <c r="H17">
        <v>6.0159999999999996E-3</v>
      </c>
      <c r="I17">
        <v>5.6990000000000001E-3</v>
      </c>
      <c r="J17">
        <v>5.391E-3</v>
      </c>
      <c r="K17">
        <v>4.6499999999999996E-3</v>
      </c>
      <c r="L17">
        <v>4.1869999999999997E-3</v>
      </c>
      <c r="M17">
        <v>3.6960000000000001E-3</v>
      </c>
      <c r="N17">
        <v>3.3730000000000001E-3</v>
      </c>
      <c r="O17">
        <v>2.6329999999999999E-3</v>
      </c>
      <c r="P17">
        <v>2.4220000000000001E-3</v>
      </c>
      <c r="Q17">
        <v>2.2690000000000002E-3</v>
      </c>
      <c r="R17">
        <v>1.8879999999999999E-3</v>
      </c>
      <c r="S17">
        <v>1.5510000000000001E-3</v>
      </c>
      <c r="T17">
        <v>1.2489999999999999E-3</v>
      </c>
      <c r="U17">
        <v>6.8499999999999995E-4</v>
      </c>
      <c r="V17">
        <v>4.5199999999999998E-4</v>
      </c>
      <c r="W17">
        <v>0</v>
      </c>
      <c r="X17">
        <v>-1.2899999999999999E-4</v>
      </c>
      <c r="Y17">
        <v>-4.57E-4</v>
      </c>
      <c r="Z17">
        <v>-1.0380000000000001E-3</v>
      </c>
      <c r="AA17">
        <v>-1.9780000000000002E-3</v>
      </c>
      <c r="AB17">
        <v>-2.967E-3</v>
      </c>
      <c r="AC17">
        <v>-4.0249999999999999E-3</v>
      </c>
      <c r="AD17">
        <v>-4.8929999999999998E-3</v>
      </c>
      <c r="AE17">
        <v>-5.7120000000000001E-3</v>
      </c>
      <c r="AF17">
        <v>-6.43E-3</v>
      </c>
      <c r="AG17">
        <v>-7.0740000000000004E-3</v>
      </c>
      <c r="AH17">
        <v>-7.6470000000000002E-3</v>
      </c>
    </row>
    <row r="18" spans="1:34">
      <c r="A18" s="28">
        <v>4.4039999999999999E-3</v>
      </c>
      <c r="B18">
        <v>5.2420000000000001E-3</v>
      </c>
      <c r="C18">
        <v>5.3280000000000003E-3</v>
      </c>
      <c r="D18">
        <v>5.4440000000000001E-3</v>
      </c>
      <c r="E18">
        <v>5.6639999999999998E-3</v>
      </c>
      <c r="F18">
        <v>5.7949999999999998E-3</v>
      </c>
      <c r="G18">
        <v>5.6769999999999998E-3</v>
      </c>
      <c r="H18">
        <v>5.476E-3</v>
      </c>
      <c r="I18">
        <v>5.2430000000000003E-3</v>
      </c>
      <c r="J18">
        <v>5.0350000000000004E-3</v>
      </c>
      <c r="K18">
        <v>4.3150000000000003E-3</v>
      </c>
      <c r="L18">
        <v>3.8909999999999999E-3</v>
      </c>
      <c r="M18">
        <v>3.372E-3</v>
      </c>
      <c r="N18">
        <v>2.983E-3</v>
      </c>
      <c r="O18">
        <v>2.3349999999999998E-3</v>
      </c>
      <c r="P18">
        <v>2.0110000000000002E-3</v>
      </c>
      <c r="Q18">
        <v>2.0639999999999999E-3</v>
      </c>
      <c r="R18">
        <v>1.6540000000000001E-3</v>
      </c>
      <c r="S18">
        <v>1.444E-3</v>
      </c>
      <c r="T18">
        <v>1.041E-3</v>
      </c>
      <c r="U18">
        <v>6.11E-4</v>
      </c>
      <c r="V18">
        <v>2.8899999999999998E-4</v>
      </c>
      <c r="W18">
        <v>0</v>
      </c>
      <c r="X18">
        <v>-2.9999999999999997E-4</v>
      </c>
      <c r="Y18">
        <v>-5.22E-4</v>
      </c>
      <c r="Z18">
        <v>-1.165E-3</v>
      </c>
      <c r="AA18">
        <v>-2.0839999999999999E-3</v>
      </c>
      <c r="AB18">
        <v>-2.9750000000000002E-3</v>
      </c>
      <c r="AC18">
        <v>-3.9909999999999998E-3</v>
      </c>
      <c r="AD18">
        <v>-4.8640000000000003E-3</v>
      </c>
      <c r="AE18">
        <v>-5.7340000000000004E-3</v>
      </c>
      <c r="AF18">
        <v>-6.398E-3</v>
      </c>
      <c r="AG18">
        <v>-7.0689999999999998E-3</v>
      </c>
      <c r="AH18">
        <v>-7.5129999999999997E-3</v>
      </c>
    </row>
    <row r="19" spans="1:34">
      <c r="A19" s="28">
        <v>3.4559999999999999E-3</v>
      </c>
      <c r="B19">
        <v>4.3449999999999999E-3</v>
      </c>
      <c r="C19">
        <v>4.5459999999999997E-3</v>
      </c>
      <c r="D19">
        <v>4.8040000000000001E-3</v>
      </c>
      <c r="E19">
        <v>5.0790000000000002E-3</v>
      </c>
      <c r="F19">
        <v>5.2820000000000002E-3</v>
      </c>
      <c r="G19">
        <v>5.2269999999999999E-3</v>
      </c>
      <c r="H19">
        <v>5.1110000000000001E-3</v>
      </c>
      <c r="I19">
        <v>4.8630000000000001E-3</v>
      </c>
      <c r="J19">
        <v>4.6769999999999997E-3</v>
      </c>
      <c r="K19">
        <v>4.0400000000000002E-3</v>
      </c>
      <c r="L19">
        <v>3.6480000000000002E-3</v>
      </c>
      <c r="M19">
        <v>3.2699999999999999E-3</v>
      </c>
      <c r="N19">
        <v>2.8830000000000001E-3</v>
      </c>
      <c r="O19">
        <v>2.3089999999999999E-3</v>
      </c>
      <c r="P19">
        <v>2.1840000000000002E-3</v>
      </c>
      <c r="Q19">
        <v>1.967E-3</v>
      </c>
      <c r="R19">
        <v>1.6479999999999999E-3</v>
      </c>
      <c r="S19">
        <v>1.433E-3</v>
      </c>
      <c r="T19">
        <v>1.0809999999999999E-3</v>
      </c>
      <c r="U19">
        <v>6.6399999999999999E-4</v>
      </c>
      <c r="V19">
        <v>3.6000000000000002E-4</v>
      </c>
      <c r="W19">
        <v>0</v>
      </c>
      <c r="X19">
        <v>-2.0599999999999999E-4</v>
      </c>
      <c r="Y19">
        <v>-5.3399999999999997E-4</v>
      </c>
      <c r="Z19">
        <v>-1.132E-3</v>
      </c>
      <c r="AA19">
        <v>-1.946E-3</v>
      </c>
      <c r="AB19">
        <v>-2.908E-3</v>
      </c>
      <c r="AC19">
        <v>-3.9029999999999998E-3</v>
      </c>
      <c r="AD19">
        <v>-4.718E-3</v>
      </c>
      <c r="AE19">
        <v>-5.4479999999999997E-3</v>
      </c>
      <c r="AF19">
        <v>-6.1999999999999998E-3</v>
      </c>
      <c r="AG19">
        <v>-6.8129999999999996E-3</v>
      </c>
      <c r="AH19">
        <v>-7.4289999999999998E-3</v>
      </c>
    </row>
    <row r="20" spans="1:34">
      <c r="A20" s="28">
        <v>3.3899999999999998E-3</v>
      </c>
      <c r="B20">
        <v>4.1749999999999999E-3</v>
      </c>
      <c r="C20">
        <v>4.3379999999999998E-3</v>
      </c>
      <c r="D20">
        <v>4.5339999999999998E-3</v>
      </c>
      <c r="E20">
        <v>4.7840000000000001E-3</v>
      </c>
      <c r="F20">
        <v>4.9839999999999997E-3</v>
      </c>
      <c r="G20">
        <v>4.9719999999999999E-3</v>
      </c>
      <c r="H20">
        <v>4.8050000000000002E-3</v>
      </c>
      <c r="I20">
        <v>4.6109999999999996E-3</v>
      </c>
      <c r="J20">
        <v>4.4470000000000004E-3</v>
      </c>
      <c r="K20">
        <v>3.8E-3</v>
      </c>
      <c r="L20">
        <v>3.444E-3</v>
      </c>
      <c r="M20">
        <v>3.0370000000000002E-3</v>
      </c>
      <c r="N20">
        <v>2.7460000000000002E-3</v>
      </c>
      <c r="O20">
        <v>2.1770000000000001E-3</v>
      </c>
      <c r="P20">
        <v>1.9689999999999998E-3</v>
      </c>
      <c r="Q20">
        <v>1.913E-3</v>
      </c>
      <c r="R20">
        <v>1.5759999999999999E-3</v>
      </c>
      <c r="S20">
        <v>1.317E-3</v>
      </c>
      <c r="T20">
        <v>1.0449999999999999E-3</v>
      </c>
      <c r="U20">
        <v>5.6700000000000001E-4</v>
      </c>
      <c r="V20">
        <v>3.4699999999999998E-4</v>
      </c>
      <c r="W20">
        <v>0</v>
      </c>
      <c r="X20">
        <v>-2.12E-4</v>
      </c>
      <c r="Y20">
        <v>-4.7800000000000002E-4</v>
      </c>
      <c r="Z20">
        <v>-1.1349999999999999E-3</v>
      </c>
      <c r="AA20">
        <v>-2.0449999999999999E-3</v>
      </c>
      <c r="AB20">
        <v>-2.9610000000000001E-3</v>
      </c>
      <c r="AC20">
        <v>-3.9069999999999999E-3</v>
      </c>
      <c r="AD20">
        <v>-4.7390000000000002E-3</v>
      </c>
      <c r="AE20">
        <v>-5.4419999999999998E-3</v>
      </c>
      <c r="AF20">
        <v>-6.1830000000000001E-3</v>
      </c>
      <c r="AG20">
        <v>-6.6839999999999998E-3</v>
      </c>
      <c r="AH20">
        <v>-7.2899999999999996E-3</v>
      </c>
    </row>
    <row r="21" spans="1:34">
      <c r="A21" s="28">
        <v>2.6809999999999998E-3</v>
      </c>
      <c r="B21">
        <v>3.6120000000000002E-3</v>
      </c>
      <c r="C21">
        <v>3.771E-3</v>
      </c>
      <c r="D21">
        <v>3.973E-3</v>
      </c>
      <c r="E21">
        <v>4.2940000000000001E-3</v>
      </c>
      <c r="F21">
        <v>4.4929999999999996E-3</v>
      </c>
      <c r="G21">
        <v>4.548E-3</v>
      </c>
      <c r="H21">
        <v>4.4070000000000003E-3</v>
      </c>
      <c r="I21">
        <v>4.2940000000000001E-3</v>
      </c>
      <c r="J21">
        <v>4.1840000000000002E-3</v>
      </c>
      <c r="K21">
        <v>3.6020000000000002E-3</v>
      </c>
      <c r="L21">
        <v>3.2729999999999999E-3</v>
      </c>
      <c r="M21">
        <v>2.856E-3</v>
      </c>
      <c r="N21">
        <v>2.5509999999999999E-3</v>
      </c>
      <c r="O21">
        <v>1.9980000000000002E-3</v>
      </c>
      <c r="P21">
        <v>1.8810000000000001E-3</v>
      </c>
      <c r="Q21">
        <v>1.7600000000000001E-3</v>
      </c>
      <c r="R21">
        <v>1.397E-3</v>
      </c>
      <c r="S21">
        <v>1.2390000000000001E-3</v>
      </c>
      <c r="T21">
        <v>9.7999999999999997E-4</v>
      </c>
      <c r="U21">
        <v>5.6700000000000001E-4</v>
      </c>
      <c r="V21">
        <v>3.28E-4</v>
      </c>
      <c r="W21">
        <v>0</v>
      </c>
      <c r="X21">
        <v>-2.0900000000000001E-4</v>
      </c>
      <c r="Y21">
        <v>-5.4100000000000003E-4</v>
      </c>
      <c r="Z21">
        <v>-1.1280000000000001E-3</v>
      </c>
      <c r="AA21">
        <v>-2.0149999999999999E-3</v>
      </c>
      <c r="AB21">
        <v>-2.879E-3</v>
      </c>
      <c r="AC21">
        <v>-3.8449999999999999E-3</v>
      </c>
      <c r="AD21">
        <v>-4.5880000000000001E-3</v>
      </c>
      <c r="AE21">
        <v>-5.3160000000000004E-3</v>
      </c>
      <c r="AF21">
        <v>-5.9829999999999996E-3</v>
      </c>
      <c r="AG21">
        <v>-6.6299999999999996E-3</v>
      </c>
      <c r="AH21">
        <v>-7.1250000000000003E-3</v>
      </c>
    </row>
    <row r="22" spans="1:34">
      <c r="A22" s="28">
        <v>2.2130000000000001E-3</v>
      </c>
      <c r="B22">
        <v>3.101E-3</v>
      </c>
      <c r="C22">
        <v>3.372E-3</v>
      </c>
      <c r="D22">
        <v>3.6770000000000001E-3</v>
      </c>
      <c r="E22">
        <v>3.9509999999999997E-3</v>
      </c>
      <c r="F22">
        <v>4.1710000000000002E-3</v>
      </c>
      <c r="G22">
        <v>4.228E-3</v>
      </c>
      <c r="H22">
        <v>4.1269999999999996E-3</v>
      </c>
      <c r="I22">
        <v>4.0020000000000003E-3</v>
      </c>
      <c r="J22">
        <v>3.82E-3</v>
      </c>
      <c r="K22">
        <v>3.274E-3</v>
      </c>
      <c r="L22">
        <v>2.9889999999999999E-3</v>
      </c>
      <c r="M22">
        <v>2.7799999999999999E-3</v>
      </c>
      <c r="N22">
        <v>2.4849999999999998E-3</v>
      </c>
      <c r="O22">
        <v>1.957E-3</v>
      </c>
      <c r="P22">
        <v>1.804E-3</v>
      </c>
      <c r="Q22">
        <v>1.635E-3</v>
      </c>
      <c r="R22">
        <v>1.372E-3</v>
      </c>
      <c r="S22">
        <v>1.1540000000000001E-3</v>
      </c>
      <c r="T22">
        <v>9.7300000000000002E-4</v>
      </c>
      <c r="U22">
        <v>5.7700000000000004E-4</v>
      </c>
      <c r="V22">
        <v>3.0600000000000001E-4</v>
      </c>
      <c r="W22">
        <v>0</v>
      </c>
      <c r="X22">
        <v>-2.6200000000000003E-4</v>
      </c>
      <c r="Y22">
        <v>-5.8500000000000002E-4</v>
      </c>
      <c r="Z22">
        <v>-1.214E-3</v>
      </c>
      <c r="AA22">
        <v>-2.0920000000000001E-3</v>
      </c>
      <c r="AB22">
        <v>-2.905E-3</v>
      </c>
      <c r="AC22">
        <v>-3.813E-3</v>
      </c>
      <c r="AD22">
        <v>-4.5050000000000003E-3</v>
      </c>
      <c r="AE22">
        <v>-5.2180000000000004E-3</v>
      </c>
      <c r="AF22">
        <v>-5.8279999999999998E-3</v>
      </c>
      <c r="AG22">
        <v>-6.4409999999999997E-3</v>
      </c>
      <c r="AH22">
        <v>-6.9760000000000004E-3</v>
      </c>
    </row>
    <row r="23" spans="1:34">
      <c r="A23" s="28">
        <v>1.9090000000000001E-3</v>
      </c>
      <c r="B23">
        <v>2.7850000000000001E-3</v>
      </c>
      <c r="C23">
        <v>2.9979999999999998E-3</v>
      </c>
      <c r="D23">
        <v>3.2420000000000001E-3</v>
      </c>
      <c r="E23">
        <v>3.5400000000000002E-3</v>
      </c>
      <c r="F23">
        <v>3.8240000000000001E-3</v>
      </c>
      <c r="G23">
        <v>3.875E-3</v>
      </c>
      <c r="H23">
        <v>3.7759999999999998E-3</v>
      </c>
      <c r="I23">
        <v>3.6259999999999999E-3</v>
      </c>
      <c r="J23">
        <v>3.5790000000000001E-3</v>
      </c>
      <c r="K23">
        <v>3.14E-3</v>
      </c>
      <c r="L23">
        <v>2.8410000000000002E-3</v>
      </c>
      <c r="M23">
        <v>2.555E-3</v>
      </c>
      <c r="N23">
        <v>2.2209999999999999E-3</v>
      </c>
      <c r="O23">
        <v>1.848E-3</v>
      </c>
      <c r="P23">
        <v>1.6659999999999999E-3</v>
      </c>
      <c r="Q23">
        <v>1.5659999999999999E-3</v>
      </c>
      <c r="R23">
        <v>1.31E-3</v>
      </c>
      <c r="S23">
        <v>1.189E-3</v>
      </c>
      <c r="T23">
        <v>9.0399999999999996E-4</v>
      </c>
      <c r="U23">
        <v>5.3799999999999996E-4</v>
      </c>
      <c r="V23">
        <v>3.2899999999999997E-4</v>
      </c>
      <c r="W23">
        <v>0</v>
      </c>
      <c r="X23">
        <v>-2.14E-4</v>
      </c>
      <c r="Y23">
        <v>-4.9399999999999997E-4</v>
      </c>
      <c r="Z23">
        <v>-1.077E-3</v>
      </c>
      <c r="AA23">
        <v>-2.0110000000000002E-3</v>
      </c>
      <c r="AB23">
        <v>-2.843E-3</v>
      </c>
      <c r="AC23">
        <v>-3.637E-3</v>
      </c>
      <c r="AD23">
        <v>-4.3610000000000003E-3</v>
      </c>
      <c r="AE23">
        <v>-5.0419999999999996E-3</v>
      </c>
      <c r="AF23">
        <v>-5.6579999999999998E-3</v>
      </c>
      <c r="AG23">
        <v>-6.1840000000000003E-3</v>
      </c>
      <c r="AH23">
        <v>-6.698E-3</v>
      </c>
    </row>
    <row r="24" spans="1:34">
      <c r="A24" s="28">
        <v>1.31E-3</v>
      </c>
      <c r="B24">
        <v>2.2109999999999999E-3</v>
      </c>
      <c r="C24">
        <v>2.496E-3</v>
      </c>
      <c r="D24">
        <v>2.7789999999999998E-3</v>
      </c>
      <c r="E24">
        <v>3.1340000000000001E-3</v>
      </c>
      <c r="F24">
        <v>3.4020000000000001E-3</v>
      </c>
      <c r="G24">
        <v>3.558E-3</v>
      </c>
      <c r="H24">
        <v>3.4610000000000001E-3</v>
      </c>
      <c r="I24">
        <v>3.467E-3</v>
      </c>
      <c r="J24">
        <v>3.339E-3</v>
      </c>
      <c r="K24">
        <v>2.9139999999999999E-3</v>
      </c>
      <c r="L24">
        <v>2.673E-3</v>
      </c>
      <c r="M24">
        <v>2.3930000000000002E-3</v>
      </c>
      <c r="N24">
        <v>2.1419999999999998E-3</v>
      </c>
      <c r="O24">
        <v>1.73E-3</v>
      </c>
      <c r="P24">
        <v>1.616E-3</v>
      </c>
      <c r="Q24">
        <v>1.5200000000000001E-3</v>
      </c>
      <c r="R24">
        <v>1.2459999999999999E-3</v>
      </c>
      <c r="S24">
        <v>1.122E-3</v>
      </c>
      <c r="T24">
        <v>8.5800000000000004E-4</v>
      </c>
      <c r="U24">
        <v>5.31E-4</v>
      </c>
      <c r="V24">
        <v>2.9599999999999998E-4</v>
      </c>
      <c r="W24">
        <v>0</v>
      </c>
      <c r="X24">
        <v>-2.14E-4</v>
      </c>
      <c r="Y24">
        <v>-5.3700000000000004E-4</v>
      </c>
      <c r="Z24">
        <v>-1.1299999999999999E-3</v>
      </c>
      <c r="AA24">
        <v>-1.9719999999999998E-3</v>
      </c>
      <c r="AB24">
        <v>-2.7360000000000002E-3</v>
      </c>
      <c r="AC24">
        <v>-3.5620000000000001E-3</v>
      </c>
      <c r="AD24">
        <v>-4.254E-3</v>
      </c>
      <c r="AE24">
        <v>-4.8979999999999996E-3</v>
      </c>
      <c r="AF24">
        <v>-5.4609999999999997E-3</v>
      </c>
      <c r="AG24">
        <v>-6.038E-3</v>
      </c>
      <c r="AH24">
        <v>-6.6E-3</v>
      </c>
    </row>
    <row r="25" spans="1:34">
      <c r="A25" s="28">
        <v>9.19E-4</v>
      </c>
      <c r="B25">
        <v>1.828E-3</v>
      </c>
      <c r="C25">
        <v>2.1810000000000002E-3</v>
      </c>
      <c r="D25">
        <v>2.5079999999999998E-3</v>
      </c>
      <c r="E25">
        <v>2.8930000000000002E-3</v>
      </c>
      <c r="F25">
        <v>3.1250000000000002E-3</v>
      </c>
      <c r="G25">
        <v>3.2260000000000001E-3</v>
      </c>
      <c r="H25">
        <v>3.261E-3</v>
      </c>
      <c r="I25">
        <v>3.1640000000000001E-3</v>
      </c>
      <c r="J25">
        <v>3.107E-3</v>
      </c>
      <c r="K25">
        <v>2.7000000000000001E-3</v>
      </c>
      <c r="L25">
        <v>2.4759999999999999E-3</v>
      </c>
      <c r="M25">
        <v>2.2260000000000001E-3</v>
      </c>
      <c r="N25">
        <v>2.0379999999999999E-3</v>
      </c>
      <c r="O25">
        <v>1.632E-3</v>
      </c>
      <c r="P25">
        <v>1.467E-3</v>
      </c>
      <c r="Q25">
        <v>1.4430000000000001E-3</v>
      </c>
      <c r="R25">
        <v>1.2030000000000001E-3</v>
      </c>
      <c r="S25">
        <v>1.078E-3</v>
      </c>
      <c r="T25">
        <v>8.83E-4</v>
      </c>
      <c r="U25">
        <v>5.44E-4</v>
      </c>
      <c r="V25">
        <v>2.5300000000000002E-4</v>
      </c>
      <c r="W25">
        <v>0</v>
      </c>
      <c r="X25">
        <v>-2.5599999999999999E-4</v>
      </c>
      <c r="Y25">
        <v>-5.9400000000000002E-4</v>
      </c>
      <c r="Z25">
        <v>-1.142E-3</v>
      </c>
      <c r="AA25">
        <v>-1.9819999999999998E-3</v>
      </c>
      <c r="AB25">
        <v>-2.7399999999999998E-3</v>
      </c>
      <c r="AC25">
        <v>-3.4989999999999999E-3</v>
      </c>
      <c r="AD25">
        <v>-4.1240000000000001E-3</v>
      </c>
      <c r="AE25">
        <v>-4.6750000000000003E-3</v>
      </c>
      <c r="AF25">
        <v>-5.2630000000000003E-3</v>
      </c>
      <c r="AG25">
        <v>-5.7869999999999996E-3</v>
      </c>
      <c r="AH25">
        <v>-6.2700000000000004E-3</v>
      </c>
    </row>
    <row r="26" spans="1:34">
      <c r="A26" s="28">
        <v>7.8299999999999995E-4</v>
      </c>
      <c r="B26">
        <v>1.6559999999999999E-3</v>
      </c>
      <c r="C26">
        <v>1.916E-3</v>
      </c>
      <c r="D26">
        <v>2.2239999999999998E-3</v>
      </c>
      <c r="E26">
        <v>2.6159999999999998E-3</v>
      </c>
      <c r="F26">
        <v>2.9069999999999999E-3</v>
      </c>
      <c r="G26">
        <v>3.0349999999999999E-3</v>
      </c>
      <c r="H26">
        <v>3.0119999999999999E-3</v>
      </c>
      <c r="I26">
        <v>3.0000000000000001E-3</v>
      </c>
      <c r="J26">
        <v>2.918E-3</v>
      </c>
      <c r="K26">
        <v>2.5760000000000002E-3</v>
      </c>
      <c r="L26">
        <v>2.3249999999999998E-3</v>
      </c>
      <c r="M26">
        <v>2.0920000000000001E-3</v>
      </c>
      <c r="N26">
        <v>1.864E-3</v>
      </c>
      <c r="O26">
        <v>1.5790000000000001E-3</v>
      </c>
      <c r="P26">
        <v>1.377E-3</v>
      </c>
      <c r="Q26">
        <v>1.3110000000000001E-3</v>
      </c>
      <c r="R26">
        <v>1.116E-3</v>
      </c>
      <c r="S26">
        <v>1.018E-3</v>
      </c>
      <c r="T26">
        <v>7.94E-4</v>
      </c>
      <c r="U26">
        <v>4.9799999999999996E-4</v>
      </c>
      <c r="V26">
        <v>2.7300000000000002E-4</v>
      </c>
      <c r="W26">
        <v>0</v>
      </c>
      <c r="X26">
        <v>-2.1800000000000001E-4</v>
      </c>
      <c r="Y26">
        <v>-5.6800000000000004E-4</v>
      </c>
      <c r="Z26">
        <v>-1.0809999999999999E-3</v>
      </c>
      <c r="AA26">
        <v>-1.913E-3</v>
      </c>
      <c r="AB26">
        <v>-2.614E-3</v>
      </c>
      <c r="AC26">
        <v>-3.3400000000000001E-3</v>
      </c>
      <c r="AD26">
        <v>-3.9719999999999998E-3</v>
      </c>
      <c r="AE26">
        <v>-4.5529999999999998E-3</v>
      </c>
      <c r="AF26">
        <v>-5.0769999999999999E-3</v>
      </c>
      <c r="AG26">
        <v>-5.5370000000000003E-3</v>
      </c>
      <c r="AH26">
        <v>-6.0080000000000003E-3</v>
      </c>
    </row>
    <row r="27" spans="1:34">
      <c r="A27" s="28">
        <v>4.6099999999999998E-4</v>
      </c>
      <c r="B27">
        <v>1.341E-3</v>
      </c>
      <c r="C27">
        <v>1.6299999999999999E-3</v>
      </c>
      <c r="D27">
        <v>1.9350000000000001E-3</v>
      </c>
      <c r="E27">
        <v>2.2720000000000001E-3</v>
      </c>
      <c r="F27">
        <v>2.5469999999999998E-3</v>
      </c>
      <c r="G27">
        <v>2.709E-3</v>
      </c>
      <c r="H27">
        <v>2.7049999999999999E-3</v>
      </c>
      <c r="I27">
        <v>2.6670000000000001E-3</v>
      </c>
      <c r="J27">
        <v>2.5999999999999999E-3</v>
      </c>
      <c r="K27">
        <v>2.346E-3</v>
      </c>
      <c r="L27">
        <v>2.1810000000000002E-3</v>
      </c>
      <c r="M27">
        <v>1.918E-3</v>
      </c>
      <c r="N27">
        <v>1.6919999999999999E-3</v>
      </c>
      <c r="O27">
        <v>1.3749999999999999E-3</v>
      </c>
      <c r="P27">
        <v>1.3370000000000001E-3</v>
      </c>
      <c r="Q27">
        <v>1.2440000000000001E-3</v>
      </c>
      <c r="R27">
        <v>1.0480000000000001E-3</v>
      </c>
      <c r="S27">
        <v>9.2699999999999998E-4</v>
      </c>
      <c r="T27">
        <v>7.6099999999999996E-4</v>
      </c>
      <c r="U27">
        <v>4.5399999999999998E-4</v>
      </c>
      <c r="V27">
        <v>2.0699999999999999E-4</v>
      </c>
      <c r="W27">
        <v>0</v>
      </c>
      <c r="X27">
        <v>-2.42E-4</v>
      </c>
      <c r="Y27">
        <v>-5.8900000000000001E-4</v>
      </c>
      <c r="Z27">
        <v>-1.0950000000000001E-3</v>
      </c>
      <c r="AA27">
        <v>-1.8500000000000001E-3</v>
      </c>
      <c r="AB27">
        <v>-2.5560000000000001E-3</v>
      </c>
      <c r="AC27">
        <v>-3.2330000000000002E-3</v>
      </c>
      <c r="AD27">
        <v>-3.8349999999999999E-3</v>
      </c>
      <c r="AE27">
        <v>-4.3759999999999997E-3</v>
      </c>
      <c r="AF27">
        <v>-4.8469999999999997E-3</v>
      </c>
      <c r="AG27">
        <v>-5.3470000000000002E-3</v>
      </c>
      <c r="AH27">
        <v>-5.7959999999999999E-3</v>
      </c>
    </row>
    <row r="28" spans="1:34">
      <c r="A28" s="28">
        <v>3.2400000000000001E-4</v>
      </c>
      <c r="B28">
        <v>1.142E-3</v>
      </c>
      <c r="C28">
        <v>1.4450000000000001E-3</v>
      </c>
      <c r="D28">
        <v>1.7340000000000001E-3</v>
      </c>
      <c r="E28">
        <v>2.0639999999999999E-3</v>
      </c>
      <c r="F28">
        <v>2.3930000000000002E-3</v>
      </c>
      <c r="G28">
        <v>2.5699999999999998E-3</v>
      </c>
      <c r="H28">
        <v>2.588E-3</v>
      </c>
      <c r="I28">
        <v>2.519E-3</v>
      </c>
      <c r="J28">
        <v>2.532E-3</v>
      </c>
      <c r="K28">
        <v>2.2790000000000002E-3</v>
      </c>
      <c r="L28">
        <v>2.0569999999999998E-3</v>
      </c>
      <c r="M28">
        <v>1.884E-3</v>
      </c>
      <c r="N28">
        <v>1.7030000000000001E-3</v>
      </c>
      <c r="O28">
        <v>1.392E-3</v>
      </c>
      <c r="P28">
        <v>1.2620000000000001E-3</v>
      </c>
      <c r="Q28">
        <v>1.24E-3</v>
      </c>
      <c r="R28">
        <v>1.0499999999999999E-3</v>
      </c>
      <c r="S28">
        <v>8.8699999999999998E-4</v>
      </c>
      <c r="T28">
        <v>7.0899999999999999E-4</v>
      </c>
      <c r="U28">
        <v>4.1399999999999998E-4</v>
      </c>
      <c r="V28">
        <v>2.1100000000000001E-4</v>
      </c>
      <c r="W28">
        <v>0</v>
      </c>
      <c r="X28">
        <v>-2.2900000000000001E-4</v>
      </c>
      <c r="Y28">
        <v>-5.7499999999999999E-4</v>
      </c>
      <c r="Z28">
        <v>-1.0399999999999999E-3</v>
      </c>
      <c r="AA28">
        <v>-1.7650000000000001E-3</v>
      </c>
      <c r="AB28">
        <v>-2.362E-3</v>
      </c>
      <c r="AC28">
        <v>-3.039E-3</v>
      </c>
      <c r="AD28">
        <v>-3.5860000000000002E-3</v>
      </c>
      <c r="AE28">
        <v>-4.1000000000000003E-3</v>
      </c>
      <c r="AF28">
        <v>-4.5469999999999998E-3</v>
      </c>
      <c r="AG28">
        <v>-5.0569999999999999E-3</v>
      </c>
      <c r="AH28">
        <v>-5.4720000000000003E-3</v>
      </c>
    </row>
    <row r="29" spans="1:34">
      <c r="A29" s="28">
        <v>4.8799999999999999E-4</v>
      </c>
      <c r="B29">
        <v>1.204E-3</v>
      </c>
      <c r="C29">
        <v>1.4809999999999999E-3</v>
      </c>
      <c r="D29">
        <v>1.6999999999999999E-3</v>
      </c>
      <c r="E29">
        <v>2.0630000000000002E-3</v>
      </c>
      <c r="F29">
        <v>2.3149999999999998E-3</v>
      </c>
      <c r="G29">
        <v>2.4840000000000001E-3</v>
      </c>
      <c r="H29">
        <v>2.4989999999999999E-3</v>
      </c>
      <c r="I29">
        <v>2.4429999999999999E-3</v>
      </c>
      <c r="J29">
        <v>2.4399999999999999E-3</v>
      </c>
      <c r="K29">
        <v>2.1640000000000001E-3</v>
      </c>
      <c r="L29">
        <v>1.9689999999999998E-3</v>
      </c>
      <c r="M29">
        <v>1.774E-3</v>
      </c>
      <c r="N29">
        <v>1.6080000000000001E-3</v>
      </c>
      <c r="O29">
        <v>1.3140000000000001E-3</v>
      </c>
      <c r="P29">
        <v>1.255E-3</v>
      </c>
      <c r="Q29">
        <v>1.1559999999999999E-3</v>
      </c>
      <c r="R29">
        <v>9.6000000000000002E-4</v>
      </c>
      <c r="S29">
        <v>8.2899999999999998E-4</v>
      </c>
      <c r="T29">
        <v>7.27E-4</v>
      </c>
      <c r="U29">
        <v>4.37E-4</v>
      </c>
      <c r="V29">
        <v>2.2900000000000001E-4</v>
      </c>
      <c r="W29">
        <v>0</v>
      </c>
      <c r="X29">
        <v>-2.2599999999999999E-4</v>
      </c>
      <c r="Y29">
        <v>-5.3300000000000005E-4</v>
      </c>
      <c r="Z29">
        <v>-9.8700000000000003E-4</v>
      </c>
      <c r="AA29">
        <v>-1.7030000000000001E-3</v>
      </c>
      <c r="AB29">
        <v>-2.3259999999999999E-3</v>
      </c>
      <c r="AC29">
        <v>-2.9250000000000001E-3</v>
      </c>
      <c r="AD29">
        <v>-3.4819999999999999E-3</v>
      </c>
      <c r="AE29">
        <v>-4.0010000000000002E-3</v>
      </c>
      <c r="AF29">
        <v>-4.4200000000000003E-3</v>
      </c>
      <c r="AG29">
        <v>-4.8570000000000002E-3</v>
      </c>
      <c r="AH29">
        <v>-5.2830000000000004E-3</v>
      </c>
    </row>
    <row r="30" spans="1:34">
      <c r="A30" s="28">
        <v>2.0699999999999999E-4</v>
      </c>
      <c r="B30">
        <v>9.7900000000000005E-4</v>
      </c>
      <c r="C30">
        <v>1.273E-3</v>
      </c>
      <c r="D30">
        <v>1.555E-3</v>
      </c>
      <c r="E30">
        <v>1.9059999999999999E-3</v>
      </c>
      <c r="F30">
        <v>2.199E-3</v>
      </c>
      <c r="G30">
        <v>2.366E-3</v>
      </c>
      <c r="H30">
        <v>2.3869999999999998E-3</v>
      </c>
      <c r="I30">
        <v>2.3549999999999999E-3</v>
      </c>
      <c r="J30">
        <v>2.294E-3</v>
      </c>
      <c r="K30">
        <v>2.0830000000000002E-3</v>
      </c>
      <c r="L30">
        <v>1.9E-3</v>
      </c>
      <c r="M30">
        <v>1.7179999999999999E-3</v>
      </c>
      <c r="N30">
        <v>1.4970000000000001E-3</v>
      </c>
      <c r="O30">
        <v>1.263E-3</v>
      </c>
      <c r="P30">
        <v>1.1739999999999999E-3</v>
      </c>
      <c r="Q30">
        <v>1.1230000000000001E-3</v>
      </c>
      <c r="R30">
        <v>9.2299999999999999E-4</v>
      </c>
      <c r="S30">
        <v>8.5800000000000004E-4</v>
      </c>
      <c r="T30">
        <v>6.7599999999999995E-4</v>
      </c>
      <c r="U30">
        <v>4.2900000000000002E-4</v>
      </c>
      <c r="V30">
        <v>1.85E-4</v>
      </c>
      <c r="W30">
        <v>0</v>
      </c>
      <c r="X30">
        <v>-2.0599999999999999E-4</v>
      </c>
      <c r="Y30">
        <v>-4.9100000000000001E-4</v>
      </c>
      <c r="Z30">
        <v>-9.7000000000000005E-4</v>
      </c>
      <c r="AA30">
        <v>-1.5920000000000001E-3</v>
      </c>
      <c r="AB30">
        <v>-2.1640000000000001E-3</v>
      </c>
      <c r="AC30">
        <v>-2.7290000000000001E-3</v>
      </c>
      <c r="AD30">
        <v>-3.2490000000000002E-3</v>
      </c>
      <c r="AE30">
        <v>-3.712E-3</v>
      </c>
      <c r="AF30">
        <v>-4.1729999999999996E-3</v>
      </c>
      <c r="AG30">
        <v>-4.6129999999999999E-3</v>
      </c>
      <c r="AH30">
        <v>-5.0200000000000002E-3</v>
      </c>
    </row>
    <row r="31" spans="1:34">
      <c r="A31" s="28">
        <v>-2.3E-5</v>
      </c>
      <c r="B31">
        <v>6.9800000000000005E-4</v>
      </c>
      <c r="C31">
        <v>9.9099999999999991E-4</v>
      </c>
      <c r="D31">
        <v>1.2669999999999999E-3</v>
      </c>
      <c r="E31">
        <v>1.6069999999999999E-3</v>
      </c>
      <c r="F31">
        <v>1.884E-3</v>
      </c>
      <c r="G31">
        <v>2.0669999999999998E-3</v>
      </c>
      <c r="H31">
        <v>2.1350000000000002E-3</v>
      </c>
      <c r="I31">
        <v>2.1419999999999998E-3</v>
      </c>
      <c r="J31">
        <v>2.1310000000000001E-3</v>
      </c>
      <c r="K31">
        <v>1.892E-3</v>
      </c>
      <c r="L31">
        <v>1.7619999999999999E-3</v>
      </c>
      <c r="M31">
        <v>1.632E-3</v>
      </c>
      <c r="N31">
        <v>1.418E-3</v>
      </c>
      <c r="O31">
        <v>1.1869999999999999E-3</v>
      </c>
      <c r="P31">
        <v>1.1299999999999999E-3</v>
      </c>
      <c r="Q31">
        <v>1.052E-3</v>
      </c>
      <c r="R31">
        <v>9.2400000000000002E-4</v>
      </c>
      <c r="S31">
        <v>8.3500000000000002E-4</v>
      </c>
      <c r="T31">
        <v>6.9700000000000003E-4</v>
      </c>
      <c r="U31">
        <v>3.7199999999999999E-4</v>
      </c>
      <c r="V31">
        <v>1.7000000000000001E-4</v>
      </c>
      <c r="W31">
        <v>0</v>
      </c>
      <c r="X31">
        <v>-2.24E-4</v>
      </c>
      <c r="Y31">
        <v>-5.3499999999999999E-4</v>
      </c>
      <c r="Z31">
        <v>-9.6100000000000005E-4</v>
      </c>
      <c r="AA31">
        <v>-1.523E-3</v>
      </c>
      <c r="AB31">
        <v>-2.062E-3</v>
      </c>
      <c r="AC31">
        <v>-2.6020000000000001E-3</v>
      </c>
      <c r="AD31">
        <v>-3.0990000000000002E-3</v>
      </c>
      <c r="AE31">
        <v>-3.5140000000000002E-3</v>
      </c>
      <c r="AF31">
        <v>-3.9290000000000002E-3</v>
      </c>
      <c r="AG31">
        <v>-4.3819999999999996E-3</v>
      </c>
      <c r="AH31">
        <v>-4.7289999999999997E-3</v>
      </c>
    </row>
    <row r="32" spans="1:34">
      <c r="A32" s="28">
        <v>-6.4999999999999994E-5</v>
      </c>
      <c r="B32">
        <v>6.2500000000000001E-4</v>
      </c>
      <c r="C32">
        <v>8.92E-4</v>
      </c>
      <c r="D32">
        <v>1.1429999999999999E-3</v>
      </c>
      <c r="E32">
        <v>1.516E-3</v>
      </c>
      <c r="F32">
        <v>1.779E-3</v>
      </c>
      <c r="G32">
        <v>2.0089999999999999E-3</v>
      </c>
      <c r="H32">
        <v>1.9970000000000001E-3</v>
      </c>
      <c r="I32">
        <v>2.0170000000000001E-3</v>
      </c>
      <c r="J32">
        <v>2E-3</v>
      </c>
      <c r="K32">
        <v>1.8109999999999999E-3</v>
      </c>
      <c r="L32">
        <v>1.653E-3</v>
      </c>
      <c r="M32">
        <v>1.506E-3</v>
      </c>
      <c r="N32">
        <v>1.3110000000000001E-3</v>
      </c>
      <c r="O32">
        <v>1.0319999999999999E-3</v>
      </c>
      <c r="P32">
        <v>1.0759999999999999E-3</v>
      </c>
      <c r="Q32">
        <v>1.0089999999999999E-3</v>
      </c>
      <c r="R32">
        <v>8.4000000000000003E-4</v>
      </c>
      <c r="S32">
        <v>7.6900000000000004E-4</v>
      </c>
      <c r="T32">
        <v>5.8600000000000004E-4</v>
      </c>
      <c r="U32">
        <v>3.8999999999999999E-4</v>
      </c>
      <c r="V32">
        <v>2.2499999999999999E-4</v>
      </c>
      <c r="W32">
        <v>0</v>
      </c>
      <c r="X32">
        <v>-2.0900000000000001E-4</v>
      </c>
      <c r="Y32">
        <v>-4.9700000000000005E-4</v>
      </c>
      <c r="Z32">
        <v>-8.7900000000000001E-4</v>
      </c>
      <c r="AA32">
        <v>-1.4840000000000001E-3</v>
      </c>
      <c r="AB32">
        <v>-1.9880000000000002E-3</v>
      </c>
      <c r="AC32">
        <v>-2.464E-3</v>
      </c>
      <c r="AD32">
        <v>-2.9250000000000001E-3</v>
      </c>
      <c r="AE32">
        <v>-3.31E-3</v>
      </c>
      <c r="AF32">
        <v>-3.712E-3</v>
      </c>
      <c r="AG32">
        <v>-4.1149999999999997E-3</v>
      </c>
      <c r="AH32">
        <v>-4.4900000000000001E-3</v>
      </c>
    </row>
    <row r="33" spans="1:34">
      <c r="A33" s="28">
        <v>-2.5500000000000002E-4</v>
      </c>
      <c r="B33">
        <v>4.3199999999999998E-4</v>
      </c>
      <c r="C33">
        <v>7.1100000000000004E-4</v>
      </c>
      <c r="D33">
        <v>9.7499999999999996E-4</v>
      </c>
      <c r="E33">
        <v>1.338E-3</v>
      </c>
      <c r="F33">
        <v>1.622E-3</v>
      </c>
      <c r="G33">
        <v>1.828E-3</v>
      </c>
      <c r="H33">
        <v>1.8489999999999999E-3</v>
      </c>
      <c r="I33">
        <v>1.9250000000000001E-3</v>
      </c>
      <c r="J33">
        <v>1.908E-3</v>
      </c>
      <c r="K33">
        <v>1.678E-3</v>
      </c>
      <c r="L33">
        <v>1.557E-3</v>
      </c>
      <c r="M33">
        <v>1.4450000000000001E-3</v>
      </c>
      <c r="N33">
        <v>1.2700000000000001E-3</v>
      </c>
      <c r="O33">
        <v>1.085E-3</v>
      </c>
      <c r="P33">
        <v>1.0139999999999999E-3</v>
      </c>
      <c r="Q33">
        <v>9.7900000000000005E-4</v>
      </c>
      <c r="R33">
        <v>8.6499999999999999E-4</v>
      </c>
      <c r="S33">
        <v>7.6800000000000002E-4</v>
      </c>
      <c r="T33">
        <v>6.1399999999999996E-4</v>
      </c>
      <c r="U33">
        <v>4.0000000000000002E-4</v>
      </c>
      <c r="V33">
        <v>2.4899999999999998E-4</v>
      </c>
      <c r="W33">
        <v>0</v>
      </c>
      <c r="X33">
        <v>-2.12E-4</v>
      </c>
      <c r="Y33">
        <v>-4.84E-4</v>
      </c>
      <c r="Z33">
        <v>-8.7299999999999997E-4</v>
      </c>
      <c r="AA33">
        <v>-1.3669999999999999E-3</v>
      </c>
      <c r="AB33">
        <v>-1.825E-3</v>
      </c>
      <c r="AC33">
        <v>-2.3219999999999998E-3</v>
      </c>
      <c r="AD33">
        <v>-2.709E-3</v>
      </c>
      <c r="AE33">
        <v>-3.1319999999999998E-3</v>
      </c>
      <c r="AF33">
        <v>-3.5149999999999999E-3</v>
      </c>
      <c r="AG33">
        <v>-3.882E-3</v>
      </c>
      <c r="AH33">
        <v>-4.3160000000000004E-3</v>
      </c>
    </row>
    <row r="34" spans="1:34">
      <c r="A34" s="28">
        <v>-4.57E-4</v>
      </c>
      <c r="B34">
        <v>2.1100000000000001E-4</v>
      </c>
      <c r="C34">
        <v>4.9600000000000002E-4</v>
      </c>
      <c r="D34">
        <v>7.7300000000000003E-4</v>
      </c>
      <c r="E34">
        <v>1.1299999999999999E-3</v>
      </c>
      <c r="F34">
        <v>1.4090000000000001E-3</v>
      </c>
      <c r="G34">
        <v>1.6410000000000001E-3</v>
      </c>
      <c r="H34">
        <v>1.714E-3</v>
      </c>
      <c r="I34">
        <v>1.771E-3</v>
      </c>
      <c r="J34">
        <v>1.7229999999999999E-3</v>
      </c>
      <c r="K34">
        <v>1.5839999999999999E-3</v>
      </c>
      <c r="L34">
        <v>1.4499999999999999E-3</v>
      </c>
      <c r="M34">
        <v>1.3550000000000001E-3</v>
      </c>
      <c r="N34">
        <v>1.242E-3</v>
      </c>
      <c r="O34">
        <v>1.016E-3</v>
      </c>
      <c r="P34">
        <v>9.8299999999999993E-4</v>
      </c>
      <c r="Q34">
        <v>8.6600000000000002E-4</v>
      </c>
      <c r="R34">
        <v>8.1099999999999998E-4</v>
      </c>
      <c r="S34">
        <v>6.6100000000000002E-4</v>
      </c>
      <c r="T34">
        <v>5.6999999999999998E-4</v>
      </c>
      <c r="U34">
        <v>3.5300000000000002E-4</v>
      </c>
      <c r="V34">
        <v>1.94E-4</v>
      </c>
      <c r="W34">
        <v>0</v>
      </c>
      <c r="X34">
        <v>-2.42E-4</v>
      </c>
      <c r="Y34">
        <v>-5.0299999999999997E-4</v>
      </c>
      <c r="Z34">
        <v>-8.9999999999999998E-4</v>
      </c>
      <c r="AA34">
        <v>-1.403E-3</v>
      </c>
      <c r="AB34">
        <v>-1.8079999999999999E-3</v>
      </c>
      <c r="AC34">
        <v>-2.2769999999999999E-3</v>
      </c>
      <c r="AD34">
        <v>-2.65E-3</v>
      </c>
      <c r="AE34">
        <v>-3.0530000000000002E-3</v>
      </c>
      <c r="AF34">
        <v>-3.3939999999999999E-3</v>
      </c>
      <c r="AG34">
        <v>-3.7919999999999998E-3</v>
      </c>
      <c r="AH34">
        <v>-4.1539999999999997E-3</v>
      </c>
    </row>
    <row r="35" spans="1:34">
      <c r="A35" s="28">
        <v>-3.9599999999999998E-4</v>
      </c>
      <c r="B35">
        <v>2.7599999999999999E-4</v>
      </c>
      <c r="C35">
        <v>5.5800000000000001E-4</v>
      </c>
      <c r="D35">
        <v>8.0800000000000002E-4</v>
      </c>
      <c r="E35">
        <v>1.188E-3</v>
      </c>
      <c r="F35">
        <v>1.4469999999999999E-3</v>
      </c>
      <c r="G35">
        <v>1.642E-3</v>
      </c>
      <c r="H35">
        <v>1.694E-3</v>
      </c>
      <c r="I35">
        <v>1.714E-3</v>
      </c>
      <c r="J35">
        <v>1.7290000000000001E-3</v>
      </c>
      <c r="K35">
        <v>1.503E-3</v>
      </c>
      <c r="L35">
        <v>1.4270000000000001E-3</v>
      </c>
      <c r="M35">
        <v>1.2769999999999999E-3</v>
      </c>
      <c r="N35">
        <v>1.1310000000000001E-3</v>
      </c>
      <c r="O35">
        <v>9.7099999999999997E-4</v>
      </c>
      <c r="P35">
        <v>9.1200000000000005E-4</v>
      </c>
      <c r="Q35">
        <v>8.5999999999999998E-4</v>
      </c>
      <c r="R35">
        <v>7.5699999999999997E-4</v>
      </c>
      <c r="S35">
        <v>6.8800000000000003E-4</v>
      </c>
      <c r="T35">
        <v>5.9800000000000001E-4</v>
      </c>
      <c r="U35">
        <v>3.8299999999999999E-4</v>
      </c>
      <c r="V35">
        <v>1.8100000000000001E-4</v>
      </c>
      <c r="W35">
        <v>0</v>
      </c>
      <c r="X35">
        <v>-1.85E-4</v>
      </c>
      <c r="Y35">
        <v>-4.4299999999999998E-4</v>
      </c>
      <c r="Z35">
        <v>-8.6799999999999996E-4</v>
      </c>
      <c r="AA35">
        <v>-1.3270000000000001E-3</v>
      </c>
      <c r="AB35">
        <v>-1.7409999999999999E-3</v>
      </c>
      <c r="AC35">
        <v>-2.1719999999999999E-3</v>
      </c>
      <c r="AD35">
        <v>-2.5929999999999998E-3</v>
      </c>
      <c r="AE35">
        <v>-2.9680000000000002E-3</v>
      </c>
      <c r="AF35">
        <v>-3.3170000000000001E-3</v>
      </c>
      <c r="AG35">
        <v>-3.6610000000000002E-3</v>
      </c>
      <c r="AH35">
        <v>-4.0369999999999998E-3</v>
      </c>
    </row>
    <row r="36" spans="1:34">
      <c r="A36" s="28">
        <v>-3.5500000000000001E-4</v>
      </c>
      <c r="B36">
        <v>2.7700000000000001E-4</v>
      </c>
      <c r="C36">
        <v>5.3600000000000002E-4</v>
      </c>
      <c r="D36">
        <v>8.0599999999999997E-4</v>
      </c>
      <c r="E36">
        <v>1.1429999999999999E-3</v>
      </c>
      <c r="F36">
        <v>1.41E-3</v>
      </c>
      <c r="G36">
        <v>1.621E-3</v>
      </c>
      <c r="H36">
        <v>1.7030000000000001E-3</v>
      </c>
      <c r="I36">
        <v>1.722E-3</v>
      </c>
      <c r="J36">
        <v>1.737E-3</v>
      </c>
      <c r="K36">
        <v>1.5560000000000001E-3</v>
      </c>
      <c r="L36">
        <v>1.4400000000000001E-3</v>
      </c>
      <c r="M36">
        <v>1.338E-3</v>
      </c>
      <c r="N36">
        <v>1.186E-3</v>
      </c>
      <c r="O36">
        <v>9.7499999999999996E-4</v>
      </c>
      <c r="P36">
        <v>9.3499999999999996E-4</v>
      </c>
      <c r="Q36">
        <v>8.8000000000000003E-4</v>
      </c>
      <c r="R36">
        <v>7.7099999999999998E-4</v>
      </c>
      <c r="S36">
        <v>6.8900000000000005E-4</v>
      </c>
      <c r="T36">
        <v>5.5999999999999995E-4</v>
      </c>
      <c r="U36">
        <v>3.6099999999999999E-4</v>
      </c>
      <c r="V36">
        <v>2.02E-4</v>
      </c>
      <c r="W36">
        <v>0</v>
      </c>
      <c r="X36">
        <v>-1.9699999999999999E-4</v>
      </c>
      <c r="Y36">
        <v>-4.73E-4</v>
      </c>
      <c r="Z36">
        <v>-8.52E-4</v>
      </c>
      <c r="AA36">
        <v>-1.3110000000000001E-3</v>
      </c>
      <c r="AB36">
        <v>-1.7099999999999999E-3</v>
      </c>
      <c r="AC36">
        <v>-2.1350000000000002E-3</v>
      </c>
      <c r="AD36">
        <v>-2.5230000000000001E-3</v>
      </c>
      <c r="AE36">
        <v>-2.846E-3</v>
      </c>
      <c r="AF36">
        <v>-3.2100000000000002E-3</v>
      </c>
      <c r="AG36">
        <v>-3.6380000000000002E-3</v>
      </c>
      <c r="AH36">
        <v>-3.9110000000000004E-3</v>
      </c>
    </row>
    <row r="37" spans="1:34">
      <c r="A37" s="28">
        <v>-1.8699999999999999E-4</v>
      </c>
      <c r="B37">
        <v>3.9800000000000002E-4</v>
      </c>
      <c r="C37">
        <v>6.4899999999999995E-4</v>
      </c>
      <c r="D37">
        <v>8.9899999999999995E-4</v>
      </c>
      <c r="E37">
        <v>1.2019999999999999E-3</v>
      </c>
      <c r="F37">
        <v>1.467E-3</v>
      </c>
      <c r="G37">
        <v>1.7080000000000001E-3</v>
      </c>
      <c r="H37">
        <v>1.761E-3</v>
      </c>
      <c r="I37">
        <v>1.7830000000000001E-3</v>
      </c>
      <c r="J37">
        <v>1.751E-3</v>
      </c>
      <c r="K37">
        <v>1.5380000000000001E-3</v>
      </c>
      <c r="L37">
        <v>1.454E-3</v>
      </c>
      <c r="M37">
        <v>1.3259999999999999E-3</v>
      </c>
      <c r="N37">
        <v>1.2019999999999999E-3</v>
      </c>
      <c r="O37">
        <v>9.9500000000000001E-4</v>
      </c>
      <c r="P37">
        <v>9.5399999999999999E-4</v>
      </c>
      <c r="Q37">
        <v>8.5899999999999995E-4</v>
      </c>
      <c r="R37">
        <v>7.76E-4</v>
      </c>
      <c r="S37">
        <v>7.0299999999999996E-4</v>
      </c>
      <c r="T37">
        <v>5.8200000000000005E-4</v>
      </c>
      <c r="U37">
        <v>3.8000000000000002E-4</v>
      </c>
      <c r="V37">
        <v>2.03E-4</v>
      </c>
      <c r="W37">
        <v>0</v>
      </c>
      <c r="X37">
        <v>-2.04E-4</v>
      </c>
      <c r="Y37">
        <v>-4.6900000000000002E-4</v>
      </c>
      <c r="Z37">
        <v>-8.6200000000000003E-4</v>
      </c>
      <c r="AA37">
        <v>-1.3359999999999999E-3</v>
      </c>
      <c r="AB37">
        <v>-1.735E-3</v>
      </c>
      <c r="AC37">
        <v>-2.1510000000000001E-3</v>
      </c>
      <c r="AD37">
        <v>-2.532E-3</v>
      </c>
      <c r="AE37">
        <v>-2.8660000000000001E-3</v>
      </c>
      <c r="AF37">
        <v>-3.2179999999999999E-3</v>
      </c>
      <c r="AG37">
        <v>-3.5760000000000002E-3</v>
      </c>
      <c r="AH37">
        <v>-3.9179999999999996E-3</v>
      </c>
    </row>
    <row r="38" spans="1:34">
      <c r="A38" s="28">
        <v>-1.35E-4</v>
      </c>
      <c r="B38">
        <v>4.2200000000000001E-4</v>
      </c>
      <c r="C38">
        <v>6.4499999999999996E-4</v>
      </c>
      <c r="D38">
        <v>8.7299999999999997E-4</v>
      </c>
      <c r="E38">
        <v>1.2080000000000001E-3</v>
      </c>
      <c r="F38">
        <v>1.493E-3</v>
      </c>
      <c r="G38">
        <v>1.658E-3</v>
      </c>
      <c r="H38">
        <v>1.7049999999999999E-3</v>
      </c>
      <c r="I38">
        <v>1.714E-3</v>
      </c>
      <c r="J38">
        <v>1.717E-3</v>
      </c>
      <c r="K38">
        <v>1.5410000000000001E-3</v>
      </c>
      <c r="L38">
        <v>1.4090000000000001E-3</v>
      </c>
      <c r="M38">
        <v>1.3110000000000001E-3</v>
      </c>
      <c r="N38">
        <v>1.1850000000000001E-3</v>
      </c>
      <c r="O38">
        <v>9.6000000000000002E-4</v>
      </c>
      <c r="P38">
        <v>8.8599999999999996E-4</v>
      </c>
      <c r="Q38">
        <v>8.5800000000000004E-4</v>
      </c>
      <c r="R38">
        <v>7.3200000000000001E-4</v>
      </c>
      <c r="S38">
        <v>6.5200000000000002E-4</v>
      </c>
      <c r="T38">
        <v>5.62E-4</v>
      </c>
      <c r="U38">
        <v>3.4200000000000002E-4</v>
      </c>
      <c r="V38">
        <v>1.7100000000000001E-4</v>
      </c>
      <c r="W38">
        <v>0</v>
      </c>
      <c r="X38">
        <v>-2.0900000000000001E-4</v>
      </c>
      <c r="Y38">
        <v>-4.6900000000000002E-4</v>
      </c>
      <c r="Z38">
        <v>-8.2700000000000004E-4</v>
      </c>
      <c r="AA38">
        <v>-1.291E-3</v>
      </c>
      <c r="AB38">
        <v>-1.6900000000000001E-3</v>
      </c>
      <c r="AC38">
        <v>-2.0799999999999998E-3</v>
      </c>
      <c r="AD38">
        <v>-2.467E-3</v>
      </c>
      <c r="AE38">
        <v>-2.8470000000000001E-3</v>
      </c>
      <c r="AF38">
        <v>-3.1700000000000001E-3</v>
      </c>
      <c r="AG38">
        <v>-3.5230000000000001E-3</v>
      </c>
      <c r="AH38">
        <v>-3.882E-3</v>
      </c>
    </row>
    <row r="39" spans="1:34">
      <c r="A39" s="28">
        <v>5.0000000000000004E-6</v>
      </c>
      <c r="B39">
        <v>5.9000000000000003E-4</v>
      </c>
      <c r="C39">
        <v>8.2100000000000001E-4</v>
      </c>
      <c r="D39">
        <v>1.0480000000000001E-3</v>
      </c>
      <c r="E39">
        <v>1.3389999999999999E-3</v>
      </c>
      <c r="F39">
        <v>1.5900000000000001E-3</v>
      </c>
      <c r="G39">
        <v>1.7390000000000001E-3</v>
      </c>
      <c r="H39">
        <v>1.755E-3</v>
      </c>
      <c r="I39">
        <v>1.751E-3</v>
      </c>
      <c r="J39">
        <v>1.7229999999999999E-3</v>
      </c>
      <c r="K39">
        <v>1.537E-3</v>
      </c>
      <c r="L39">
        <v>1.3849999999999999E-3</v>
      </c>
      <c r="M39">
        <v>1.281E-3</v>
      </c>
      <c r="N39">
        <v>1.1299999999999999E-3</v>
      </c>
      <c r="O39">
        <v>9.68E-4</v>
      </c>
      <c r="P39">
        <v>8.9800000000000004E-4</v>
      </c>
      <c r="Q39">
        <v>8.52E-4</v>
      </c>
      <c r="R39">
        <v>7.2400000000000003E-4</v>
      </c>
      <c r="S39">
        <v>6.5899999999999997E-4</v>
      </c>
      <c r="T39">
        <v>5.2099999999999998E-4</v>
      </c>
      <c r="U39">
        <v>3.3500000000000001E-4</v>
      </c>
      <c r="V39">
        <v>1.83E-4</v>
      </c>
      <c r="W39">
        <v>0</v>
      </c>
      <c r="X39">
        <v>-1.94E-4</v>
      </c>
      <c r="Y39">
        <v>-4.8799999999999999E-4</v>
      </c>
      <c r="Z39">
        <v>-8.4800000000000001E-4</v>
      </c>
      <c r="AA39">
        <v>-1.2620000000000001E-3</v>
      </c>
      <c r="AB39">
        <v>-1.678E-3</v>
      </c>
      <c r="AC39">
        <v>-2.075E-3</v>
      </c>
      <c r="AD39">
        <v>-2.4510000000000001E-3</v>
      </c>
      <c r="AE39">
        <v>-2.794E-3</v>
      </c>
      <c r="AF39">
        <v>-3.1329999999999999E-3</v>
      </c>
      <c r="AG39">
        <v>-3.4970000000000001E-3</v>
      </c>
      <c r="AH39">
        <v>-3.8409999999999998E-3</v>
      </c>
    </row>
    <row r="40" spans="1:34">
      <c r="A40" s="28">
        <v>1.4200000000000001E-4</v>
      </c>
      <c r="B40">
        <v>6.6299999999999996E-4</v>
      </c>
      <c r="C40">
        <v>8.6499999999999999E-4</v>
      </c>
      <c r="D40">
        <v>1.0820000000000001E-3</v>
      </c>
      <c r="E40">
        <v>1.3489999999999999E-3</v>
      </c>
      <c r="F40">
        <v>1.575E-3</v>
      </c>
      <c r="G40">
        <v>1.719E-3</v>
      </c>
      <c r="H40">
        <v>1.7570000000000001E-3</v>
      </c>
      <c r="I40">
        <v>1.7830000000000001E-3</v>
      </c>
      <c r="J40">
        <v>1.727E-3</v>
      </c>
      <c r="K40">
        <v>1.5529999999999999E-3</v>
      </c>
      <c r="L40">
        <v>1.415E-3</v>
      </c>
      <c r="M40">
        <v>1.2979999999999999E-3</v>
      </c>
      <c r="N40">
        <v>1.165E-3</v>
      </c>
      <c r="O40">
        <v>9.5600000000000004E-4</v>
      </c>
      <c r="P40">
        <v>8.9999999999999998E-4</v>
      </c>
      <c r="Q40">
        <v>8.5899999999999995E-4</v>
      </c>
      <c r="R40">
        <v>7.5199999999999996E-4</v>
      </c>
      <c r="S40">
        <v>6.4099999999999997E-4</v>
      </c>
      <c r="T40">
        <v>5.3499999999999999E-4</v>
      </c>
      <c r="U40">
        <v>3.6099999999999999E-4</v>
      </c>
      <c r="V40">
        <v>1.9000000000000001E-4</v>
      </c>
      <c r="W40">
        <v>0</v>
      </c>
      <c r="X40">
        <v>-2.03E-4</v>
      </c>
      <c r="Y40">
        <v>-4.3800000000000002E-4</v>
      </c>
      <c r="Z40">
        <v>-7.8700000000000005E-4</v>
      </c>
      <c r="AA40">
        <v>-1.219E-3</v>
      </c>
      <c r="AB40">
        <v>-1.6000000000000001E-3</v>
      </c>
      <c r="AC40">
        <v>-2.0040000000000001E-3</v>
      </c>
      <c r="AD40">
        <v>-2.379E-3</v>
      </c>
      <c r="AE40">
        <v>-2.7539999999999999E-3</v>
      </c>
      <c r="AF40">
        <v>-3.0639999999999999E-3</v>
      </c>
      <c r="AG40">
        <v>-3.4380000000000001E-3</v>
      </c>
      <c r="AH40">
        <v>-3.751E-3</v>
      </c>
    </row>
    <row r="41" spans="1:34">
      <c r="A41" s="28">
        <v>1.1E-4</v>
      </c>
      <c r="B41">
        <v>6.3000000000000003E-4</v>
      </c>
      <c r="C41">
        <v>8.1400000000000005E-4</v>
      </c>
      <c r="D41">
        <v>1.026E-3</v>
      </c>
      <c r="E41">
        <v>1.2769999999999999E-3</v>
      </c>
      <c r="F41">
        <v>1.5100000000000001E-3</v>
      </c>
      <c r="G41">
        <v>1.632E-3</v>
      </c>
      <c r="H41">
        <v>1.6750000000000001E-3</v>
      </c>
      <c r="I41">
        <v>1.6639999999999999E-3</v>
      </c>
      <c r="J41">
        <v>1.622E-3</v>
      </c>
      <c r="K41">
        <v>1.451E-3</v>
      </c>
      <c r="L41">
        <v>1.351E-3</v>
      </c>
      <c r="M41">
        <v>1.2310000000000001E-3</v>
      </c>
      <c r="N41">
        <v>1.065E-3</v>
      </c>
      <c r="O41">
        <v>8.9400000000000005E-4</v>
      </c>
      <c r="P41">
        <v>8.6799999999999996E-4</v>
      </c>
      <c r="Q41">
        <v>8.03E-4</v>
      </c>
      <c r="R41">
        <v>6.7199999999999996E-4</v>
      </c>
      <c r="S41">
        <v>5.9599999999999996E-4</v>
      </c>
      <c r="T41">
        <v>4.8999999999999998E-4</v>
      </c>
      <c r="U41">
        <v>3.2299999999999999E-4</v>
      </c>
      <c r="V41">
        <v>1.7699999999999999E-4</v>
      </c>
      <c r="W41">
        <v>0</v>
      </c>
      <c r="X41">
        <v>-1.7899999999999999E-4</v>
      </c>
      <c r="Y41">
        <v>-3.9100000000000002E-4</v>
      </c>
      <c r="Z41">
        <v>-7.4200000000000004E-4</v>
      </c>
      <c r="AA41">
        <v>-1.1349999999999999E-3</v>
      </c>
      <c r="AB41">
        <v>-1.5380000000000001E-3</v>
      </c>
      <c r="AC41">
        <v>-1.92E-3</v>
      </c>
      <c r="AD41">
        <v>-2.3189999999999999E-3</v>
      </c>
      <c r="AE41">
        <v>-2.6749999999999999E-3</v>
      </c>
      <c r="AF41">
        <v>-3.0170000000000002E-3</v>
      </c>
      <c r="AG41">
        <v>-3.3579999999999999E-3</v>
      </c>
      <c r="AH41">
        <v>-3.6809999999999998E-3</v>
      </c>
    </row>
    <row r="42" spans="1:34">
      <c r="A42" s="28">
        <v>4.6299999999999998E-4</v>
      </c>
      <c r="B42">
        <v>1.0280000000000001E-3</v>
      </c>
      <c r="C42">
        <v>1.2130000000000001E-3</v>
      </c>
      <c r="D42">
        <v>1.3979999999999999E-3</v>
      </c>
      <c r="E42">
        <v>1.689E-3</v>
      </c>
      <c r="F42">
        <v>1.8760000000000001E-3</v>
      </c>
      <c r="G42">
        <v>1.9610000000000001E-3</v>
      </c>
      <c r="H42">
        <v>1.964E-3</v>
      </c>
      <c r="I42">
        <v>1.9430000000000001E-3</v>
      </c>
      <c r="J42">
        <v>1.9040000000000001E-3</v>
      </c>
      <c r="K42">
        <v>1.719E-3</v>
      </c>
      <c r="L42">
        <v>1.585E-3</v>
      </c>
      <c r="M42">
        <v>1.441E-3</v>
      </c>
      <c r="N42">
        <v>1.284E-3</v>
      </c>
      <c r="O42">
        <v>1.0889999999999999E-3</v>
      </c>
      <c r="P42">
        <v>1.003E-3</v>
      </c>
      <c r="Q42">
        <v>8.9700000000000001E-4</v>
      </c>
      <c r="R42">
        <v>7.7099999999999998E-4</v>
      </c>
      <c r="S42">
        <v>6.7199999999999996E-4</v>
      </c>
      <c r="T42">
        <v>5.4799999999999998E-4</v>
      </c>
      <c r="U42">
        <v>3.48E-4</v>
      </c>
      <c r="V42">
        <v>1.94E-4</v>
      </c>
      <c r="W42">
        <v>0</v>
      </c>
      <c r="X42">
        <v>-1.64E-4</v>
      </c>
      <c r="Y42">
        <v>-3.5399999999999999E-4</v>
      </c>
      <c r="Z42">
        <v>-5.6599999999999999E-4</v>
      </c>
      <c r="AA42">
        <v>-8.9099999999999997E-4</v>
      </c>
      <c r="AB42">
        <v>-1.2520000000000001E-3</v>
      </c>
      <c r="AC42">
        <v>-1.7049999999999999E-3</v>
      </c>
      <c r="AD42">
        <v>-2.124E-3</v>
      </c>
      <c r="AE42">
        <v>-2.516E-3</v>
      </c>
      <c r="AF42">
        <v>-2.8709999999999999E-3</v>
      </c>
      <c r="AG42">
        <v>-3.2260000000000001E-3</v>
      </c>
      <c r="AH42">
        <v>-3.5370000000000002E-3</v>
      </c>
    </row>
    <row r="43" spans="1:34">
      <c r="A43" s="28">
        <v>5.1500000000000005E-4</v>
      </c>
      <c r="B43">
        <v>1.01E-3</v>
      </c>
      <c r="C43">
        <v>1.168E-3</v>
      </c>
      <c r="D43">
        <v>1.366E-3</v>
      </c>
      <c r="E43">
        <v>1.6249999999999999E-3</v>
      </c>
      <c r="F43">
        <v>1.812E-3</v>
      </c>
      <c r="G43">
        <v>1.9220000000000001E-3</v>
      </c>
      <c r="H43">
        <v>1.9189999999999999E-3</v>
      </c>
      <c r="I43">
        <v>1.944E-3</v>
      </c>
      <c r="J43">
        <v>1.8730000000000001E-3</v>
      </c>
      <c r="K43">
        <v>1.6459999999999999E-3</v>
      </c>
      <c r="L43">
        <v>1.518E-3</v>
      </c>
      <c r="M43">
        <v>1.379E-3</v>
      </c>
      <c r="N43">
        <v>1.243E-3</v>
      </c>
      <c r="O43">
        <v>1.0250000000000001E-3</v>
      </c>
      <c r="P43">
        <v>9.4399999999999996E-4</v>
      </c>
      <c r="Q43">
        <v>8.9800000000000004E-4</v>
      </c>
      <c r="R43">
        <v>7.5500000000000003E-4</v>
      </c>
      <c r="S43">
        <v>6.38E-4</v>
      </c>
      <c r="T43">
        <v>5.3300000000000005E-4</v>
      </c>
      <c r="U43">
        <v>3.1500000000000001E-4</v>
      </c>
      <c r="V43">
        <v>1.64E-4</v>
      </c>
      <c r="W43">
        <v>0</v>
      </c>
      <c r="X43">
        <v>-1.7799999999999999E-4</v>
      </c>
      <c r="Y43">
        <v>-3.3E-4</v>
      </c>
      <c r="Z43">
        <v>-5.2999999999999998E-4</v>
      </c>
      <c r="AA43">
        <v>-8.3000000000000001E-4</v>
      </c>
      <c r="AB43">
        <v>-1.193E-3</v>
      </c>
      <c r="AC43">
        <v>-1.6230000000000001E-3</v>
      </c>
      <c r="AD43">
        <v>-2.049E-3</v>
      </c>
      <c r="AE43">
        <v>-2.4650000000000002E-3</v>
      </c>
      <c r="AF43">
        <v>-2.8140000000000001E-3</v>
      </c>
      <c r="AG43">
        <v>-3.1800000000000001E-3</v>
      </c>
      <c r="AH43">
        <v>-3.4889999999999999E-3</v>
      </c>
    </row>
    <row r="44" spans="1:34">
      <c r="A44" s="28">
        <v>4.6999999999999997E-5</v>
      </c>
      <c r="B44">
        <v>6.3100000000000005E-4</v>
      </c>
      <c r="C44">
        <v>8.2399999999999997E-4</v>
      </c>
      <c r="D44">
        <v>1.098E-3</v>
      </c>
      <c r="E44">
        <v>1.4250000000000001E-3</v>
      </c>
      <c r="F44">
        <v>1.683E-3</v>
      </c>
      <c r="G44">
        <v>1.8370000000000001E-3</v>
      </c>
      <c r="H44">
        <v>1.8420000000000001E-3</v>
      </c>
      <c r="I44">
        <v>1.884E-3</v>
      </c>
      <c r="J44">
        <v>1.848E-3</v>
      </c>
      <c r="K44">
        <v>1.6490000000000001E-3</v>
      </c>
      <c r="L44">
        <v>1.529E-3</v>
      </c>
      <c r="M44">
        <v>1.4009999999999999E-3</v>
      </c>
      <c r="N44">
        <v>1.235E-3</v>
      </c>
      <c r="O44">
        <v>1.0430000000000001E-3</v>
      </c>
      <c r="P44">
        <v>9.6599999999999995E-4</v>
      </c>
      <c r="Q44">
        <v>9.0899999999999998E-4</v>
      </c>
      <c r="R44">
        <v>7.8899999999999999E-4</v>
      </c>
      <c r="S44">
        <v>6.7100000000000005E-4</v>
      </c>
      <c r="T44">
        <v>5.4299999999999997E-4</v>
      </c>
      <c r="U44">
        <v>3.57E-4</v>
      </c>
      <c r="V44">
        <v>1.6000000000000001E-4</v>
      </c>
      <c r="W44">
        <v>0</v>
      </c>
      <c r="X44">
        <v>-1.64E-4</v>
      </c>
      <c r="Y44">
        <v>-3.3700000000000001E-4</v>
      </c>
      <c r="Z44">
        <v>-5.2599999999999999E-4</v>
      </c>
      <c r="AA44">
        <v>-8.61E-4</v>
      </c>
      <c r="AB44">
        <v>-1.2160000000000001E-3</v>
      </c>
      <c r="AC44">
        <v>-1.6540000000000001E-3</v>
      </c>
      <c r="AD44">
        <v>-2.0929999999999998E-3</v>
      </c>
      <c r="AE44">
        <v>-2.4789999999999999E-3</v>
      </c>
      <c r="AF44">
        <v>-2.8379999999999998E-3</v>
      </c>
      <c r="AG44">
        <v>-3.2260000000000001E-3</v>
      </c>
      <c r="AH44">
        <v>-3.5479999999999999E-3</v>
      </c>
    </row>
    <row r="45" spans="1:34">
      <c r="A45" s="28">
        <v>1.21E-4</v>
      </c>
      <c r="B45">
        <v>7.0100000000000002E-4</v>
      </c>
      <c r="C45">
        <v>9.0899999999999998E-4</v>
      </c>
      <c r="D45">
        <v>1.0369999999999999E-3</v>
      </c>
      <c r="E45">
        <v>1.2650000000000001E-3</v>
      </c>
      <c r="F45">
        <v>1.402E-3</v>
      </c>
      <c r="G45">
        <v>1.5299999999999999E-3</v>
      </c>
      <c r="H45">
        <v>1.5529999999999999E-3</v>
      </c>
      <c r="I45">
        <v>1.5610000000000001E-3</v>
      </c>
      <c r="J45">
        <v>1.552E-3</v>
      </c>
      <c r="K45">
        <v>1.4159999999999999E-3</v>
      </c>
      <c r="L45">
        <v>1.322E-3</v>
      </c>
      <c r="M45">
        <v>1.1850000000000001E-3</v>
      </c>
      <c r="N45">
        <v>1.0250000000000001E-3</v>
      </c>
      <c r="O45">
        <v>8.5999999999999998E-4</v>
      </c>
      <c r="P45">
        <v>7.9600000000000005E-4</v>
      </c>
      <c r="Q45">
        <v>7.6800000000000002E-4</v>
      </c>
      <c r="R45">
        <v>6.5200000000000002E-4</v>
      </c>
      <c r="S45">
        <v>6.0800000000000003E-4</v>
      </c>
      <c r="T45">
        <v>4.8899999999999996E-4</v>
      </c>
      <c r="U45">
        <v>3.0200000000000002E-4</v>
      </c>
      <c r="V45">
        <v>1.6799999999999999E-4</v>
      </c>
      <c r="W45">
        <v>0</v>
      </c>
      <c r="X45">
        <v>-1.27E-4</v>
      </c>
      <c r="Y45">
        <v>-2.5999999999999998E-4</v>
      </c>
      <c r="Z45">
        <v>-4.2099999999999999E-4</v>
      </c>
      <c r="AA45">
        <v>-7.2800000000000002E-4</v>
      </c>
      <c r="AB45">
        <v>-1.096E-3</v>
      </c>
      <c r="AC45">
        <v>-1.542E-3</v>
      </c>
      <c r="AD45">
        <v>-1.9810000000000001E-3</v>
      </c>
      <c r="AE45">
        <v>-2.3830000000000001E-3</v>
      </c>
      <c r="AF45">
        <v>-2.722E-3</v>
      </c>
      <c r="AG45">
        <v>-3.0829999999999998E-3</v>
      </c>
      <c r="AH45">
        <v>-3.4190000000000002E-3</v>
      </c>
    </row>
    <row r="46" spans="1:34">
      <c r="A46" s="28">
        <v>2.5000000000000001E-5</v>
      </c>
      <c r="B46">
        <v>6.3000000000000003E-4</v>
      </c>
      <c r="C46">
        <v>8.4599999999999996E-4</v>
      </c>
      <c r="D46">
        <v>1.059E-3</v>
      </c>
      <c r="E46">
        <v>1.322E-3</v>
      </c>
      <c r="F46">
        <v>1.5410000000000001E-3</v>
      </c>
      <c r="G46">
        <v>1.6770000000000001E-3</v>
      </c>
      <c r="H46">
        <v>1.6819999999999999E-3</v>
      </c>
      <c r="I46">
        <v>1.7049999999999999E-3</v>
      </c>
      <c r="J46">
        <v>1.7099999999999999E-3</v>
      </c>
      <c r="K46">
        <v>1.5640000000000001E-3</v>
      </c>
      <c r="L46">
        <v>1.454E-3</v>
      </c>
      <c r="M46">
        <v>1.3450000000000001E-3</v>
      </c>
      <c r="N46">
        <v>1.2229999999999999E-3</v>
      </c>
      <c r="O46">
        <v>1.021E-3</v>
      </c>
      <c r="P46">
        <v>9.6699999999999998E-4</v>
      </c>
      <c r="Q46">
        <v>9.2699999999999998E-4</v>
      </c>
      <c r="R46">
        <v>7.76E-4</v>
      </c>
      <c r="S46">
        <v>6.6100000000000002E-4</v>
      </c>
      <c r="T46">
        <v>5.2800000000000004E-4</v>
      </c>
      <c r="U46">
        <v>3.6299999999999999E-4</v>
      </c>
      <c r="V46">
        <v>1.95E-4</v>
      </c>
      <c r="W46">
        <v>0</v>
      </c>
      <c r="X46">
        <v>-1.5100000000000001E-4</v>
      </c>
      <c r="Y46">
        <v>-3.01E-4</v>
      </c>
      <c r="Z46">
        <v>-4.9299999999999995E-4</v>
      </c>
      <c r="AA46">
        <v>-7.6300000000000001E-4</v>
      </c>
      <c r="AB46">
        <v>-1.1169999999999999E-3</v>
      </c>
      <c r="AC46">
        <v>-1.5640000000000001E-3</v>
      </c>
      <c r="AD46">
        <v>-1.9949999999999998E-3</v>
      </c>
      <c r="AE46">
        <v>-2.3930000000000002E-3</v>
      </c>
      <c r="AF46">
        <v>-2.751E-3</v>
      </c>
      <c r="AG46">
        <v>-3.0980000000000001E-3</v>
      </c>
      <c r="AH46">
        <v>-3.4030000000000002E-3</v>
      </c>
    </row>
    <row r="47" spans="1:34">
      <c r="A47" s="28">
        <v>-1.08E-4</v>
      </c>
      <c r="B47">
        <v>4.57E-4</v>
      </c>
      <c r="C47">
        <v>6.0599999999999998E-4</v>
      </c>
      <c r="D47">
        <v>8.0900000000000004E-4</v>
      </c>
      <c r="E47">
        <v>1.067E-3</v>
      </c>
      <c r="F47">
        <v>1.3060000000000001E-3</v>
      </c>
      <c r="G47">
        <v>1.446E-3</v>
      </c>
      <c r="H47">
        <v>1.498E-3</v>
      </c>
      <c r="I47">
        <v>1.552E-3</v>
      </c>
      <c r="J47">
        <v>1.5529999999999999E-3</v>
      </c>
      <c r="K47">
        <v>1.41E-3</v>
      </c>
      <c r="L47">
        <v>1.2960000000000001E-3</v>
      </c>
      <c r="M47">
        <v>1.194E-3</v>
      </c>
      <c r="N47">
        <v>1.042E-3</v>
      </c>
      <c r="O47">
        <v>8.9999999999999998E-4</v>
      </c>
      <c r="P47">
        <v>8.0999999999999996E-4</v>
      </c>
      <c r="Q47">
        <v>7.5000000000000002E-4</v>
      </c>
      <c r="R47">
        <v>6.3299999999999999E-4</v>
      </c>
      <c r="S47">
        <v>5.6400000000000005E-4</v>
      </c>
      <c r="T47">
        <v>4.6700000000000002E-4</v>
      </c>
      <c r="U47">
        <v>2.92E-4</v>
      </c>
      <c r="V47">
        <v>1.55E-4</v>
      </c>
      <c r="W47">
        <v>0</v>
      </c>
      <c r="X47">
        <v>-1.47E-4</v>
      </c>
      <c r="Y47">
        <v>-3.0200000000000002E-4</v>
      </c>
      <c r="Z47">
        <v>-4.57E-4</v>
      </c>
      <c r="AA47">
        <v>-7.2999999999999996E-4</v>
      </c>
      <c r="AB47">
        <v>-1.062E-3</v>
      </c>
      <c r="AC47">
        <v>-1.503E-3</v>
      </c>
      <c r="AD47">
        <v>-1.9289999999999999E-3</v>
      </c>
      <c r="AE47">
        <v>-2.3389999999999999E-3</v>
      </c>
      <c r="AF47">
        <v>-2.6930000000000001E-3</v>
      </c>
      <c r="AG47">
        <v>-3.0339999999999998E-3</v>
      </c>
      <c r="AH47">
        <v>-3.382E-3</v>
      </c>
    </row>
    <row r="48" spans="1:34">
      <c r="A48" s="28">
        <v>-3.2200000000000002E-4</v>
      </c>
      <c r="B48">
        <v>3.77E-4</v>
      </c>
      <c r="C48">
        <v>6.1600000000000001E-4</v>
      </c>
      <c r="D48">
        <v>8.3100000000000003E-4</v>
      </c>
      <c r="E48">
        <v>1.132E-3</v>
      </c>
      <c r="F48">
        <v>1.3370000000000001E-3</v>
      </c>
      <c r="G48">
        <v>1.4430000000000001E-3</v>
      </c>
      <c r="H48">
        <v>1.418E-3</v>
      </c>
      <c r="I48">
        <v>1.4760000000000001E-3</v>
      </c>
      <c r="J48">
        <v>1.4519999999999999E-3</v>
      </c>
      <c r="K48">
        <v>1.315E-3</v>
      </c>
      <c r="L48">
        <v>1.2229999999999999E-3</v>
      </c>
      <c r="M48">
        <v>1.1609999999999999E-3</v>
      </c>
      <c r="N48">
        <v>1.07E-3</v>
      </c>
      <c r="O48">
        <v>9.1299999999999997E-4</v>
      </c>
      <c r="P48">
        <v>8.3500000000000002E-4</v>
      </c>
      <c r="Q48">
        <v>7.9500000000000003E-4</v>
      </c>
      <c r="R48">
        <v>6.8099999999999996E-4</v>
      </c>
      <c r="S48">
        <v>5.9100000000000005E-4</v>
      </c>
      <c r="T48">
        <v>5.13E-4</v>
      </c>
      <c r="U48">
        <v>3.1500000000000001E-4</v>
      </c>
      <c r="V48">
        <v>1.94E-4</v>
      </c>
      <c r="W48">
        <v>0</v>
      </c>
      <c r="X48">
        <v>-1.06E-4</v>
      </c>
      <c r="Y48">
        <v>-2.1800000000000001E-4</v>
      </c>
      <c r="Z48">
        <v>-3.6200000000000002E-4</v>
      </c>
      <c r="AA48">
        <v>-6.4400000000000004E-4</v>
      </c>
      <c r="AB48">
        <v>-1.0020000000000001E-3</v>
      </c>
      <c r="AC48">
        <v>-1.4419999999999999E-3</v>
      </c>
      <c r="AD48">
        <v>-1.8760000000000001E-3</v>
      </c>
      <c r="AE48">
        <v>-2.271E-3</v>
      </c>
      <c r="AF48">
        <v>-2.6159999999999998E-3</v>
      </c>
      <c r="AG48">
        <v>-2.9550000000000002E-3</v>
      </c>
      <c r="AH48">
        <v>-3.258E-3</v>
      </c>
    </row>
    <row r="49" spans="1:34">
      <c r="A49" s="28">
        <v>-4.2700000000000002E-4</v>
      </c>
      <c r="B49">
        <v>1.4300000000000001E-4</v>
      </c>
      <c r="C49">
        <v>4.28E-4</v>
      </c>
      <c r="D49">
        <v>7.3399999999999995E-4</v>
      </c>
      <c r="E49">
        <v>1.039E-3</v>
      </c>
      <c r="F49">
        <v>1.2340000000000001E-3</v>
      </c>
      <c r="G49">
        <v>1.371E-3</v>
      </c>
      <c r="H49">
        <v>1.439E-3</v>
      </c>
      <c r="I49">
        <v>1.5039999999999999E-3</v>
      </c>
      <c r="J49">
        <v>1.4970000000000001E-3</v>
      </c>
      <c r="K49">
        <v>1.3910000000000001E-3</v>
      </c>
      <c r="L49">
        <v>1.3140000000000001E-3</v>
      </c>
      <c r="M49">
        <v>1.1839999999999999E-3</v>
      </c>
      <c r="N49">
        <v>1.003E-3</v>
      </c>
      <c r="O49">
        <v>8.2899999999999998E-4</v>
      </c>
      <c r="P49">
        <v>7.3300000000000004E-4</v>
      </c>
      <c r="Q49">
        <v>6.5099999999999999E-4</v>
      </c>
      <c r="R49">
        <v>5.9400000000000002E-4</v>
      </c>
      <c r="S49">
        <v>5.8699999999999996E-4</v>
      </c>
      <c r="T49">
        <v>4.66E-4</v>
      </c>
      <c r="U49">
        <v>3.2000000000000003E-4</v>
      </c>
      <c r="V49">
        <v>1.7100000000000001E-4</v>
      </c>
      <c r="W49">
        <v>0</v>
      </c>
      <c r="X49">
        <v>-1.12E-4</v>
      </c>
      <c r="Y49">
        <v>-2.1499999999999999E-4</v>
      </c>
      <c r="Z49">
        <v>-3.6200000000000002E-4</v>
      </c>
      <c r="AA49">
        <v>-6.6500000000000001E-4</v>
      </c>
      <c r="AB49">
        <v>-1.0070000000000001E-3</v>
      </c>
      <c r="AC49">
        <v>-1.4319999999999999E-3</v>
      </c>
      <c r="AD49">
        <v>-1.859E-3</v>
      </c>
      <c r="AE49">
        <v>-2.2369999999999998E-3</v>
      </c>
      <c r="AF49">
        <v>-2.5890000000000002E-3</v>
      </c>
      <c r="AG49">
        <v>-2.9390000000000002E-3</v>
      </c>
      <c r="AH49">
        <v>-3.2520000000000001E-3</v>
      </c>
    </row>
    <row r="50" spans="1:34">
      <c r="A50" s="28">
        <v>-5.2899999999999996E-4</v>
      </c>
      <c r="B50">
        <v>9.8999999999999994E-5</v>
      </c>
      <c r="C50">
        <v>3.9899999999999999E-4</v>
      </c>
      <c r="D50">
        <v>6.3500000000000004E-4</v>
      </c>
      <c r="E50">
        <v>9.6000000000000002E-4</v>
      </c>
      <c r="F50">
        <v>1.168E-3</v>
      </c>
      <c r="G50">
        <v>1.3470000000000001E-3</v>
      </c>
      <c r="H50">
        <v>1.3849999999999999E-3</v>
      </c>
      <c r="I50">
        <v>1.426E-3</v>
      </c>
      <c r="J50">
        <v>1.421E-3</v>
      </c>
      <c r="K50">
        <v>1.3290000000000001E-3</v>
      </c>
      <c r="L50">
        <v>1.248E-3</v>
      </c>
      <c r="M50">
        <v>1.181E-3</v>
      </c>
      <c r="N50">
        <v>1.088E-3</v>
      </c>
      <c r="O50">
        <v>8.8699999999999998E-4</v>
      </c>
      <c r="P50">
        <v>8.7100000000000003E-4</v>
      </c>
      <c r="Q50">
        <v>7.9600000000000005E-4</v>
      </c>
      <c r="R50">
        <v>7.0500000000000001E-4</v>
      </c>
      <c r="S50">
        <v>5.22E-4</v>
      </c>
      <c r="T50">
        <v>4.3300000000000001E-4</v>
      </c>
      <c r="U50">
        <v>2.9E-4</v>
      </c>
      <c r="V50">
        <v>1.45E-4</v>
      </c>
      <c r="W50">
        <v>0</v>
      </c>
      <c r="X50">
        <v>-1E-4</v>
      </c>
      <c r="Y50">
        <v>-2.1699999999999999E-4</v>
      </c>
      <c r="Z50">
        <v>-3.5599999999999998E-4</v>
      </c>
      <c r="AA50">
        <v>-6.1399999999999996E-4</v>
      </c>
      <c r="AB50">
        <v>-9.3999999999999997E-4</v>
      </c>
      <c r="AC50">
        <v>-1.3630000000000001E-3</v>
      </c>
      <c r="AD50">
        <v>-1.7819999999999999E-3</v>
      </c>
      <c r="AE50">
        <v>-2.166E-3</v>
      </c>
      <c r="AF50">
        <v>-2.4780000000000002E-3</v>
      </c>
      <c r="AG50">
        <v>-2.833E-3</v>
      </c>
      <c r="AH50">
        <v>-3.1480000000000002E-3</v>
      </c>
    </row>
    <row r="51" spans="1:34">
      <c r="A51" s="28">
        <v>-6.2399999999999999E-4</v>
      </c>
      <c r="B51">
        <v>1.21E-4</v>
      </c>
      <c r="C51">
        <v>3.2899999999999997E-4</v>
      </c>
      <c r="D51">
        <v>5.53E-4</v>
      </c>
      <c r="E51">
        <v>8.6499999999999999E-4</v>
      </c>
      <c r="F51">
        <v>1.1429999999999999E-3</v>
      </c>
      <c r="G51">
        <v>1.307E-3</v>
      </c>
      <c r="H51">
        <v>1.3209999999999999E-3</v>
      </c>
      <c r="I51">
        <v>1.3730000000000001E-3</v>
      </c>
      <c r="J51">
        <v>1.3849999999999999E-3</v>
      </c>
      <c r="K51">
        <v>1.286E-3</v>
      </c>
      <c r="L51">
        <v>1.2279999999999999E-3</v>
      </c>
      <c r="M51">
        <v>1.1709999999999999E-3</v>
      </c>
      <c r="N51">
        <v>1.106E-3</v>
      </c>
      <c r="O51">
        <v>9.0700000000000004E-4</v>
      </c>
      <c r="P51">
        <v>8.7900000000000001E-4</v>
      </c>
      <c r="Q51">
        <v>8.0199999999999998E-4</v>
      </c>
      <c r="R51">
        <v>6.29E-4</v>
      </c>
      <c r="S51">
        <v>4.9700000000000005E-4</v>
      </c>
      <c r="T51">
        <v>4.0499999999999998E-4</v>
      </c>
      <c r="U51">
        <v>2.6499999999999999E-4</v>
      </c>
      <c r="V51">
        <v>1.44E-4</v>
      </c>
      <c r="W51">
        <v>0</v>
      </c>
      <c r="X51">
        <v>-9.2E-5</v>
      </c>
      <c r="Y51">
        <v>-2.2000000000000001E-4</v>
      </c>
      <c r="Z51">
        <v>-3.3700000000000001E-4</v>
      </c>
      <c r="AA51">
        <v>-5.8699999999999996E-4</v>
      </c>
      <c r="AB51">
        <v>-9.1299999999999997E-4</v>
      </c>
      <c r="AC51">
        <v>-1.31E-3</v>
      </c>
      <c r="AD51">
        <v>-1.725E-3</v>
      </c>
      <c r="AE51">
        <v>-2.1069999999999999E-3</v>
      </c>
      <c r="AF51">
        <v>-2.4369999999999999E-3</v>
      </c>
      <c r="AG51">
        <v>-2.7599999999999999E-3</v>
      </c>
      <c r="AH51">
        <v>-3.0620000000000001E-3</v>
      </c>
    </row>
    <row r="52" spans="1:34">
      <c r="A52" s="28">
        <v>-5.8100000000000003E-4</v>
      </c>
      <c r="B52">
        <v>1.9000000000000001E-5</v>
      </c>
      <c r="C52">
        <v>2.5300000000000002E-4</v>
      </c>
      <c r="D52">
        <v>5.22E-4</v>
      </c>
      <c r="E52">
        <v>8.3199999999999995E-4</v>
      </c>
      <c r="F52">
        <v>1.098E-3</v>
      </c>
      <c r="G52">
        <v>1.286E-3</v>
      </c>
      <c r="H52">
        <v>1.359E-3</v>
      </c>
      <c r="I52">
        <v>1.413E-3</v>
      </c>
      <c r="J52">
        <v>1.387E-3</v>
      </c>
      <c r="K52">
        <v>1.2639999999999999E-3</v>
      </c>
      <c r="L52">
        <v>1.1479999999999999E-3</v>
      </c>
      <c r="M52">
        <v>1.0349999999999999E-3</v>
      </c>
      <c r="N52">
        <v>8.9099999999999997E-4</v>
      </c>
      <c r="O52">
        <v>7.2599999999999997E-4</v>
      </c>
      <c r="P52">
        <v>6.7599999999999995E-4</v>
      </c>
      <c r="Q52">
        <v>6.8300000000000001E-4</v>
      </c>
      <c r="R52">
        <v>5.7200000000000003E-4</v>
      </c>
      <c r="S52">
        <v>5.1900000000000004E-4</v>
      </c>
      <c r="T52">
        <v>4.28E-4</v>
      </c>
      <c r="U52">
        <v>2.5999999999999998E-4</v>
      </c>
      <c r="V52">
        <v>1.6799999999999999E-4</v>
      </c>
      <c r="W52">
        <v>0</v>
      </c>
      <c r="X52">
        <v>-9.7999999999999997E-5</v>
      </c>
      <c r="Y52">
        <v>-1.9699999999999999E-4</v>
      </c>
      <c r="Z52">
        <v>-3.3100000000000002E-4</v>
      </c>
      <c r="AA52">
        <v>-5.8799999999999998E-4</v>
      </c>
      <c r="AB52">
        <v>-9.1399999999999999E-4</v>
      </c>
      <c r="AC52">
        <v>-1.3079999999999999E-3</v>
      </c>
      <c r="AD52">
        <v>-1.696E-3</v>
      </c>
      <c r="AE52">
        <v>-2.0430000000000001E-3</v>
      </c>
      <c r="AF52">
        <v>-2.3630000000000001E-3</v>
      </c>
      <c r="AG52">
        <v>-2.702E-3</v>
      </c>
      <c r="AH52">
        <v>-3.0230000000000001E-3</v>
      </c>
    </row>
    <row r="53" spans="1:34">
      <c r="A53" s="28">
        <v>-7.2000000000000005E-4</v>
      </c>
      <c r="B53">
        <v>-3.9999999999999998E-6</v>
      </c>
      <c r="C53">
        <v>2.43E-4</v>
      </c>
      <c r="D53">
        <v>4.7600000000000002E-4</v>
      </c>
      <c r="E53">
        <v>7.85E-4</v>
      </c>
      <c r="F53">
        <v>9.8799999999999995E-4</v>
      </c>
      <c r="G53">
        <v>1.1069999999999999E-3</v>
      </c>
      <c r="H53">
        <v>1.1349999999999999E-3</v>
      </c>
      <c r="I53">
        <v>1.217E-3</v>
      </c>
      <c r="J53">
        <v>1.206E-3</v>
      </c>
      <c r="K53">
        <v>1.101E-3</v>
      </c>
      <c r="L53">
        <v>1.0510000000000001E-3</v>
      </c>
      <c r="M53">
        <v>9.7499999999999996E-4</v>
      </c>
      <c r="N53">
        <v>8.9499999999999996E-4</v>
      </c>
      <c r="O53">
        <v>7.1000000000000002E-4</v>
      </c>
      <c r="P53">
        <v>7.0100000000000002E-4</v>
      </c>
      <c r="Q53">
        <v>6.4800000000000003E-4</v>
      </c>
      <c r="R53">
        <v>5.7499999999999999E-4</v>
      </c>
      <c r="S53">
        <v>4.86E-4</v>
      </c>
      <c r="T53">
        <v>4.0400000000000001E-4</v>
      </c>
      <c r="U53">
        <v>2.52E-4</v>
      </c>
      <c r="V53">
        <v>1.34E-4</v>
      </c>
      <c r="W53">
        <v>0</v>
      </c>
      <c r="X53">
        <v>-9.2E-5</v>
      </c>
      <c r="Y53">
        <v>-1.8900000000000001E-4</v>
      </c>
      <c r="Z53">
        <v>-3.0899999999999998E-4</v>
      </c>
      <c r="AA53">
        <v>-5.6400000000000005E-4</v>
      </c>
      <c r="AB53">
        <v>-8.9099999999999997E-4</v>
      </c>
      <c r="AC53">
        <v>-1.2669999999999999E-3</v>
      </c>
      <c r="AD53">
        <v>-1.6590000000000001E-3</v>
      </c>
      <c r="AE53">
        <v>-2.0170000000000001E-3</v>
      </c>
      <c r="AF53">
        <v>-2.3400000000000001E-3</v>
      </c>
      <c r="AG53">
        <v>-2.6719999999999999E-3</v>
      </c>
      <c r="AH53">
        <v>-2.9780000000000002E-3</v>
      </c>
    </row>
    <row r="54" spans="1:34">
      <c r="A54" s="28">
        <v>-8.3199999999999995E-4</v>
      </c>
      <c r="B54">
        <v>-2.2800000000000001E-4</v>
      </c>
      <c r="C54">
        <v>-3.9999999999999998E-6</v>
      </c>
      <c r="D54">
        <v>2.81E-4</v>
      </c>
      <c r="E54">
        <v>6.2399999999999999E-4</v>
      </c>
      <c r="F54">
        <v>8.7600000000000004E-4</v>
      </c>
      <c r="G54">
        <v>1.029E-3</v>
      </c>
      <c r="H54">
        <v>1.07E-3</v>
      </c>
      <c r="I54">
        <v>1.168E-3</v>
      </c>
      <c r="J54">
        <v>1.1820000000000001E-3</v>
      </c>
      <c r="K54">
        <v>1.07E-3</v>
      </c>
      <c r="L54">
        <v>9.8299999999999993E-4</v>
      </c>
      <c r="M54">
        <v>9.3300000000000002E-4</v>
      </c>
      <c r="N54">
        <v>7.8299999999999995E-4</v>
      </c>
      <c r="O54">
        <v>6.4899999999999995E-4</v>
      </c>
      <c r="P54">
        <v>6.3900000000000003E-4</v>
      </c>
      <c r="Q54">
        <v>5.9999999999999995E-4</v>
      </c>
      <c r="R54">
        <v>5.0900000000000001E-4</v>
      </c>
      <c r="S54">
        <v>4.5300000000000001E-4</v>
      </c>
      <c r="T54">
        <v>3.8099999999999999E-4</v>
      </c>
      <c r="U54">
        <v>2.3900000000000001E-4</v>
      </c>
      <c r="V54">
        <v>1.4799999999999999E-4</v>
      </c>
      <c r="W54">
        <v>0</v>
      </c>
      <c r="X54">
        <v>-7.3999999999999996E-5</v>
      </c>
      <c r="Y54">
        <v>-1.4999999999999999E-4</v>
      </c>
      <c r="Z54">
        <v>-2.3699999999999999E-4</v>
      </c>
      <c r="AA54">
        <v>-4.7100000000000001E-4</v>
      </c>
      <c r="AB54">
        <v>-8.0500000000000005E-4</v>
      </c>
      <c r="AC54">
        <v>-1.196E-3</v>
      </c>
      <c r="AD54">
        <v>-1.5839999999999999E-3</v>
      </c>
      <c r="AE54">
        <v>-1.946E-3</v>
      </c>
      <c r="AF54">
        <v>-2.2550000000000001E-3</v>
      </c>
      <c r="AG54">
        <v>-2.5990000000000002E-3</v>
      </c>
      <c r="AH54">
        <v>-2.8900000000000002E-3</v>
      </c>
    </row>
    <row r="55" spans="1:34">
      <c r="A55" s="28">
        <v>-8.8900000000000003E-4</v>
      </c>
      <c r="B55">
        <v>-1.95E-4</v>
      </c>
      <c r="C55">
        <v>4.6E-5</v>
      </c>
      <c r="D55">
        <v>3.8200000000000002E-4</v>
      </c>
      <c r="E55">
        <v>7.3700000000000002E-4</v>
      </c>
      <c r="F55">
        <v>1.057E-3</v>
      </c>
      <c r="G55">
        <v>1.242E-3</v>
      </c>
      <c r="H55">
        <v>1.3140000000000001E-3</v>
      </c>
      <c r="I55">
        <v>1.392E-3</v>
      </c>
      <c r="J55">
        <v>1.3940000000000001E-3</v>
      </c>
      <c r="K55">
        <v>1.2689999999999999E-3</v>
      </c>
      <c r="L55">
        <v>1.2080000000000001E-3</v>
      </c>
      <c r="M55">
        <v>1.155E-3</v>
      </c>
      <c r="N55">
        <v>1.0219999999999999E-3</v>
      </c>
      <c r="O55">
        <v>8.4599999999999996E-4</v>
      </c>
      <c r="P55">
        <v>8.2899999999999998E-4</v>
      </c>
      <c r="Q55">
        <v>7.5600000000000005E-4</v>
      </c>
      <c r="R55">
        <v>6.7599999999999995E-4</v>
      </c>
      <c r="S55">
        <v>5.7300000000000005E-4</v>
      </c>
      <c r="T55">
        <v>4.73E-4</v>
      </c>
      <c r="U55">
        <v>2.8800000000000001E-4</v>
      </c>
      <c r="V55">
        <v>1.7699999999999999E-4</v>
      </c>
      <c r="W55">
        <v>0</v>
      </c>
      <c r="X55">
        <v>-1E-4</v>
      </c>
      <c r="Y55">
        <v>-2.2499999999999999E-4</v>
      </c>
      <c r="Z55">
        <v>-3.79E-4</v>
      </c>
      <c r="AA55">
        <v>-6.3100000000000005E-4</v>
      </c>
      <c r="AB55">
        <v>-9.3599999999999998E-4</v>
      </c>
      <c r="AC55">
        <v>-1.3290000000000001E-3</v>
      </c>
      <c r="AD55">
        <v>-1.7080000000000001E-3</v>
      </c>
      <c r="AE55">
        <v>-2.0509999999999999E-3</v>
      </c>
      <c r="AF55">
        <v>-2.3449999999999999E-3</v>
      </c>
      <c r="AG55">
        <v>-2.6779999999999998E-3</v>
      </c>
      <c r="AH55">
        <v>-2.9819999999999998E-3</v>
      </c>
    </row>
    <row r="56" spans="1:34">
      <c r="A56" s="28">
        <v>-5.8900000000000001E-4</v>
      </c>
      <c r="B56">
        <v>1.3200000000000001E-4</v>
      </c>
      <c r="C56">
        <v>3.8099999999999999E-4</v>
      </c>
      <c r="D56">
        <v>5.9000000000000003E-4</v>
      </c>
      <c r="E56">
        <v>8.6600000000000002E-4</v>
      </c>
      <c r="F56">
        <v>1.0610000000000001E-3</v>
      </c>
      <c r="G56">
        <v>1.1709999999999999E-3</v>
      </c>
      <c r="H56">
        <v>1.2019999999999999E-3</v>
      </c>
      <c r="I56">
        <v>1.274E-3</v>
      </c>
      <c r="J56">
        <v>1.284E-3</v>
      </c>
      <c r="K56">
        <v>1.1919999999999999E-3</v>
      </c>
      <c r="L56">
        <v>1.0920000000000001E-3</v>
      </c>
      <c r="M56">
        <v>1.003E-3</v>
      </c>
      <c r="N56">
        <v>8.9499999999999996E-4</v>
      </c>
      <c r="O56">
        <v>7.1500000000000003E-4</v>
      </c>
      <c r="P56">
        <v>7.1599999999999995E-4</v>
      </c>
      <c r="Q56">
        <v>6.6500000000000001E-4</v>
      </c>
      <c r="R56">
        <v>5.5400000000000002E-4</v>
      </c>
      <c r="S56">
        <v>5.0100000000000003E-4</v>
      </c>
      <c r="T56">
        <v>4.3100000000000001E-4</v>
      </c>
      <c r="U56">
        <v>2.7300000000000002E-4</v>
      </c>
      <c r="V56">
        <v>1.6200000000000001E-4</v>
      </c>
      <c r="W56">
        <v>0</v>
      </c>
      <c r="X56">
        <v>-9.6000000000000002E-5</v>
      </c>
      <c r="Y56">
        <v>-1.63E-4</v>
      </c>
      <c r="Z56">
        <v>-3.0400000000000002E-4</v>
      </c>
      <c r="AA56">
        <v>-5.5099999999999995E-4</v>
      </c>
      <c r="AB56">
        <v>-8.5099999999999998E-4</v>
      </c>
      <c r="AC56">
        <v>-1.238E-3</v>
      </c>
      <c r="AD56">
        <v>-1.6230000000000001E-3</v>
      </c>
      <c r="AE56">
        <v>-1.9480000000000001E-3</v>
      </c>
      <c r="AF56">
        <v>-2.2750000000000001E-3</v>
      </c>
      <c r="AG56">
        <v>-2.5630000000000002E-3</v>
      </c>
      <c r="AH56">
        <v>-2.8990000000000001E-3</v>
      </c>
    </row>
    <row r="57" spans="1:34">
      <c r="A57" s="28">
        <v>-7.4700000000000005E-4</v>
      </c>
      <c r="B57">
        <v>-3.8000000000000002E-5</v>
      </c>
      <c r="C57">
        <v>2.1100000000000001E-4</v>
      </c>
      <c r="D57">
        <v>5.0500000000000002E-4</v>
      </c>
      <c r="E57">
        <v>8.1899999999999996E-4</v>
      </c>
      <c r="F57">
        <v>1.077E-3</v>
      </c>
      <c r="G57">
        <v>1.2589999999999999E-3</v>
      </c>
      <c r="H57">
        <v>1.289E-3</v>
      </c>
      <c r="I57">
        <v>1.371E-3</v>
      </c>
      <c r="J57">
        <v>1.3600000000000001E-3</v>
      </c>
      <c r="K57">
        <v>1.2359999999999999E-3</v>
      </c>
      <c r="L57">
        <v>1.1379999999999999E-3</v>
      </c>
      <c r="M57">
        <v>1.0330000000000001E-3</v>
      </c>
      <c r="N57">
        <v>9.6900000000000003E-4</v>
      </c>
      <c r="O57">
        <v>8.0599999999999997E-4</v>
      </c>
      <c r="P57">
        <v>7.27E-4</v>
      </c>
      <c r="Q57">
        <v>6.87E-4</v>
      </c>
      <c r="R57">
        <v>5.9999999999999995E-4</v>
      </c>
      <c r="S57">
        <v>5.44E-4</v>
      </c>
      <c r="T57">
        <v>4.5399999999999998E-4</v>
      </c>
      <c r="U57">
        <v>2.5099999999999998E-4</v>
      </c>
      <c r="V57">
        <v>1.5100000000000001E-4</v>
      </c>
      <c r="W57">
        <v>0</v>
      </c>
      <c r="X57">
        <v>-1.3799999999999999E-4</v>
      </c>
      <c r="Y57">
        <v>-2.0599999999999999E-4</v>
      </c>
      <c r="Z57">
        <v>-3.79E-4</v>
      </c>
      <c r="AA57">
        <v>-6.2100000000000002E-4</v>
      </c>
      <c r="AB57">
        <v>-9.3700000000000001E-4</v>
      </c>
      <c r="AC57">
        <v>-1.3320000000000001E-3</v>
      </c>
      <c r="AD57">
        <v>-1.6969999999999999E-3</v>
      </c>
      <c r="AE57">
        <v>-2.042E-3</v>
      </c>
      <c r="AF57">
        <v>-2.3519999999999999E-3</v>
      </c>
      <c r="AG57">
        <v>-2.6549999999999998E-3</v>
      </c>
      <c r="AH57">
        <v>-2.9659999999999999E-3</v>
      </c>
    </row>
    <row r="58" spans="1:34">
      <c r="A58" s="28">
        <v>-5.9199999999999997E-4</v>
      </c>
      <c r="B58">
        <v>9.2999999999999997E-5</v>
      </c>
      <c r="C58">
        <v>2.92E-4</v>
      </c>
      <c r="D58">
        <v>5.44E-4</v>
      </c>
      <c r="E58">
        <v>8.5899999999999995E-4</v>
      </c>
      <c r="F58">
        <v>1.0449999999999999E-3</v>
      </c>
      <c r="G58">
        <v>1.217E-3</v>
      </c>
      <c r="H58">
        <v>1.2509999999999999E-3</v>
      </c>
      <c r="I58">
        <v>1.302E-3</v>
      </c>
      <c r="J58">
        <v>1.323E-3</v>
      </c>
      <c r="K58">
        <v>1.2110000000000001E-3</v>
      </c>
      <c r="L58">
        <v>1.114E-3</v>
      </c>
      <c r="M58">
        <v>1.0460000000000001E-3</v>
      </c>
      <c r="N58">
        <v>9.3999999999999997E-4</v>
      </c>
      <c r="O58">
        <v>7.6099999999999996E-4</v>
      </c>
      <c r="P58">
        <v>7.27E-4</v>
      </c>
      <c r="Q58">
        <v>7.0399999999999998E-4</v>
      </c>
      <c r="R58">
        <v>6.2699999999999995E-4</v>
      </c>
      <c r="S58">
        <v>5.2400000000000005E-4</v>
      </c>
      <c r="T58">
        <v>4.2499999999999998E-4</v>
      </c>
      <c r="U58">
        <v>2.5700000000000001E-4</v>
      </c>
      <c r="V58">
        <v>1.3999999999999999E-4</v>
      </c>
      <c r="W58">
        <v>0</v>
      </c>
      <c r="X58">
        <v>-1.1E-4</v>
      </c>
      <c r="Y58">
        <v>-1.9100000000000001E-4</v>
      </c>
      <c r="Z58">
        <v>-3.48E-4</v>
      </c>
      <c r="AA58">
        <v>-6.0400000000000004E-4</v>
      </c>
      <c r="AB58">
        <v>-9.1200000000000005E-4</v>
      </c>
      <c r="AC58">
        <v>-1.297E-3</v>
      </c>
      <c r="AD58">
        <v>-1.6789999999999999E-3</v>
      </c>
      <c r="AE58">
        <v>-2.0170000000000001E-3</v>
      </c>
      <c r="AF58">
        <v>-2.313E-3</v>
      </c>
      <c r="AG58">
        <v>-2.614E-3</v>
      </c>
      <c r="AH58">
        <v>-2.9009999999999999E-3</v>
      </c>
    </row>
    <row r="59" spans="1:34">
      <c r="A59" s="28">
        <v>-5.2800000000000004E-4</v>
      </c>
      <c r="B59">
        <v>1.7100000000000001E-4</v>
      </c>
      <c r="C59">
        <v>4.0999999999999999E-4</v>
      </c>
      <c r="D59">
        <v>6.4000000000000005E-4</v>
      </c>
      <c r="E59">
        <v>9.7300000000000002E-4</v>
      </c>
      <c r="F59">
        <v>1.1839999999999999E-3</v>
      </c>
      <c r="G59">
        <v>1.3290000000000001E-3</v>
      </c>
      <c r="H59">
        <v>1.382E-3</v>
      </c>
      <c r="I59">
        <v>1.464E-3</v>
      </c>
      <c r="J59">
        <v>1.436E-3</v>
      </c>
      <c r="K59">
        <v>1.2689999999999999E-3</v>
      </c>
      <c r="L59">
        <v>1.186E-3</v>
      </c>
      <c r="M59">
        <v>1.088E-3</v>
      </c>
      <c r="N59">
        <v>9.7400000000000004E-4</v>
      </c>
      <c r="O59">
        <v>7.85E-4</v>
      </c>
      <c r="P59">
        <v>7.54E-4</v>
      </c>
      <c r="Q59">
        <v>7.0799999999999997E-4</v>
      </c>
      <c r="R59">
        <v>5.9299999999999999E-4</v>
      </c>
      <c r="S59">
        <v>5.2499999999999997E-4</v>
      </c>
      <c r="T59">
        <v>4.37E-4</v>
      </c>
      <c r="U59">
        <v>2.4699999999999999E-4</v>
      </c>
      <c r="V59">
        <v>1.3100000000000001E-4</v>
      </c>
      <c r="W59">
        <v>0</v>
      </c>
      <c r="X59">
        <v>-1.4999999999999999E-4</v>
      </c>
      <c r="Y59">
        <v>-2.5500000000000002E-4</v>
      </c>
      <c r="Z59">
        <v>-4.1800000000000002E-4</v>
      </c>
      <c r="AA59">
        <v>-7.0699999999999995E-4</v>
      </c>
      <c r="AB59">
        <v>-1.0169999999999999E-3</v>
      </c>
      <c r="AC59">
        <v>-1.369E-3</v>
      </c>
      <c r="AD59">
        <v>-1.7420000000000001E-3</v>
      </c>
      <c r="AE59">
        <v>-2.0739999999999999E-3</v>
      </c>
      <c r="AF59">
        <v>-2.3600000000000001E-3</v>
      </c>
      <c r="AG59">
        <v>-2.676E-3</v>
      </c>
      <c r="AH59">
        <v>-2.947E-3</v>
      </c>
    </row>
    <row r="60" spans="1:34">
      <c r="A60" s="28">
        <v>-6.69E-4</v>
      </c>
      <c r="B60">
        <v>9.0000000000000002E-6</v>
      </c>
      <c r="C60">
        <v>2.6499999999999999E-4</v>
      </c>
      <c r="D60">
        <v>5.2700000000000002E-4</v>
      </c>
      <c r="E60">
        <v>8.4400000000000002E-4</v>
      </c>
      <c r="F60">
        <v>1.0920000000000001E-3</v>
      </c>
      <c r="G60">
        <v>1.2509999999999999E-3</v>
      </c>
      <c r="H60">
        <v>1.3010000000000001E-3</v>
      </c>
      <c r="I60">
        <v>1.354E-3</v>
      </c>
      <c r="J60">
        <v>1.371E-3</v>
      </c>
      <c r="K60">
        <v>1.2329999999999999E-3</v>
      </c>
      <c r="L60">
        <v>1.155E-3</v>
      </c>
      <c r="M60">
        <v>1.059E-3</v>
      </c>
      <c r="N60">
        <v>9.4899999999999997E-4</v>
      </c>
      <c r="O60">
        <v>7.5900000000000002E-4</v>
      </c>
      <c r="P60">
        <v>7.6400000000000003E-4</v>
      </c>
      <c r="Q60">
        <v>6.8800000000000003E-4</v>
      </c>
      <c r="R60">
        <v>6.0300000000000002E-4</v>
      </c>
      <c r="S60">
        <v>4.9600000000000002E-4</v>
      </c>
      <c r="T60">
        <v>4.1199999999999999E-4</v>
      </c>
      <c r="U60">
        <v>2.5099999999999998E-4</v>
      </c>
      <c r="V60">
        <v>1.5200000000000001E-4</v>
      </c>
      <c r="W60">
        <v>0</v>
      </c>
      <c r="X60">
        <v>-1.3200000000000001E-4</v>
      </c>
      <c r="Y60">
        <v>-2.3499999999999999E-4</v>
      </c>
      <c r="Z60">
        <v>-3.9800000000000002E-4</v>
      </c>
      <c r="AA60">
        <v>-6.4499999999999996E-4</v>
      </c>
      <c r="AB60">
        <v>-9.4899999999999997E-4</v>
      </c>
      <c r="AC60">
        <v>-1.307E-3</v>
      </c>
      <c r="AD60">
        <v>-1.681E-3</v>
      </c>
      <c r="AE60">
        <v>-2.0010000000000002E-3</v>
      </c>
      <c r="AF60">
        <v>-2.297E-3</v>
      </c>
      <c r="AG60">
        <v>-2.6319999999999998E-3</v>
      </c>
      <c r="AH60">
        <v>-2.9099999999999998E-3</v>
      </c>
    </row>
    <row r="61" spans="1:34">
      <c r="A61" s="28">
        <v>-6.0800000000000003E-4</v>
      </c>
      <c r="B61">
        <v>9.2999999999999997E-5</v>
      </c>
      <c r="C61">
        <v>3.1100000000000002E-4</v>
      </c>
      <c r="D61">
        <v>5.8299999999999997E-4</v>
      </c>
      <c r="E61">
        <v>9.1399999999999999E-4</v>
      </c>
      <c r="F61">
        <v>1.103E-3</v>
      </c>
      <c r="G61">
        <v>1.261E-3</v>
      </c>
      <c r="H61">
        <v>1.3259999999999999E-3</v>
      </c>
      <c r="I61">
        <v>1.4090000000000001E-3</v>
      </c>
      <c r="J61">
        <v>1.418E-3</v>
      </c>
      <c r="K61">
        <v>1.291E-3</v>
      </c>
      <c r="L61">
        <v>1.1980000000000001E-3</v>
      </c>
      <c r="M61">
        <v>1.1100000000000001E-3</v>
      </c>
      <c r="N61">
        <v>9.8299999999999993E-4</v>
      </c>
      <c r="O61">
        <v>8.3299999999999997E-4</v>
      </c>
      <c r="P61">
        <v>7.7700000000000002E-4</v>
      </c>
      <c r="Q61">
        <v>7.9299999999999998E-4</v>
      </c>
      <c r="R61">
        <v>6.7000000000000002E-4</v>
      </c>
      <c r="S61">
        <v>5.7200000000000003E-4</v>
      </c>
      <c r="T61">
        <v>4.6000000000000001E-4</v>
      </c>
      <c r="U61">
        <v>3.0800000000000001E-4</v>
      </c>
      <c r="V61">
        <v>1.6200000000000001E-4</v>
      </c>
      <c r="W61">
        <v>0</v>
      </c>
      <c r="X61">
        <v>-1.25E-4</v>
      </c>
      <c r="Y61">
        <v>-2.1900000000000001E-4</v>
      </c>
      <c r="Z61">
        <v>-3.7500000000000001E-4</v>
      </c>
      <c r="AA61">
        <v>-6.4000000000000005E-4</v>
      </c>
      <c r="AB61">
        <v>-9.3999999999999997E-4</v>
      </c>
      <c r="AC61">
        <v>-1.3110000000000001E-3</v>
      </c>
      <c r="AD61">
        <v>-1.678E-3</v>
      </c>
      <c r="AE61">
        <v>-2.006E-3</v>
      </c>
      <c r="AF61">
        <v>-2.2659999999999998E-3</v>
      </c>
      <c r="AG61">
        <v>-2.5899999999999999E-3</v>
      </c>
      <c r="AH61">
        <v>-2.885E-3</v>
      </c>
    </row>
    <row r="62" spans="1:34">
      <c r="A62" s="28">
        <v>-5.4600000000000004E-4</v>
      </c>
      <c r="B62">
        <v>1.37E-4</v>
      </c>
      <c r="C62">
        <v>3.9599999999999998E-4</v>
      </c>
      <c r="D62">
        <v>6.4700000000000001E-4</v>
      </c>
      <c r="E62">
        <v>9.5299999999999996E-4</v>
      </c>
      <c r="F62">
        <v>1.1620000000000001E-3</v>
      </c>
      <c r="G62">
        <v>1.3669999999999999E-3</v>
      </c>
      <c r="H62">
        <v>1.3879999999999999E-3</v>
      </c>
      <c r="I62">
        <v>1.467E-3</v>
      </c>
      <c r="J62">
        <v>1.4649999999999999E-3</v>
      </c>
      <c r="K62">
        <v>1.289E-3</v>
      </c>
      <c r="L62">
        <v>1.189E-3</v>
      </c>
      <c r="M62">
        <v>1.108E-3</v>
      </c>
      <c r="N62">
        <v>9.6599999999999995E-4</v>
      </c>
      <c r="O62">
        <v>8.0800000000000002E-4</v>
      </c>
      <c r="P62">
        <v>7.6000000000000004E-4</v>
      </c>
      <c r="Q62">
        <v>6.87E-4</v>
      </c>
      <c r="R62">
        <v>5.9800000000000001E-4</v>
      </c>
      <c r="S62">
        <v>5.53E-4</v>
      </c>
      <c r="T62">
        <v>4.6200000000000001E-4</v>
      </c>
      <c r="U62">
        <v>2.5399999999999999E-4</v>
      </c>
      <c r="V62">
        <v>1.93E-4</v>
      </c>
      <c r="W62">
        <v>0</v>
      </c>
      <c r="X62">
        <v>-1.3100000000000001E-4</v>
      </c>
      <c r="Y62">
        <v>-2.22E-4</v>
      </c>
      <c r="Z62">
        <v>-3.86E-4</v>
      </c>
      <c r="AA62">
        <v>-6.78E-4</v>
      </c>
      <c r="AB62">
        <v>-9.7999999999999997E-4</v>
      </c>
      <c r="AC62">
        <v>-1.2869999999999999E-3</v>
      </c>
      <c r="AD62">
        <v>-1.6429999999999999E-3</v>
      </c>
      <c r="AE62">
        <v>-1.954E-3</v>
      </c>
      <c r="AF62">
        <v>-2.2799999999999999E-3</v>
      </c>
      <c r="AG62">
        <v>-2.575E-3</v>
      </c>
      <c r="AH62">
        <v>-2.8779999999999999E-3</v>
      </c>
    </row>
    <row r="63" spans="1:34">
      <c r="A63" s="28">
        <v>-4.8899999999999996E-4</v>
      </c>
      <c r="B63">
        <v>2.2599999999999999E-4</v>
      </c>
      <c r="C63">
        <v>4.7199999999999998E-4</v>
      </c>
      <c r="D63">
        <v>7.3300000000000004E-4</v>
      </c>
      <c r="E63">
        <v>1.011E-3</v>
      </c>
      <c r="F63">
        <v>1.2359999999999999E-3</v>
      </c>
      <c r="G63">
        <v>1.3730000000000001E-3</v>
      </c>
      <c r="H63">
        <v>1.4239999999999999E-3</v>
      </c>
      <c r="I63">
        <v>1.474E-3</v>
      </c>
      <c r="J63">
        <v>1.464E-3</v>
      </c>
      <c r="K63">
        <v>1.3439999999999999E-3</v>
      </c>
      <c r="L63">
        <v>1.2359999999999999E-3</v>
      </c>
      <c r="M63">
        <v>1.1739999999999999E-3</v>
      </c>
      <c r="N63">
        <v>1.0219999999999999E-3</v>
      </c>
      <c r="O63">
        <v>8.4900000000000004E-4</v>
      </c>
      <c r="P63">
        <v>8.0099999999999995E-4</v>
      </c>
      <c r="Q63">
        <v>7.4100000000000001E-4</v>
      </c>
      <c r="R63">
        <v>6.6399999999999999E-4</v>
      </c>
      <c r="S63">
        <v>5.3600000000000002E-4</v>
      </c>
      <c r="T63">
        <v>4.28E-4</v>
      </c>
      <c r="U63">
        <v>2.9100000000000003E-4</v>
      </c>
      <c r="V63">
        <v>1.35E-4</v>
      </c>
      <c r="W63">
        <v>0</v>
      </c>
      <c r="X63">
        <v>-1.35E-4</v>
      </c>
      <c r="Y63">
        <v>-2.4399999999999999E-4</v>
      </c>
      <c r="Z63">
        <v>-3.9399999999999998E-4</v>
      </c>
      <c r="AA63">
        <v>-6.6600000000000003E-4</v>
      </c>
      <c r="AB63">
        <v>-9.3199999999999999E-4</v>
      </c>
      <c r="AC63">
        <v>-1.307E-3</v>
      </c>
      <c r="AD63">
        <v>-1.616E-3</v>
      </c>
      <c r="AE63">
        <v>-1.9550000000000001E-3</v>
      </c>
      <c r="AF63">
        <v>-2.2269999999999998E-3</v>
      </c>
      <c r="AG63">
        <v>-2.5370000000000002E-3</v>
      </c>
      <c r="AH63">
        <v>-2.833E-3</v>
      </c>
    </row>
    <row r="64" spans="1:34">
      <c r="A64" s="28">
        <v>-1.1039999999999999E-3</v>
      </c>
      <c r="B64">
        <v>-2.9999999999999997E-4</v>
      </c>
      <c r="C64">
        <v>-3.0000000000000001E-6</v>
      </c>
      <c r="D64">
        <v>3.2000000000000003E-4</v>
      </c>
      <c r="E64">
        <v>6.9700000000000003E-4</v>
      </c>
      <c r="F64">
        <v>9.5299999999999996E-4</v>
      </c>
      <c r="G64">
        <v>1.155E-3</v>
      </c>
      <c r="H64">
        <v>1.212E-3</v>
      </c>
      <c r="I64">
        <v>1.3060000000000001E-3</v>
      </c>
      <c r="J64">
        <v>1.3159999999999999E-3</v>
      </c>
      <c r="K64">
        <v>1.206E-3</v>
      </c>
      <c r="L64">
        <v>1.134E-3</v>
      </c>
      <c r="M64">
        <v>1.073E-3</v>
      </c>
      <c r="N64">
        <v>9.59E-4</v>
      </c>
      <c r="O64">
        <v>7.6499999999999995E-4</v>
      </c>
      <c r="P64">
        <v>8.12E-4</v>
      </c>
      <c r="Q64">
        <v>7.6400000000000003E-4</v>
      </c>
      <c r="R64">
        <v>6.3699999999999998E-4</v>
      </c>
      <c r="S64">
        <v>5.5000000000000003E-4</v>
      </c>
      <c r="T64">
        <v>4.5300000000000001E-4</v>
      </c>
      <c r="U64">
        <v>2.7999999999999998E-4</v>
      </c>
      <c r="V64">
        <v>1.95E-4</v>
      </c>
      <c r="W64">
        <v>0</v>
      </c>
      <c r="X64">
        <v>-1.13E-4</v>
      </c>
      <c r="Y64">
        <v>-2.1900000000000001E-4</v>
      </c>
      <c r="Z64">
        <v>-3.3399999999999999E-4</v>
      </c>
      <c r="AA64">
        <v>-6.1300000000000005E-4</v>
      </c>
      <c r="AB64">
        <v>-8.7799999999999998E-4</v>
      </c>
      <c r="AC64">
        <v>-1.243E-3</v>
      </c>
      <c r="AD64">
        <v>-1.5629999999999999E-3</v>
      </c>
      <c r="AE64">
        <v>-1.8910000000000001E-3</v>
      </c>
      <c r="AF64">
        <v>-2.1810000000000002E-3</v>
      </c>
      <c r="AG64">
        <v>-2.5370000000000002E-3</v>
      </c>
      <c r="AH64">
        <v>-2.8059999999999999E-3</v>
      </c>
    </row>
    <row r="65" spans="1:34">
      <c r="A65" s="28">
        <v>-2.4000000000000001E-4</v>
      </c>
      <c r="B65">
        <v>4.1800000000000002E-4</v>
      </c>
      <c r="C65">
        <v>6.3100000000000005E-4</v>
      </c>
      <c r="D65">
        <v>8.7100000000000003E-4</v>
      </c>
      <c r="E65">
        <v>1.1720000000000001E-3</v>
      </c>
      <c r="F65">
        <v>1.3619999999999999E-3</v>
      </c>
      <c r="G65">
        <v>1.513E-3</v>
      </c>
      <c r="H65">
        <v>1.536E-3</v>
      </c>
      <c r="I65">
        <v>1.6169999999999999E-3</v>
      </c>
      <c r="J65">
        <v>1.586E-3</v>
      </c>
      <c r="K65">
        <v>1.4809999999999999E-3</v>
      </c>
      <c r="L65">
        <v>1.292E-3</v>
      </c>
      <c r="M65">
        <v>1.255E-3</v>
      </c>
      <c r="N65">
        <v>1.119E-3</v>
      </c>
      <c r="O65">
        <v>8.7699999999999996E-4</v>
      </c>
      <c r="P65">
        <v>8.6700000000000004E-4</v>
      </c>
      <c r="Q65">
        <v>8.25E-4</v>
      </c>
      <c r="R65">
        <v>6.9800000000000005E-4</v>
      </c>
      <c r="S65">
        <v>5.8799999999999998E-4</v>
      </c>
      <c r="T65">
        <v>5.3600000000000002E-4</v>
      </c>
      <c r="U65">
        <v>2.72E-4</v>
      </c>
      <c r="V65">
        <v>1.7699999999999999E-4</v>
      </c>
      <c r="W65">
        <v>0</v>
      </c>
      <c r="X65">
        <v>-1.11E-4</v>
      </c>
      <c r="Y65">
        <v>-2.3699999999999999E-4</v>
      </c>
      <c r="Z65">
        <v>-4.0299999999999998E-4</v>
      </c>
      <c r="AA65">
        <v>-6.6699999999999995E-4</v>
      </c>
      <c r="AB65">
        <v>-9.6500000000000004E-4</v>
      </c>
      <c r="AC65">
        <v>-1.2930000000000001E-3</v>
      </c>
      <c r="AD65">
        <v>-1.645E-3</v>
      </c>
      <c r="AE65">
        <v>-1.951E-3</v>
      </c>
      <c r="AF65">
        <v>-2.2390000000000001E-3</v>
      </c>
      <c r="AG65">
        <v>-2.5739999999999999E-3</v>
      </c>
      <c r="AH65">
        <v>-2.862E-3</v>
      </c>
    </row>
    <row r="66" spans="1:34">
      <c r="A66" s="28">
        <v>-6.5300000000000004E-4</v>
      </c>
      <c r="B66">
        <v>1.5200000000000001E-4</v>
      </c>
      <c r="C66">
        <v>4.2499999999999998E-4</v>
      </c>
      <c r="D66">
        <v>6.7000000000000002E-4</v>
      </c>
      <c r="E66">
        <v>1.003E-3</v>
      </c>
      <c r="F66">
        <v>1.2440000000000001E-3</v>
      </c>
      <c r="G66">
        <v>1.4109999999999999E-3</v>
      </c>
      <c r="H66">
        <v>1.4339999999999999E-3</v>
      </c>
      <c r="I66">
        <v>1.4970000000000001E-3</v>
      </c>
      <c r="J66">
        <v>1.5319999999999999E-3</v>
      </c>
      <c r="K66">
        <v>1.3569999999999999E-3</v>
      </c>
      <c r="L66">
        <v>1.2210000000000001E-3</v>
      </c>
      <c r="M66">
        <v>1.1820000000000001E-3</v>
      </c>
      <c r="N66">
        <v>1.016E-3</v>
      </c>
      <c r="O66">
        <v>8.5400000000000005E-4</v>
      </c>
      <c r="P66">
        <v>7.7800000000000005E-4</v>
      </c>
      <c r="Q66">
        <v>7.4399999999999998E-4</v>
      </c>
      <c r="R66">
        <v>5.9900000000000003E-4</v>
      </c>
      <c r="S66">
        <v>5.7399999999999997E-4</v>
      </c>
      <c r="T66">
        <v>4.7600000000000002E-4</v>
      </c>
      <c r="U66">
        <v>2.52E-4</v>
      </c>
      <c r="V66">
        <v>1.46E-4</v>
      </c>
      <c r="W66">
        <v>0</v>
      </c>
      <c r="X66">
        <v>-1.65E-4</v>
      </c>
      <c r="Y66">
        <v>-3.2000000000000003E-4</v>
      </c>
      <c r="Z66">
        <v>-4.5300000000000001E-4</v>
      </c>
      <c r="AA66">
        <v>-6.96E-4</v>
      </c>
      <c r="AB66">
        <v>-1.021E-3</v>
      </c>
      <c r="AC66">
        <v>-1.3290000000000001E-3</v>
      </c>
      <c r="AD66">
        <v>-1.668E-3</v>
      </c>
      <c r="AE66">
        <v>-1.9849999999999998E-3</v>
      </c>
      <c r="AF66">
        <v>-2.2889999999999998E-3</v>
      </c>
      <c r="AG66">
        <v>-2.63E-3</v>
      </c>
      <c r="AH66">
        <v>-2.9390000000000002E-3</v>
      </c>
    </row>
    <row r="67" spans="1:34">
      <c r="A67" s="28">
        <v>-2.5900000000000001E-4</v>
      </c>
      <c r="B67">
        <v>4.8999999999999998E-4</v>
      </c>
      <c r="C67">
        <v>6.9300000000000004E-4</v>
      </c>
      <c r="D67">
        <v>9.3999999999999997E-4</v>
      </c>
      <c r="E67">
        <v>1.2310000000000001E-3</v>
      </c>
      <c r="F67">
        <v>1.454E-3</v>
      </c>
      <c r="G67">
        <v>1.585E-3</v>
      </c>
      <c r="H67">
        <v>1.614E-3</v>
      </c>
      <c r="I67">
        <v>1.7229999999999999E-3</v>
      </c>
      <c r="J67">
        <v>1.694E-3</v>
      </c>
      <c r="K67">
        <v>1.5430000000000001E-3</v>
      </c>
      <c r="L67">
        <v>1.4139999999999999E-3</v>
      </c>
      <c r="M67">
        <v>1.317E-3</v>
      </c>
      <c r="N67">
        <v>1.199E-3</v>
      </c>
      <c r="O67">
        <v>9.5600000000000004E-4</v>
      </c>
      <c r="P67">
        <v>9.19E-4</v>
      </c>
      <c r="Q67">
        <v>8.4999999999999995E-4</v>
      </c>
      <c r="R67">
        <v>7.6000000000000004E-4</v>
      </c>
      <c r="S67">
        <v>6.2299999999999996E-4</v>
      </c>
      <c r="T67">
        <v>5.3799999999999996E-4</v>
      </c>
      <c r="U67">
        <v>3.28E-4</v>
      </c>
      <c r="V67">
        <v>1.9699999999999999E-4</v>
      </c>
      <c r="W67">
        <v>0</v>
      </c>
      <c r="X67">
        <v>-1.17E-4</v>
      </c>
      <c r="Y67">
        <v>-2.23E-4</v>
      </c>
      <c r="Z67">
        <v>-3.86E-4</v>
      </c>
      <c r="AA67">
        <v>-6.6200000000000005E-4</v>
      </c>
      <c r="AB67">
        <v>-9.3700000000000001E-4</v>
      </c>
      <c r="AC67">
        <v>-1.2899999999999999E-3</v>
      </c>
      <c r="AD67">
        <v>-1.5969999999999999E-3</v>
      </c>
      <c r="AE67">
        <v>-1.9400000000000001E-3</v>
      </c>
      <c r="AF67">
        <v>-2.2529999999999998E-3</v>
      </c>
      <c r="AG67">
        <v>-2.552E-3</v>
      </c>
      <c r="AH67">
        <v>-2.8530000000000001E-3</v>
      </c>
    </row>
    <row r="68" spans="1:34">
      <c r="A68" s="28">
        <v>-2.32E-4</v>
      </c>
      <c r="B68">
        <v>4.9899999999999999E-4</v>
      </c>
      <c r="C68">
        <v>7.1299999999999998E-4</v>
      </c>
      <c r="D68">
        <v>9.6100000000000005E-4</v>
      </c>
      <c r="E68">
        <v>1.256E-3</v>
      </c>
      <c r="F68">
        <v>1.4779999999999999E-3</v>
      </c>
      <c r="G68">
        <v>1.6230000000000001E-3</v>
      </c>
      <c r="H68">
        <v>1.635E-3</v>
      </c>
      <c r="I68">
        <v>1.717E-3</v>
      </c>
      <c r="J68">
        <v>1.7160000000000001E-3</v>
      </c>
      <c r="K68">
        <v>1.544E-3</v>
      </c>
      <c r="L68">
        <v>1.413E-3</v>
      </c>
      <c r="M68">
        <v>1.32E-3</v>
      </c>
      <c r="N68">
        <v>1.1329999999999999E-3</v>
      </c>
      <c r="O68">
        <v>9.0899999999999998E-4</v>
      </c>
      <c r="P68">
        <v>8.7299999999999997E-4</v>
      </c>
      <c r="Q68">
        <v>8.4599999999999996E-4</v>
      </c>
      <c r="R68">
        <v>6.8999999999999997E-4</v>
      </c>
      <c r="S68">
        <v>5.9000000000000003E-4</v>
      </c>
      <c r="T68">
        <v>4.35E-4</v>
      </c>
      <c r="U68">
        <v>3.4900000000000003E-4</v>
      </c>
      <c r="V68">
        <v>2.2000000000000001E-4</v>
      </c>
      <c r="W68">
        <v>0</v>
      </c>
      <c r="X68">
        <v>-1.6799999999999999E-4</v>
      </c>
      <c r="Y68">
        <v>-2.7799999999999998E-4</v>
      </c>
      <c r="Z68">
        <v>-4.17E-4</v>
      </c>
      <c r="AA68">
        <v>-7.2000000000000005E-4</v>
      </c>
      <c r="AB68">
        <v>-9.7099999999999997E-4</v>
      </c>
      <c r="AC68">
        <v>-1.3140000000000001E-3</v>
      </c>
      <c r="AD68">
        <v>-1.6590000000000001E-3</v>
      </c>
      <c r="AE68">
        <v>-2.0270000000000002E-3</v>
      </c>
      <c r="AF68">
        <v>-2.2690000000000002E-3</v>
      </c>
      <c r="AG68">
        <v>-2.6340000000000001E-3</v>
      </c>
      <c r="AH68">
        <v>-2.934E-3</v>
      </c>
    </row>
    <row r="69" spans="1:34">
      <c r="A69" s="28">
        <v>-2.72E-4</v>
      </c>
      <c r="B69">
        <v>5.0699999999999996E-4</v>
      </c>
      <c r="C69">
        <v>6.9700000000000003E-4</v>
      </c>
      <c r="D69">
        <v>9.5399999999999999E-4</v>
      </c>
      <c r="E69">
        <v>1.2489999999999999E-3</v>
      </c>
      <c r="F69">
        <v>1.4350000000000001E-3</v>
      </c>
      <c r="G69">
        <v>1.578E-3</v>
      </c>
      <c r="H69">
        <v>1.598E-3</v>
      </c>
      <c r="I69">
        <v>1.6819999999999999E-3</v>
      </c>
      <c r="J69">
        <v>1.694E-3</v>
      </c>
      <c r="K69">
        <v>1.554E-3</v>
      </c>
      <c r="L69">
        <v>1.3810000000000001E-3</v>
      </c>
      <c r="M69">
        <v>1.3159999999999999E-3</v>
      </c>
      <c r="N69">
        <v>1.199E-3</v>
      </c>
      <c r="O69">
        <v>9.6199999999999996E-4</v>
      </c>
      <c r="P69">
        <v>9.0600000000000001E-4</v>
      </c>
      <c r="Q69">
        <v>8.9700000000000001E-4</v>
      </c>
      <c r="R69">
        <v>7.3300000000000004E-4</v>
      </c>
      <c r="S69">
        <v>6.3000000000000003E-4</v>
      </c>
      <c r="T69">
        <v>5.53E-4</v>
      </c>
      <c r="U69">
        <v>3.2600000000000001E-4</v>
      </c>
      <c r="V69">
        <v>1.7200000000000001E-4</v>
      </c>
      <c r="W69">
        <v>0</v>
      </c>
      <c r="X69">
        <v>-1.35E-4</v>
      </c>
      <c r="Y69">
        <v>-2.52E-4</v>
      </c>
      <c r="Z69">
        <v>-4.2299999999999998E-4</v>
      </c>
      <c r="AA69">
        <v>-6.2799999999999998E-4</v>
      </c>
      <c r="AB69">
        <v>-9.4200000000000002E-4</v>
      </c>
      <c r="AC69">
        <v>-1.2359999999999999E-3</v>
      </c>
      <c r="AD69">
        <v>-1.5939999999999999E-3</v>
      </c>
      <c r="AE69">
        <v>-1.9070000000000001E-3</v>
      </c>
      <c r="AF69">
        <v>-2.238E-3</v>
      </c>
      <c r="AG69">
        <v>-2.5200000000000001E-3</v>
      </c>
      <c r="AH69">
        <v>-2.8770000000000002E-3</v>
      </c>
    </row>
    <row r="70" spans="1:34">
      <c r="A70" s="28">
        <v>2.42E-4</v>
      </c>
      <c r="B70">
        <v>9.5200000000000005E-4</v>
      </c>
      <c r="C70">
        <v>1.1800000000000001E-3</v>
      </c>
      <c r="D70">
        <v>1.3810000000000001E-3</v>
      </c>
      <c r="E70">
        <v>1.6329999999999999E-3</v>
      </c>
      <c r="F70">
        <v>1.8400000000000001E-3</v>
      </c>
      <c r="G70">
        <v>1.933E-3</v>
      </c>
      <c r="H70">
        <v>1.944E-3</v>
      </c>
      <c r="I70">
        <v>1.9789999999999999E-3</v>
      </c>
      <c r="J70">
        <v>1.9889999999999999E-3</v>
      </c>
      <c r="K70">
        <v>1.8320000000000001E-3</v>
      </c>
      <c r="L70">
        <v>1.627E-3</v>
      </c>
      <c r="M70">
        <v>1.475E-3</v>
      </c>
      <c r="N70">
        <v>1.3179999999999999E-3</v>
      </c>
      <c r="O70">
        <v>1.1349999999999999E-3</v>
      </c>
      <c r="P70">
        <v>1.052E-3</v>
      </c>
      <c r="Q70">
        <v>1.0319999999999999E-3</v>
      </c>
      <c r="R70">
        <v>8.4000000000000003E-4</v>
      </c>
      <c r="S70">
        <v>7.3999999999999999E-4</v>
      </c>
      <c r="T70">
        <v>6.4999999999999997E-4</v>
      </c>
      <c r="U70">
        <v>3.5799999999999997E-4</v>
      </c>
      <c r="V70">
        <v>2.33E-4</v>
      </c>
      <c r="W70">
        <v>0</v>
      </c>
      <c r="X70">
        <v>-1.34E-4</v>
      </c>
      <c r="Y70">
        <v>-2.5399999999999999E-4</v>
      </c>
      <c r="Z70">
        <v>-3.7199999999999999E-4</v>
      </c>
      <c r="AA70">
        <v>-7.0699999999999995E-4</v>
      </c>
      <c r="AB70">
        <v>-9.3099999999999997E-4</v>
      </c>
      <c r="AC70">
        <v>-1.2899999999999999E-3</v>
      </c>
      <c r="AD70">
        <v>-1.5659999999999999E-3</v>
      </c>
      <c r="AE70">
        <v>-1.9300000000000001E-3</v>
      </c>
      <c r="AF70">
        <v>-2.2260000000000001E-3</v>
      </c>
      <c r="AG70">
        <v>-2.532E-3</v>
      </c>
      <c r="AH70">
        <v>-2.8089999999999999E-3</v>
      </c>
    </row>
    <row r="71" spans="1:34">
      <c r="A71" s="28">
        <v>2.3000000000000001E-4</v>
      </c>
      <c r="B71">
        <v>9.2199999999999997E-4</v>
      </c>
      <c r="C71">
        <v>1.101E-3</v>
      </c>
      <c r="D71">
        <v>1.302E-3</v>
      </c>
      <c r="E71">
        <v>1.58E-3</v>
      </c>
      <c r="F71">
        <v>1.7539999999999999E-3</v>
      </c>
      <c r="G71">
        <v>1.864E-3</v>
      </c>
      <c r="H71">
        <v>1.879E-3</v>
      </c>
      <c r="I71">
        <v>1.9599999999999999E-3</v>
      </c>
      <c r="J71">
        <v>1.9780000000000002E-3</v>
      </c>
      <c r="K71">
        <v>1.696E-3</v>
      </c>
      <c r="L71">
        <v>1.5430000000000001E-3</v>
      </c>
      <c r="M71">
        <v>1.5219999999999999E-3</v>
      </c>
      <c r="N71">
        <v>1.3060000000000001E-3</v>
      </c>
      <c r="O71">
        <v>1.078E-3</v>
      </c>
      <c r="P71">
        <v>1.0549999999999999E-3</v>
      </c>
      <c r="Q71">
        <v>9.2199999999999997E-4</v>
      </c>
      <c r="R71">
        <v>7.1000000000000002E-4</v>
      </c>
      <c r="S71">
        <v>6.1399999999999996E-4</v>
      </c>
      <c r="T71">
        <v>4.7600000000000002E-4</v>
      </c>
      <c r="U71">
        <v>2.7999999999999998E-4</v>
      </c>
      <c r="V71">
        <v>1.1400000000000001E-4</v>
      </c>
      <c r="W71">
        <v>0</v>
      </c>
      <c r="X71">
        <v>-1.83E-4</v>
      </c>
      <c r="Y71">
        <v>-3.3E-4</v>
      </c>
      <c r="Z71">
        <v>-5.0000000000000001E-4</v>
      </c>
      <c r="AA71">
        <v>-7.9500000000000003E-4</v>
      </c>
      <c r="AB71">
        <v>-1.0120000000000001E-3</v>
      </c>
      <c r="AC71">
        <v>-1.34E-3</v>
      </c>
      <c r="AD71">
        <v>-1.691E-3</v>
      </c>
      <c r="AE71">
        <v>-2.0100000000000001E-3</v>
      </c>
      <c r="AF71">
        <v>-2.333E-3</v>
      </c>
      <c r="AG71">
        <v>-2.6440000000000001E-3</v>
      </c>
      <c r="AH71">
        <v>-2.9559999999999999E-3</v>
      </c>
    </row>
    <row r="72" spans="1:34">
      <c r="A72" s="28">
        <v>4.6900000000000002E-4</v>
      </c>
      <c r="B72">
        <v>1.1620000000000001E-3</v>
      </c>
      <c r="C72">
        <v>1.274E-3</v>
      </c>
      <c r="D72">
        <v>1.4339999999999999E-3</v>
      </c>
      <c r="E72">
        <v>1.6949999999999999E-3</v>
      </c>
      <c r="F72">
        <v>1.8389999999999999E-3</v>
      </c>
      <c r="G72">
        <v>1.983E-3</v>
      </c>
      <c r="H72">
        <v>1.9109999999999999E-3</v>
      </c>
      <c r="I72">
        <v>1.9949999999999998E-3</v>
      </c>
      <c r="J72">
        <v>2.019E-3</v>
      </c>
      <c r="K72">
        <v>1.8079999999999999E-3</v>
      </c>
      <c r="L72">
        <v>1.6199999999999999E-3</v>
      </c>
      <c r="M72">
        <v>1.4710000000000001E-3</v>
      </c>
      <c r="N72">
        <v>1.3339999999999999E-3</v>
      </c>
      <c r="O72">
        <v>1.0920000000000001E-3</v>
      </c>
      <c r="P72">
        <v>1.0059999999999999E-3</v>
      </c>
      <c r="Q72">
        <v>1.0269999999999999E-3</v>
      </c>
      <c r="R72">
        <v>8.2700000000000004E-4</v>
      </c>
      <c r="S72">
        <v>6.8999999999999997E-4</v>
      </c>
      <c r="T72">
        <v>5.6700000000000001E-4</v>
      </c>
      <c r="U72">
        <v>3.3100000000000002E-4</v>
      </c>
      <c r="V72">
        <v>2.2699999999999999E-4</v>
      </c>
      <c r="W72">
        <v>0</v>
      </c>
      <c r="X72">
        <v>-1.6200000000000001E-4</v>
      </c>
      <c r="Y72">
        <v>-3.4000000000000002E-4</v>
      </c>
      <c r="Z72">
        <v>-4.8899999999999996E-4</v>
      </c>
      <c r="AA72">
        <v>-7.1900000000000002E-4</v>
      </c>
      <c r="AB72">
        <v>-9.8799999999999995E-4</v>
      </c>
      <c r="AC72">
        <v>-1.3209999999999999E-3</v>
      </c>
      <c r="AD72">
        <v>-1.6100000000000001E-3</v>
      </c>
      <c r="AE72">
        <v>-1.951E-3</v>
      </c>
      <c r="AF72">
        <v>-2.2000000000000001E-3</v>
      </c>
      <c r="AG72">
        <v>-2.5590000000000001E-3</v>
      </c>
      <c r="AH72">
        <v>-2.892E-3</v>
      </c>
    </row>
    <row r="73" spans="1:34">
      <c r="A73" s="28">
        <v>3.8400000000000001E-4</v>
      </c>
      <c r="B73">
        <v>1.0870000000000001E-3</v>
      </c>
      <c r="C73">
        <v>1.263E-3</v>
      </c>
      <c r="D73">
        <v>1.423E-3</v>
      </c>
      <c r="E73">
        <v>1.696E-3</v>
      </c>
      <c r="F73">
        <v>1.8270000000000001E-3</v>
      </c>
      <c r="G73">
        <v>1.9070000000000001E-3</v>
      </c>
      <c r="H73">
        <v>1.9040000000000001E-3</v>
      </c>
      <c r="I73">
        <v>1.9449999999999999E-3</v>
      </c>
      <c r="J73">
        <v>1.9870000000000001E-3</v>
      </c>
      <c r="K73">
        <v>1.7470000000000001E-3</v>
      </c>
      <c r="L73">
        <v>1.5939999999999999E-3</v>
      </c>
      <c r="M73">
        <v>1.4829999999999999E-3</v>
      </c>
      <c r="N73">
        <v>1.358E-3</v>
      </c>
      <c r="O73">
        <v>1.0889999999999999E-3</v>
      </c>
      <c r="P73">
        <v>1.0139999999999999E-3</v>
      </c>
      <c r="Q73">
        <v>1.0089999999999999E-3</v>
      </c>
      <c r="R73">
        <v>8.2200000000000003E-4</v>
      </c>
      <c r="S73">
        <v>7.0799999999999997E-4</v>
      </c>
      <c r="T73">
        <v>5.7899999999999998E-4</v>
      </c>
      <c r="U73">
        <v>3.2699999999999998E-4</v>
      </c>
      <c r="V73">
        <v>1.8699999999999999E-4</v>
      </c>
      <c r="W73">
        <v>0</v>
      </c>
      <c r="X73">
        <v>-2.2599999999999999E-4</v>
      </c>
      <c r="Y73">
        <v>-3.79E-4</v>
      </c>
      <c r="Z73">
        <v>-5.31E-4</v>
      </c>
      <c r="AA73">
        <v>-8.3500000000000002E-4</v>
      </c>
      <c r="AB73">
        <v>-1.0499999999999999E-3</v>
      </c>
      <c r="AC73">
        <v>-1.343E-3</v>
      </c>
      <c r="AD73">
        <v>-1.676E-3</v>
      </c>
      <c r="AE73">
        <v>-1.9550000000000001E-3</v>
      </c>
      <c r="AF73">
        <v>-2.287E-3</v>
      </c>
      <c r="AG73">
        <v>-2.5739999999999999E-3</v>
      </c>
      <c r="AH73">
        <v>-2.9139999999999999E-3</v>
      </c>
    </row>
    <row r="74" spans="1:34">
      <c r="A74" s="28">
        <v>3.2499999999999999E-4</v>
      </c>
      <c r="B74">
        <v>1.041E-3</v>
      </c>
      <c r="C74">
        <v>1.196E-3</v>
      </c>
      <c r="D74">
        <v>1.4220000000000001E-3</v>
      </c>
      <c r="E74">
        <v>1.7099999999999999E-3</v>
      </c>
      <c r="F74">
        <v>1.921E-3</v>
      </c>
      <c r="G74">
        <v>2.0430000000000001E-3</v>
      </c>
      <c r="H74">
        <v>2.065E-3</v>
      </c>
      <c r="I74">
        <v>2.1380000000000001E-3</v>
      </c>
      <c r="J74">
        <v>2.147E-3</v>
      </c>
      <c r="K74">
        <v>1.933E-3</v>
      </c>
      <c r="L74">
        <v>1.7730000000000001E-3</v>
      </c>
      <c r="M74">
        <v>1.645E-3</v>
      </c>
      <c r="N74">
        <v>1.403E-3</v>
      </c>
      <c r="O74">
        <v>1.1919999999999999E-3</v>
      </c>
      <c r="P74">
        <v>1.1000000000000001E-3</v>
      </c>
      <c r="Q74">
        <v>1.036E-3</v>
      </c>
      <c r="R74">
        <v>9.2400000000000002E-4</v>
      </c>
      <c r="S74">
        <v>7.9100000000000004E-4</v>
      </c>
      <c r="T74">
        <v>6.3199999999999997E-4</v>
      </c>
      <c r="U74">
        <v>3.3100000000000002E-4</v>
      </c>
      <c r="V74">
        <v>2.3900000000000001E-4</v>
      </c>
      <c r="W74">
        <v>0</v>
      </c>
      <c r="X74">
        <v>-1.0900000000000001E-4</v>
      </c>
      <c r="Y74">
        <v>-2.8200000000000002E-4</v>
      </c>
      <c r="Z74">
        <v>-4.26E-4</v>
      </c>
      <c r="AA74">
        <v>-7.2099999999999996E-4</v>
      </c>
      <c r="AB74">
        <v>-9.4700000000000003E-4</v>
      </c>
      <c r="AC74">
        <v>-1.235E-3</v>
      </c>
      <c r="AD74">
        <v>-1.5330000000000001E-3</v>
      </c>
      <c r="AE74">
        <v>-1.8439999999999999E-3</v>
      </c>
      <c r="AF74">
        <v>-2.2070000000000002E-3</v>
      </c>
      <c r="AG74">
        <v>-2.5219999999999999E-3</v>
      </c>
      <c r="AH74">
        <v>-2.8149999999999998E-3</v>
      </c>
    </row>
    <row r="75" spans="1:34">
      <c r="A75" s="28">
        <v>3.6200000000000002E-4</v>
      </c>
      <c r="B75">
        <v>1.065E-3</v>
      </c>
      <c r="C75">
        <v>1.2260000000000001E-3</v>
      </c>
      <c r="D75">
        <v>1.41E-3</v>
      </c>
      <c r="E75">
        <v>1.6689999999999999E-3</v>
      </c>
      <c r="F75">
        <v>1.784E-3</v>
      </c>
      <c r="G75">
        <v>1.892E-3</v>
      </c>
      <c r="H75">
        <v>1.8990000000000001E-3</v>
      </c>
      <c r="I75">
        <v>1.9449999999999999E-3</v>
      </c>
      <c r="J75">
        <v>1.9980000000000002E-3</v>
      </c>
      <c r="K75">
        <v>1.7229999999999999E-3</v>
      </c>
      <c r="L75">
        <v>1.5499999999999999E-3</v>
      </c>
      <c r="M75">
        <v>1.4649999999999999E-3</v>
      </c>
      <c r="N75">
        <v>1.268E-3</v>
      </c>
      <c r="O75">
        <v>9.9200000000000004E-4</v>
      </c>
      <c r="P75">
        <v>1.0369999999999999E-3</v>
      </c>
      <c r="Q75">
        <v>9.7000000000000005E-4</v>
      </c>
      <c r="R75">
        <v>8.2200000000000003E-4</v>
      </c>
      <c r="S75">
        <v>6.2799999999999998E-4</v>
      </c>
      <c r="T75">
        <v>5.1800000000000001E-4</v>
      </c>
      <c r="U75">
        <v>3.6299999999999999E-4</v>
      </c>
      <c r="V75">
        <v>1.5799999999999999E-4</v>
      </c>
      <c r="W75">
        <v>0</v>
      </c>
      <c r="X75">
        <v>-1.5899999999999999E-4</v>
      </c>
      <c r="Y75">
        <v>-3.7300000000000001E-4</v>
      </c>
      <c r="Z75">
        <v>-4.9600000000000002E-4</v>
      </c>
      <c r="AA75">
        <v>-7.27E-4</v>
      </c>
      <c r="AB75">
        <v>-9.1699999999999995E-4</v>
      </c>
      <c r="AC75">
        <v>-1.263E-3</v>
      </c>
      <c r="AD75">
        <v>-1.5449999999999999E-3</v>
      </c>
      <c r="AE75">
        <v>-1.8060000000000001E-3</v>
      </c>
      <c r="AF75">
        <v>-2.1480000000000002E-3</v>
      </c>
      <c r="AG75">
        <v>-2.4689999999999998E-3</v>
      </c>
      <c r="AH75">
        <v>-2.8319999999999999E-3</v>
      </c>
    </row>
    <row r="76" spans="1:34">
      <c r="A76" s="28">
        <v>4.4700000000000002E-4</v>
      </c>
      <c r="B76">
        <v>1.2049999999999999E-3</v>
      </c>
      <c r="C76">
        <v>1.3159999999999999E-3</v>
      </c>
      <c r="D76">
        <v>1.5410000000000001E-3</v>
      </c>
      <c r="E76">
        <v>1.8029999999999999E-3</v>
      </c>
      <c r="F76">
        <v>1.926E-3</v>
      </c>
      <c r="G76">
        <v>2.0300000000000001E-3</v>
      </c>
      <c r="H76">
        <v>2.0279999999999999E-3</v>
      </c>
      <c r="I76">
        <v>2.0720000000000001E-3</v>
      </c>
      <c r="J76">
        <v>2.1210000000000001E-3</v>
      </c>
      <c r="K76">
        <v>1.877E-3</v>
      </c>
      <c r="L76">
        <v>1.7160000000000001E-3</v>
      </c>
      <c r="M76">
        <v>1.5679999999999999E-3</v>
      </c>
      <c r="N76">
        <v>1.413E-3</v>
      </c>
      <c r="O76">
        <v>1.1640000000000001E-3</v>
      </c>
      <c r="P76">
        <v>1.1180000000000001E-3</v>
      </c>
      <c r="Q76">
        <v>1.127E-3</v>
      </c>
      <c r="R76">
        <v>8.4599999999999996E-4</v>
      </c>
      <c r="S76">
        <v>7.4200000000000004E-4</v>
      </c>
      <c r="T76">
        <v>6.2399999999999999E-4</v>
      </c>
      <c r="U76">
        <v>3.39E-4</v>
      </c>
      <c r="V76">
        <v>2.2100000000000001E-4</v>
      </c>
      <c r="W76">
        <v>0</v>
      </c>
      <c r="X76">
        <v>-1.35E-4</v>
      </c>
      <c r="Y76">
        <v>-3.4600000000000001E-4</v>
      </c>
      <c r="Z76">
        <v>-4.7100000000000001E-4</v>
      </c>
      <c r="AA76">
        <v>-7.6099999999999996E-4</v>
      </c>
      <c r="AB76">
        <v>-9.7199999999999999E-4</v>
      </c>
      <c r="AC76">
        <v>-1.2489999999999999E-3</v>
      </c>
      <c r="AD76">
        <v>-1.565E-3</v>
      </c>
      <c r="AE76">
        <v>-1.8649999999999999E-3</v>
      </c>
      <c r="AF76">
        <v>-2.173E-3</v>
      </c>
      <c r="AG76">
        <v>-2.5279999999999999E-3</v>
      </c>
      <c r="AH76">
        <v>-2.8449999999999999E-3</v>
      </c>
    </row>
    <row r="77" spans="1:34">
      <c r="A77" s="28">
        <v>5.0799999999999999E-4</v>
      </c>
      <c r="B77">
        <v>1.294E-3</v>
      </c>
      <c r="C77">
        <v>1.403E-3</v>
      </c>
      <c r="D77">
        <v>1.5640000000000001E-3</v>
      </c>
      <c r="E77">
        <v>1.8500000000000001E-3</v>
      </c>
      <c r="F77">
        <v>1.97E-3</v>
      </c>
      <c r="G77">
        <v>2.0739999999999999E-3</v>
      </c>
      <c r="H77">
        <v>2.032E-3</v>
      </c>
      <c r="I77">
        <v>2.1410000000000001E-3</v>
      </c>
      <c r="J77">
        <v>2.1320000000000002E-3</v>
      </c>
      <c r="K77">
        <v>1.913E-3</v>
      </c>
      <c r="L77">
        <v>1.802E-3</v>
      </c>
      <c r="M77">
        <v>1.5629999999999999E-3</v>
      </c>
      <c r="N77">
        <v>1.446E-3</v>
      </c>
      <c r="O77">
        <v>1.1329999999999999E-3</v>
      </c>
      <c r="P77">
        <v>1.1429999999999999E-3</v>
      </c>
      <c r="Q77">
        <v>1.096E-3</v>
      </c>
      <c r="R77">
        <v>8.8900000000000003E-4</v>
      </c>
      <c r="S77">
        <v>7.7099999999999998E-4</v>
      </c>
      <c r="T77">
        <v>5.7399999999999997E-4</v>
      </c>
      <c r="U77">
        <v>2.8800000000000001E-4</v>
      </c>
      <c r="V77">
        <v>2.4000000000000001E-4</v>
      </c>
      <c r="W77">
        <v>0</v>
      </c>
      <c r="X77">
        <v>-1.44E-4</v>
      </c>
      <c r="Y77">
        <v>-3.59E-4</v>
      </c>
      <c r="Z77">
        <v>-5.0699999999999996E-4</v>
      </c>
      <c r="AA77">
        <v>-8.1499999999999997E-4</v>
      </c>
      <c r="AB77">
        <v>-1.049E-3</v>
      </c>
      <c r="AC77">
        <v>-1.2999999999999999E-3</v>
      </c>
      <c r="AD77">
        <v>-1.5690000000000001E-3</v>
      </c>
      <c r="AE77">
        <v>-1.954E-3</v>
      </c>
      <c r="AF77">
        <v>-2.2790000000000002E-3</v>
      </c>
      <c r="AG77">
        <v>-2.5860000000000002E-3</v>
      </c>
      <c r="AH77">
        <v>-2.9729999999999999E-3</v>
      </c>
    </row>
    <row r="78" spans="1:34">
      <c r="A78" s="28">
        <v>4.2299999999999998E-4</v>
      </c>
      <c r="B78">
        <v>1.183E-3</v>
      </c>
      <c r="C78">
        <v>1.2949999999999999E-3</v>
      </c>
      <c r="D78">
        <v>1.4790000000000001E-3</v>
      </c>
      <c r="E78">
        <v>1.82E-3</v>
      </c>
      <c r="F78">
        <v>1.9220000000000001E-3</v>
      </c>
      <c r="G78">
        <v>2.0449999999999999E-3</v>
      </c>
      <c r="H78">
        <v>2.062E-3</v>
      </c>
      <c r="I78">
        <v>2.1229999999999999E-3</v>
      </c>
      <c r="J78">
        <v>2.2369999999999998E-3</v>
      </c>
      <c r="K78">
        <v>1.9480000000000001E-3</v>
      </c>
      <c r="L78">
        <v>1.761E-3</v>
      </c>
      <c r="M78">
        <v>1.6149999999999999E-3</v>
      </c>
      <c r="N78">
        <v>1.4630000000000001E-3</v>
      </c>
      <c r="O78">
        <v>1.1479999999999999E-3</v>
      </c>
      <c r="P78">
        <v>1.175E-3</v>
      </c>
      <c r="Q78">
        <v>1.085E-3</v>
      </c>
      <c r="R78">
        <v>9.1699999999999995E-4</v>
      </c>
      <c r="S78">
        <v>7.3399999999999995E-4</v>
      </c>
      <c r="T78">
        <v>6.0400000000000004E-4</v>
      </c>
      <c r="U78">
        <v>3.6299999999999999E-4</v>
      </c>
      <c r="V78">
        <v>2.23E-4</v>
      </c>
      <c r="W78">
        <v>0</v>
      </c>
      <c r="X78">
        <v>-1.26E-4</v>
      </c>
      <c r="Y78">
        <v>-3.3500000000000001E-4</v>
      </c>
      <c r="Z78">
        <v>-4.8200000000000001E-4</v>
      </c>
      <c r="AA78">
        <v>-7.1299999999999998E-4</v>
      </c>
      <c r="AB78">
        <v>-9.4899999999999997E-4</v>
      </c>
      <c r="AC78">
        <v>-1.2769999999999999E-3</v>
      </c>
      <c r="AD78">
        <v>-1.5560000000000001E-3</v>
      </c>
      <c r="AE78">
        <v>-1.9090000000000001E-3</v>
      </c>
      <c r="AF78">
        <v>-2.186E-3</v>
      </c>
      <c r="AG78">
        <v>-2.5460000000000001E-3</v>
      </c>
      <c r="AH78">
        <v>-2.8509999999999998E-3</v>
      </c>
    </row>
    <row r="79" spans="1:34">
      <c r="A79" s="28">
        <v>6.0499999999999996E-4</v>
      </c>
      <c r="B79">
        <v>1.3159999999999999E-3</v>
      </c>
      <c r="C79">
        <v>1.4760000000000001E-3</v>
      </c>
      <c r="D79">
        <v>1.6789999999999999E-3</v>
      </c>
      <c r="E79">
        <v>1.8890000000000001E-3</v>
      </c>
      <c r="F79">
        <v>1.9689999999999998E-3</v>
      </c>
      <c r="G79">
        <v>2.1150000000000001E-3</v>
      </c>
      <c r="H79">
        <v>2.0920000000000001E-3</v>
      </c>
      <c r="I79">
        <v>2.1120000000000002E-3</v>
      </c>
      <c r="J79">
        <v>2.1519999999999998E-3</v>
      </c>
      <c r="K79">
        <v>1.8519999999999999E-3</v>
      </c>
      <c r="L79">
        <v>1.707E-3</v>
      </c>
      <c r="M79">
        <v>1.5330000000000001E-3</v>
      </c>
      <c r="N79">
        <v>1.328E-3</v>
      </c>
      <c r="O79">
        <v>1.091E-3</v>
      </c>
      <c r="P79">
        <v>1.0809999999999999E-3</v>
      </c>
      <c r="Q79">
        <v>1.096E-3</v>
      </c>
      <c r="R79">
        <v>8.1499999999999997E-4</v>
      </c>
      <c r="S79">
        <v>6.8800000000000003E-4</v>
      </c>
      <c r="T79">
        <v>5.4500000000000002E-4</v>
      </c>
      <c r="U79">
        <v>2.7999999999999998E-4</v>
      </c>
      <c r="V79">
        <v>1.34E-4</v>
      </c>
      <c r="W79">
        <v>0</v>
      </c>
      <c r="X79">
        <v>-2.2599999999999999E-4</v>
      </c>
      <c r="Y79">
        <v>-4.37E-4</v>
      </c>
      <c r="Z79">
        <v>-5.9699999999999998E-4</v>
      </c>
      <c r="AA79">
        <v>-9.1E-4</v>
      </c>
      <c r="AB79">
        <v>-1.157E-3</v>
      </c>
      <c r="AC79">
        <v>-1.462E-3</v>
      </c>
      <c r="AD79">
        <v>-1.792E-3</v>
      </c>
      <c r="AE79">
        <v>-2.1210000000000001E-3</v>
      </c>
      <c r="AF79">
        <v>-2.4359999999999998E-3</v>
      </c>
      <c r="AG79">
        <v>-2.7499999999999998E-3</v>
      </c>
      <c r="AH79">
        <v>-3.068E-3</v>
      </c>
    </row>
    <row r="80" spans="1:34">
      <c r="A80" s="28">
        <v>7.2800000000000002E-4</v>
      </c>
      <c r="B80">
        <v>1.4610000000000001E-3</v>
      </c>
      <c r="C80">
        <v>1.621E-3</v>
      </c>
      <c r="D80">
        <v>1.812E-3</v>
      </c>
      <c r="E80">
        <v>2.101E-3</v>
      </c>
      <c r="F80">
        <v>2.2439999999999999E-3</v>
      </c>
      <c r="G80">
        <v>2.3609999999999998E-3</v>
      </c>
      <c r="H80">
        <v>2.3760000000000001E-3</v>
      </c>
      <c r="I80">
        <v>2.434E-3</v>
      </c>
      <c r="J80">
        <v>2.382E-3</v>
      </c>
      <c r="K80">
        <v>2.2330000000000002E-3</v>
      </c>
      <c r="L80">
        <v>2.0460000000000001E-3</v>
      </c>
      <c r="M80">
        <v>1.872E-3</v>
      </c>
      <c r="N80">
        <v>1.6609999999999999E-3</v>
      </c>
      <c r="O80">
        <v>1.34E-3</v>
      </c>
      <c r="P80">
        <v>1.333E-3</v>
      </c>
      <c r="Q80">
        <v>1.2979999999999999E-3</v>
      </c>
      <c r="R80">
        <v>1.0399999999999999E-3</v>
      </c>
      <c r="S80">
        <v>8.9099999999999997E-4</v>
      </c>
      <c r="T80">
        <v>7.5100000000000004E-4</v>
      </c>
      <c r="U80">
        <v>4.4999999999999999E-4</v>
      </c>
      <c r="V80">
        <v>3.0800000000000001E-4</v>
      </c>
      <c r="W80">
        <v>0</v>
      </c>
      <c r="X80">
        <v>-1.13E-4</v>
      </c>
      <c r="Y80">
        <v>-2.9E-4</v>
      </c>
      <c r="Z80">
        <v>-4.5899999999999999E-4</v>
      </c>
      <c r="AA80">
        <v>-7.5199999999999996E-4</v>
      </c>
      <c r="AB80">
        <v>-9.990000000000001E-4</v>
      </c>
      <c r="AC80">
        <v>-1.317E-3</v>
      </c>
      <c r="AD80">
        <v>-1.6230000000000001E-3</v>
      </c>
      <c r="AE80">
        <v>-1.9419999999999999E-3</v>
      </c>
      <c r="AF80">
        <v>-2.3210000000000001E-3</v>
      </c>
      <c r="AG80">
        <v>-2.6480000000000002E-3</v>
      </c>
      <c r="AH80">
        <v>-3.032E-3</v>
      </c>
    </row>
    <row r="81" spans="1:34">
      <c r="A81" s="28">
        <v>7.9600000000000005E-4</v>
      </c>
      <c r="B81">
        <v>1.6019999999999999E-3</v>
      </c>
      <c r="C81">
        <v>1.6949999999999999E-3</v>
      </c>
      <c r="D81">
        <v>1.8400000000000001E-3</v>
      </c>
      <c r="E81">
        <v>2.078E-3</v>
      </c>
      <c r="F81">
        <v>2.1440000000000001E-3</v>
      </c>
      <c r="G81">
        <v>2.2339999999999999E-3</v>
      </c>
      <c r="H81">
        <v>2.1810000000000002E-3</v>
      </c>
      <c r="I81">
        <v>2.215E-3</v>
      </c>
      <c r="J81">
        <v>2.3400000000000001E-3</v>
      </c>
      <c r="K81">
        <v>1.9870000000000001E-3</v>
      </c>
      <c r="L81">
        <v>1.833E-3</v>
      </c>
      <c r="M81">
        <v>1.64E-3</v>
      </c>
      <c r="N81">
        <v>1.449E-3</v>
      </c>
      <c r="O81">
        <v>1.1299999999999999E-3</v>
      </c>
      <c r="P81">
        <v>1.17E-3</v>
      </c>
      <c r="Q81">
        <v>1.1069999999999999E-3</v>
      </c>
      <c r="R81">
        <v>9.3099999999999997E-4</v>
      </c>
      <c r="S81">
        <v>7.9900000000000001E-4</v>
      </c>
      <c r="T81">
        <v>5.44E-4</v>
      </c>
      <c r="U81">
        <v>2.9500000000000001E-4</v>
      </c>
      <c r="V81">
        <v>1.64E-4</v>
      </c>
      <c r="W81">
        <v>0</v>
      </c>
      <c r="X81">
        <v>-1.95E-4</v>
      </c>
      <c r="Y81">
        <v>-4.2299999999999998E-4</v>
      </c>
      <c r="Z81">
        <v>-6.2E-4</v>
      </c>
      <c r="AA81">
        <v>-8.4599999999999996E-4</v>
      </c>
      <c r="AB81">
        <v>-1.0950000000000001E-3</v>
      </c>
      <c r="AC81">
        <v>-1.433E-3</v>
      </c>
      <c r="AD81">
        <v>-1.776E-3</v>
      </c>
      <c r="AE81">
        <v>-2.0899999999999998E-3</v>
      </c>
      <c r="AF81">
        <v>-2.408E-3</v>
      </c>
      <c r="AG81">
        <v>-2.7409999999999999E-3</v>
      </c>
      <c r="AH81">
        <v>-3.1259999999999999E-3</v>
      </c>
    </row>
    <row r="82" spans="1:34">
      <c r="A82" s="28">
        <v>8.4800000000000001E-4</v>
      </c>
      <c r="B82">
        <v>1.591E-3</v>
      </c>
      <c r="C82">
        <v>1.725E-3</v>
      </c>
      <c r="D82">
        <v>1.8699999999999999E-3</v>
      </c>
      <c r="E82">
        <v>2.153E-3</v>
      </c>
      <c r="F82">
        <v>2.2209999999999999E-3</v>
      </c>
      <c r="G82">
        <v>2.2980000000000001E-3</v>
      </c>
      <c r="H82">
        <v>2.3110000000000001E-3</v>
      </c>
      <c r="I82">
        <v>2.3760000000000001E-3</v>
      </c>
      <c r="J82">
        <v>2.382E-3</v>
      </c>
      <c r="K82">
        <v>2.1129999999999999E-3</v>
      </c>
      <c r="L82">
        <v>1.92E-3</v>
      </c>
      <c r="M82">
        <v>1.663E-3</v>
      </c>
      <c r="N82">
        <v>1.529E-3</v>
      </c>
      <c r="O82">
        <v>1.1689999999999999E-3</v>
      </c>
      <c r="P82">
        <v>1.2650000000000001E-3</v>
      </c>
      <c r="Q82">
        <v>1.209E-3</v>
      </c>
      <c r="R82">
        <v>9.6000000000000002E-4</v>
      </c>
      <c r="S82">
        <v>7.0100000000000002E-4</v>
      </c>
      <c r="T82">
        <v>6.0099999999999997E-4</v>
      </c>
      <c r="U82">
        <v>3.1599999999999998E-4</v>
      </c>
      <c r="V82">
        <v>1.2999999999999999E-4</v>
      </c>
      <c r="W82">
        <v>0</v>
      </c>
      <c r="X82">
        <v>-2.0599999999999999E-4</v>
      </c>
      <c r="Y82">
        <v>-4.0900000000000002E-4</v>
      </c>
      <c r="Z82">
        <v>-6.1700000000000004E-4</v>
      </c>
      <c r="AA82">
        <v>-9.8299999999999993E-4</v>
      </c>
      <c r="AB82">
        <v>-1.1999999999999999E-3</v>
      </c>
      <c r="AC82">
        <v>-1.5120000000000001E-3</v>
      </c>
      <c r="AD82">
        <v>-1.8289999999999999E-3</v>
      </c>
      <c r="AE82">
        <v>-2.1689999999999999E-3</v>
      </c>
      <c r="AF82">
        <v>-2.614E-3</v>
      </c>
      <c r="AG82">
        <v>-2.8670000000000002E-3</v>
      </c>
      <c r="AH82">
        <v>-3.1939999999999998E-3</v>
      </c>
    </row>
    <row r="83" spans="1:34">
      <c r="A83" s="28">
        <v>8.4400000000000002E-4</v>
      </c>
      <c r="B83">
        <v>1.6180000000000001E-3</v>
      </c>
      <c r="C83">
        <v>1.632E-3</v>
      </c>
      <c r="D83">
        <v>1.7930000000000001E-3</v>
      </c>
      <c r="E83">
        <v>2.0149999999999999E-3</v>
      </c>
      <c r="F83">
        <v>2.1210000000000001E-3</v>
      </c>
      <c r="G83">
        <v>2.2179999999999999E-3</v>
      </c>
      <c r="H83">
        <v>2.1940000000000002E-3</v>
      </c>
      <c r="I83">
        <v>2.297E-3</v>
      </c>
      <c r="J83">
        <v>2.317E-3</v>
      </c>
      <c r="K83">
        <v>2.1159999999999998E-3</v>
      </c>
      <c r="L83">
        <v>1.838E-3</v>
      </c>
      <c r="M83">
        <v>1.6789999999999999E-3</v>
      </c>
      <c r="N83">
        <v>1.469E-3</v>
      </c>
      <c r="O83">
        <v>1.2049999999999999E-3</v>
      </c>
      <c r="P83">
        <v>1.1529999999999999E-3</v>
      </c>
      <c r="Q83">
        <v>1.183E-3</v>
      </c>
      <c r="R83">
        <v>9.2299999999999999E-4</v>
      </c>
      <c r="S83">
        <v>7.2599999999999997E-4</v>
      </c>
      <c r="T83">
        <v>5.6999999999999998E-4</v>
      </c>
      <c r="U83">
        <v>2.7E-4</v>
      </c>
      <c r="V83">
        <v>2.12E-4</v>
      </c>
      <c r="W83">
        <v>0</v>
      </c>
      <c r="X83">
        <v>-1.9799999999999999E-4</v>
      </c>
      <c r="Y83">
        <v>-3.9599999999999998E-4</v>
      </c>
      <c r="Z83">
        <v>-6.0899999999999995E-4</v>
      </c>
      <c r="AA83">
        <v>-9.2000000000000003E-4</v>
      </c>
      <c r="AB83">
        <v>-1.163E-3</v>
      </c>
      <c r="AC83">
        <v>-1.4840000000000001E-3</v>
      </c>
      <c r="AD83">
        <v>-1.817E-3</v>
      </c>
      <c r="AE83">
        <v>-2.127E-3</v>
      </c>
      <c r="AF83">
        <v>-2.4789999999999999E-3</v>
      </c>
      <c r="AG83">
        <v>-2.8479999999999998E-3</v>
      </c>
      <c r="AH83">
        <v>-3.2039999999999998E-3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Moorings</vt:lpstr>
      <vt:lpstr>Asset_Cal_Info</vt:lpstr>
      <vt:lpstr>CC_taarray</vt:lpstr>
      <vt:lpstr>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2015-06-22T19:57:47Z</dcterms:modified>
</cp:coreProperties>
</file>