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activeTab="2"/>
  </bookViews>
  <sheets>
    <sheet name="Read Me" sheetId="7" r:id="rId1"/>
    <sheet name="Moorings" sheetId="2" r:id="rId2"/>
    <sheet name="Asset_Cal_Info" sheetId="1" r:id="rId3"/>
    <sheet name="CC_taarray" sheetId="3" r:id="rId4"/>
    <sheet name="CC_tcarray" sheetId="4" r:id="rId5"/>
  </sheets>
  <externalReferences>
    <externalReference r:id="rId6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D33" i="1" l="1"/>
  <c r="C33" i="1"/>
  <c r="B33" i="1"/>
  <c r="D28" i="1"/>
  <c r="C28" i="1"/>
  <c r="B28" i="1"/>
  <c r="F222" i="1" l="1"/>
  <c r="F221" i="1"/>
  <c r="F185" i="1"/>
  <c r="F184" i="1"/>
  <c r="F177" i="1"/>
  <c r="F176" i="1"/>
  <c r="F173" i="1"/>
  <c r="F172" i="1"/>
  <c r="F169" i="1"/>
  <c r="F168" i="1"/>
  <c r="F165" i="1"/>
  <c r="F164" i="1"/>
  <c r="F161" i="1"/>
  <c r="F160" i="1"/>
  <c r="F157" i="1"/>
  <c r="F156" i="1"/>
  <c r="F153" i="1"/>
  <c r="F152" i="1"/>
  <c r="F149" i="1"/>
  <c r="F148" i="1"/>
  <c r="F136" i="1"/>
  <c r="F135" i="1"/>
  <c r="F181" i="1"/>
  <c r="F180" i="1"/>
  <c r="F111" i="1"/>
  <c r="F110" i="1"/>
  <c r="F68" i="1"/>
  <c r="F67" i="1"/>
  <c r="F31" i="1"/>
  <c r="F30" i="1"/>
  <c r="F26" i="1"/>
  <c r="F25" i="1"/>
  <c r="F16" i="1"/>
  <c r="F15" i="1"/>
  <c r="F6" i="1"/>
  <c r="F5" i="1"/>
  <c r="D223" i="1"/>
  <c r="D224" i="1"/>
  <c r="D225" i="1" s="1"/>
  <c r="D226" i="1" s="1"/>
  <c r="D227" i="1" s="1"/>
  <c r="D222" i="1"/>
  <c r="D197" i="1"/>
  <c r="D198" i="1" s="1"/>
  <c r="D199" i="1" s="1"/>
  <c r="D200" i="1" s="1"/>
  <c r="D201" i="1" s="1"/>
  <c r="D196" i="1"/>
  <c r="D189" i="1"/>
  <c r="D190" i="1" s="1"/>
  <c r="D191" i="1" s="1"/>
  <c r="D192" i="1" s="1"/>
  <c r="D193" i="1" s="1"/>
  <c r="D188" i="1"/>
  <c r="D185" i="1"/>
  <c r="D184" i="1"/>
  <c r="D181" i="1"/>
  <c r="D180" i="1"/>
  <c r="D177" i="1"/>
  <c r="D176" i="1"/>
  <c r="D173" i="1"/>
  <c r="D172" i="1"/>
  <c r="D169" i="1"/>
  <c r="D168" i="1"/>
  <c r="D165" i="1"/>
  <c r="D164" i="1"/>
  <c r="D161" i="1"/>
  <c r="D160" i="1"/>
  <c r="D157" i="1"/>
  <c r="D156" i="1"/>
  <c r="D153" i="1"/>
  <c r="D152" i="1"/>
  <c r="D149" i="1"/>
  <c r="D148" i="1"/>
  <c r="D140" i="1"/>
  <c r="D141" i="1" s="1"/>
  <c r="D142" i="1" s="1"/>
  <c r="D143" i="1" s="1"/>
  <c r="D144" i="1" s="1"/>
  <c r="D145" i="1" s="1"/>
  <c r="D139" i="1"/>
  <c r="D136" i="1"/>
  <c r="D112" i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11" i="1"/>
  <c r="D101" i="1"/>
  <c r="D102" i="1" s="1"/>
  <c r="D103" i="1" s="1"/>
  <c r="D104" i="1" s="1"/>
  <c r="D105" i="1" s="1"/>
  <c r="D106" i="1" s="1"/>
  <c r="D107" i="1" s="1"/>
  <c r="D108" i="1" s="1"/>
  <c r="D100" i="1"/>
  <c r="D90" i="1"/>
  <c r="D91" i="1" s="1"/>
  <c r="D92" i="1" s="1"/>
  <c r="D93" i="1" s="1"/>
  <c r="D94" i="1" s="1"/>
  <c r="D95" i="1" s="1"/>
  <c r="D96" i="1" s="1"/>
  <c r="D97" i="1" s="1"/>
  <c r="D89" i="1"/>
  <c r="D81" i="1"/>
  <c r="D82" i="1" s="1"/>
  <c r="D83" i="1" s="1"/>
  <c r="D84" i="1" s="1"/>
  <c r="D85" i="1" s="1"/>
  <c r="D86" i="1" s="1"/>
  <c r="D80" i="1"/>
  <c r="D72" i="1"/>
  <c r="D73" i="1" s="1"/>
  <c r="D74" i="1" s="1"/>
  <c r="D75" i="1" s="1"/>
  <c r="D76" i="1" s="1"/>
  <c r="D77" i="1" s="1"/>
  <c r="D71" i="1"/>
  <c r="D68" i="1"/>
  <c r="D59" i="1"/>
  <c r="D60" i="1" s="1"/>
  <c r="D61" i="1" s="1"/>
  <c r="D62" i="1" s="1"/>
  <c r="D63" i="1" s="1"/>
  <c r="D58" i="1"/>
  <c r="D51" i="1"/>
  <c r="D52" i="1" s="1"/>
  <c r="D53" i="1" s="1"/>
  <c r="D54" i="1" s="1"/>
  <c r="D55" i="1" s="1"/>
  <c r="D50" i="1"/>
  <c r="D47" i="1"/>
  <c r="D46" i="1"/>
  <c r="D43" i="1"/>
  <c r="D42" i="1"/>
  <c r="D32" i="1"/>
  <c r="D31" i="1"/>
  <c r="D27" i="1"/>
  <c r="D26" i="1"/>
  <c r="D17" i="1"/>
  <c r="D18" i="1" s="1"/>
  <c r="D19" i="1" s="1"/>
  <c r="D20" i="1" s="1"/>
  <c r="D21" i="1" s="1"/>
  <c r="D22" i="1" s="1"/>
  <c r="D23" i="1" s="1"/>
  <c r="D16" i="1"/>
  <c r="D7" i="1"/>
  <c r="D8" i="1" s="1"/>
  <c r="D9" i="1" s="1"/>
  <c r="D10" i="1" s="1"/>
  <c r="D11" i="1" s="1"/>
  <c r="D12" i="1" s="1"/>
  <c r="D13" i="1" s="1"/>
  <c r="D6" i="1"/>
  <c r="C11" i="1"/>
  <c r="C42" i="1"/>
  <c r="C68" i="1"/>
  <c r="C92" i="1"/>
  <c r="C116" i="1"/>
  <c r="C139" i="1"/>
  <c r="C165" i="1"/>
  <c r="C193" i="1"/>
  <c r="C225" i="1"/>
  <c r="C3" i="1"/>
  <c r="C7" i="1" s="1"/>
  <c r="B3" i="1"/>
  <c r="B54" i="1" s="1"/>
  <c r="B17" i="1" l="1"/>
  <c r="B222" i="1"/>
  <c r="C180" i="1"/>
  <c r="C126" i="1"/>
  <c r="C81" i="1"/>
  <c r="C23" i="1"/>
  <c r="B151" i="1"/>
  <c r="B86" i="1"/>
  <c r="C207" i="1"/>
  <c r="C152" i="1"/>
  <c r="C104" i="1"/>
  <c r="C54" i="1"/>
  <c r="B189" i="1"/>
  <c r="C221" i="1"/>
  <c r="C189" i="1"/>
  <c r="C160" i="1"/>
  <c r="C133" i="1"/>
  <c r="C112" i="1"/>
  <c r="C88" i="1"/>
  <c r="C62" i="1"/>
  <c r="C35" i="1"/>
  <c r="B23" i="1"/>
  <c r="B229" i="1"/>
  <c r="B234" i="1"/>
  <c r="B230" i="1"/>
  <c r="B232" i="1"/>
  <c r="B233" i="1"/>
  <c r="B121" i="1"/>
  <c r="C13" i="1"/>
  <c r="C230" i="1"/>
  <c r="C232" i="1"/>
  <c r="C233" i="1"/>
  <c r="C229" i="1"/>
  <c r="C234" i="1"/>
  <c r="C200" i="1"/>
  <c r="C175" i="1"/>
  <c r="C147" i="1"/>
  <c r="C122" i="1"/>
  <c r="C100" i="1"/>
  <c r="C76" i="1"/>
  <c r="C50" i="1"/>
  <c r="C19" i="1"/>
  <c r="B180" i="1"/>
  <c r="B49" i="1"/>
  <c r="B207" i="1"/>
  <c r="B131" i="1"/>
  <c r="B104" i="1"/>
  <c r="B74" i="1"/>
  <c r="B31" i="1"/>
  <c r="C219" i="1"/>
  <c r="C199" i="1"/>
  <c r="C187" i="1"/>
  <c r="C173" i="1"/>
  <c r="C159" i="1"/>
  <c r="C144" i="1"/>
  <c r="C132" i="1"/>
  <c r="C121" i="1"/>
  <c r="C110" i="1"/>
  <c r="C99" i="1"/>
  <c r="C86" i="1"/>
  <c r="C74" i="1"/>
  <c r="C61" i="1"/>
  <c r="C49" i="1"/>
  <c r="C31" i="1"/>
  <c r="C18" i="1"/>
  <c r="C6" i="1"/>
  <c r="B215" i="1"/>
  <c r="B144" i="1"/>
  <c r="B110" i="1"/>
  <c r="B80" i="1"/>
  <c r="B6" i="1"/>
  <c r="B226" i="1"/>
  <c r="B172" i="1"/>
  <c r="B225" i="1"/>
  <c r="B200" i="1"/>
  <c r="B159" i="1"/>
  <c r="B126" i="1"/>
  <c r="B97" i="1"/>
  <c r="B60" i="1"/>
  <c r="C226" i="1"/>
  <c r="C211" i="1"/>
  <c r="C195" i="1"/>
  <c r="C181" i="1"/>
  <c r="C168" i="1"/>
  <c r="C153" i="1"/>
  <c r="C140" i="1"/>
  <c r="C128" i="1"/>
  <c r="C117" i="1"/>
  <c r="C105" i="1"/>
  <c r="C94" i="1"/>
  <c r="C82" i="1"/>
  <c r="C70" i="1"/>
  <c r="C57" i="1"/>
  <c r="C43" i="1"/>
  <c r="C25" i="1"/>
  <c r="B185" i="1"/>
  <c r="B9" i="1"/>
  <c r="B13" i="1"/>
  <c r="B18" i="1"/>
  <c r="B22" i="1"/>
  <c r="B27" i="1"/>
  <c r="B35" i="1"/>
  <c r="B42" i="1"/>
  <c r="B47" i="1"/>
  <c r="B52" i="1"/>
  <c r="B57" i="1"/>
  <c r="B61" i="1"/>
  <c r="B67" i="1"/>
  <c r="B72" i="1"/>
  <c r="B76" i="1"/>
  <c r="B81" i="1"/>
  <c r="B85" i="1"/>
  <c r="B90" i="1"/>
  <c r="B94" i="1"/>
  <c r="B99" i="1"/>
  <c r="B103" i="1"/>
  <c r="B107" i="1"/>
  <c r="B112" i="1"/>
  <c r="B116" i="1"/>
  <c r="B120" i="1"/>
  <c r="B124" i="1"/>
  <c r="B128" i="1"/>
  <c r="B132" i="1"/>
  <c r="B138" i="1"/>
  <c r="B142" i="1"/>
  <c r="B147" i="1"/>
  <c r="B152" i="1"/>
  <c r="B157" i="1"/>
  <c r="B163" i="1"/>
  <c r="B168" i="1"/>
  <c r="B173" i="1"/>
  <c r="B179" i="1"/>
  <c r="B187" i="1"/>
  <c r="B191" i="1"/>
  <c r="B196" i="1"/>
  <c r="B7" i="1"/>
  <c r="B12" i="1"/>
  <c r="B19" i="1"/>
  <c r="B25" i="1"/>
  <c r="B32" i="1"/>
  <c r="B43" i="1"/>
  <c r="B50" i="1"/>
  <c r="B55" i="1"/>
  <c r="B62" i="1"/>
  <c r="B70" i="1"/>
  <c r="B75" i="1"/>
  <c r="B82" i="1"/>
  <c r="B88" i="1"/>
  <c r="B93" i="1"/>
  <c r="B100" i="1"/>
  <c r="B105" i="1"/>
  <c r="B111" i="1"/>
  <c r="B117" i="1"/>
  <c r="B122" i="1"/>
  <c r="B127" i="1"/>
  <c r="B133" i="1"/>
  <c r="B140" i="1"/>
  <c r="B145" i="1"/>
  <c r="B153" i="1"/>
  <c r="B160" i="1"/>
  <c r="B167" i="1"/>
  <c r="B175" i="1"/>
  <c r="B181" i="1"/>
  <c r="B190" i="1"/>
  <c r="B197" i="1"/>
  <c r="B201" i="1"/>
  <c r="B209" i="1"/>
  <c r="B217" i="1"/>
  <c r="B223" i="1"/>
  <c r="B227" i="1"/>
  <c r="B8" i="1"/>
  <c r="B15" i="1"/>
  <c r="B20" i="1"/>
  <c r="B26" i="1"/>
  <c r="B37" i="1"/>
  <c r="B45" i="1"/>
  <c r="B51" i="1"/>
  <c r="B58" i="1"/>
  <c r="B63" i="1"/>
  <c r="B71" i="1"/>
  <c r="B77" i="1"/>
  <c r="B83" i="1"/>
  <c r="B89" i="1"/>
  <c r="B95" i="1"/>
  <c r="B101" i="1"/>
  <c r="B106" i="1"/>
  <c r="B113" i="1"/>
  <c r="B118" i="1"/>
  <c r="B123" i="1"/>
  <c r="B129" i="1"/>
  <c r="B135" i="1"/>
  <c r="B141" i="1"/>
  <c r="B148" i="1"/>
  <c r="B155" i="1"/>
  <c r="B161" i="1"/>
  <c r="B169" i="1"/>
  <c r="B176" i="1"/>
  <c r="B183" i="1"/>
  <c r="B192" i="1"/>
  <c r="B198" i="1"/>
  <c r="B203" i="1"/>
  <c r="B211" i="1"/>
  <c r="B219" i="1"/>
  <c r="B224" i="1"/>
  <c r="B5" i="1"/>
  <c r="B184" i="1"/>
  <c r="B10" i="1"/>
  <c r="B16" i="1"/>
  <c r="B21" i="1"/>
  <c r="B30" i="1"/>
  <c r="B39" i="1"/>
  <c r="B46" i="1"/>
  <c r="B53" i="1"/>
  <c r="B59" i="1"/>
  <c r="B65" i="1"/>
  <c r="B73" i="1"/>
  <c r="B79" i="1"/>
  <c r="B84" i="1"/>
  <c r="B91" i="1"/>
  <c r="B96" i="1"/>
  <c r="B102" i="1"/>
  <c r="B108" i="1"/>
  <c r="B114" i="1"/>
  <c r="B119" i="1"/>
  <c r="B125" i="1"/>
  <c r="B130" i="1"/>
  <c r="B136" i="1"/>
  <c r="B143" i="1"/>
  <c r="B149" i="1"/>
  <c r="B156" i="1"/>
  <c r="B164" i="1"/>
  <c r="B171" i="1"/>
  <c r="B177" i="1"/>
  <c r="B188" i="1"/>
  <c r="B193" i="1"/>
  <c r="B199" i="1"/>
  <c r="B205" i="1"/>
  <c r="B213" i="1"/>
  <c r="B221" i="1"/>
  <c r="B195" i="1"/>
  <c r="B165" i="1"/>
  <c r="B139" i="1"/>
  <c r="B115" i="1"/>
  <c r="B92" i="1"/>
  <c r="B68" i="1"/>
  <c r="B41" i="1"/>
  <c r="B11" i="1"/>
  <c r="C8" i="1"/>
  <c r="C12" i="1"/>
  <c r="C17" i="1"/>
  <c r="C21" i="1"/>
  <c r="C26" i="1"/>
  <c r="C32" i="1"/>
  <c r="C41" i="1"/>
  <c r="C46" i="1"/>
  <c r="C51" i="1"/>
  <c r="C55" i="1"/>
  <c r="C60" i="1"/>
  <c r="C65" i="1"/>
  <c r="C71" i="1"/>
  <c r="C75" i="1"/>
  <c r="C80" i="1"/>
  <c r="C84" i="1"/>
  <c r="C89" i="1"/>
  <c r="C93" i="1"/>
  <c r="C97" i="1"/>
  <c r="C102" i="1"/>
  <c r="C106" i="1"/>
  <c r="C111" i="1"/>
  <c r="C115" i="1"/>
  <c r="C119" i="1"/>
  <c r="C123" i="1"/>
  <c r="C127" i="1"/>
  <c r="C131" i="1"/>
  <c r="C136" i="1"/>
  <c r="C141" i="1"/>
  <c r="C145" i="1"/>
  <c r="C151" i="1"/>
  <c r="C156" i="1"/>
  <c r="C161" i="1"/>
  <c r="C167" i="1"/>
  <c r="C172" i="1"/>
  <c r="C177" i="1"/>
  <c r="C183" i="1"/>
  <c r="C188" i="1"/>
  <c r="C192" i="1"/>
  <c r="C197" i="1"/>
  <c r="C201" i="1"/>
  <c r="C209" i="1"/>
  <c r="C217" i="1"/>
  <c r="C223" i="1"/>
  <c r="C227" i="1"/>
  <c r="C224" i="1"/>
  <c r="C215" i="1"/>
  <c r="C205" i="1"/>
  <c r="C198" i="1"/>
  <c r="C191" i="1"/>
  <c r="C185" i="1"/>
  <c r="C179" i="1"/>
  <c r="C171" i="1"/>
  <c r="C164" i="1"/>
  <c r="C157" i="1"/>
  <c r="C149" i="1"/>
  <c r="C143" i="1"/>
  <c r="C138" i="1"/>
  <c r="C130" i="1"/>
  <c r="C125" i="1"/>
  <c r="C120" i="1"/>
  <c r="C114" i="1"/>
  <c r="C108" i="1"/>
  <c r="C103" i="1"/>
  <c r="C96" i="1"/>
  <c r="C91" i="1"/>
  <c r="C85" i="1"/>
  <c r="C79" i="1"/>
  <c r="C73" i="1"/>
  <c r="C67" i="1"/>
  <c r="C59" i="1"/>
  <c r="C53" i="1"/>
  <c r="C47" i="1"/>
  <c r="C39" i="1"/>
  <c r="C30" i="1"/>
  <c r="C22" i="1"/>
  <c r="C16" i="1"/>
  <c r="C10" i="1"/>
  <c r="C5" i="1"/>
  <c r="C222" i="1"/>
  <c r="C213" i="1"/>
  <c r="C203" i="1"/>
  <c r="C196" i="1"/>
  <c r="C190" i="1"/>
  <c r="C184" i="1"/>
  <c r="C176" i="1"/>
  <c r="C169" i="1"/>
  <c r="C163" i="1"/>
  <c r="C155" i="1"/>
  <c r="C148" i="1"/>
  <c r="C142" i="1"/>
  <c r="C135" i="1"/>
  <c r="C129" i="1"/>
  <c r="C124" i="1"/>
  <c r="C118" i="1"/>
  <c r="C113" i="1"/>
  <c r="C107" i="1"/>
  <c r="C101" i="1"/>
  <c r="C95" i="1"/>
  <c r="C90" i="1"/>
  <c r="C83" i="1"/>
  <c r="C77" i="1"/>
  <c r="C72" i="1"/>
  <c r="C63" i="1"/>
  <c r="C58" i="1"/>
  <c r="C52" i="1"/>
  <c r="C45" i="1"/>
  <c r="C37" i="1"/>
  <c r="C27" i="1"/>
  <c r="C20" i="1"/>
  <c r="C15" i="1"/>
  <c r="C9" i="1"/>
  <c r="M2" i="2"/>
  <c r="L2" i="2"/>
</calcChain>
</file>

<file path=xl/sharedStrings.xml><?xml version="1.0" encoding="utf-8"?>
<sst xmlns="http://schemas.openxmlformats.org/spreadsheetml/2006/main" count="513" uniqueCount="253">
  <si>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</si>
  <si>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</si>
  <si>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</si>
  <si>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</si>
  <si>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</si>
  <si>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</si>
  <si>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</si>
  <si>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</si>
  <si>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</si>
  <si>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</si>
  <si>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</si>
  <si>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</si>
  <si>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</si>
  <si>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</si>
  <si>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</si>
  <si>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</si>
  <si>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</si>
  <si>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</si>
  <si>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</si>
  <si>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</si>
  <si>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</si>
  <si>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</si>
  <si>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</si>
  <si>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</si>
  <si>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</si>
  <si>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</si>
  <si>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</si>
  <si>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</si>
  <si>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</si>
  <si>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</si>
  <si>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</si>
  <si>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</si>
  <si>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</si>
  <si>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</si>
  <si>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</si>
  <si>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</si>
  <si>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</si>
  <si>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</si>
  <si>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Deployment Number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</si>
  <si>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</si>
  <si>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</si>
  <si>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</si>
  <si>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</si>
  <si>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</si>
  <si>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</si>
  <si>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</si>
  <si>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</si>
  <si>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</si>
  <si>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</si>
  <si>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</si>
  <si>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</si>
  <si>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</si>
  <si>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</si>
  <si>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</si>
  <si>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</si>
  <si>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</si>
  <si>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</si>
  <si>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</si>
  <si>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</si>
  <si>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</si>
  <si>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</si>
  <si>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LGR004</t>
  </si>
  <si>
    <t>LGR005</t>
  </si>
  <si>
    <t>33-177-50A</t>
  </si>
  <si>
    <t>TAS05311</t>
  </si>
  <si>
    <t>16-50001</t>
  </si>
  <si>
    <t>AQD-8544</t>
  </si>
  <si>
    <t>C0051</t>
  </si>
  <si>
    <t>37-11477</t>
  </si>
  <si>
    <t>37-11475</t>
  </si>
  <si>
    <t>37-11482</t>
  </si>
  <si>
    <t>37-11480</t>
  </si>
  <si>
    <t>37-11479</t>
  </si>
  <si>
    <t>37-11478</t>
  </si>
  <si>
    <t>37IM64183-8523</t>
  </si>
  <si>
    <t>37-11484</t>
  </si>
  <si>
    <t>37-11485</t>
  </si>
  <si>
    <t>37-11483</t>
  </si>
  <si>
    <t>P0071</t>
  </si>
  <si>
    <t>P0101</t>
  </si>
  <si>
    <t>59° 56.024' N</t>
  </si>
  <si>
    <t>39° 28.430' W</t>
  </si>
  <si>
    <t>KN-221-4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</si>
  <si>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</si>
  <si>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</si>
  <si>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</si>
  <si>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</si>
  <si>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</si>
  <si>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</si>
  <si>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</si>
  <si>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239 / 185</t>
  </si>
  <si>
    <t>240 / 186</t>
  </si>
  <si>
    <t>CC_immersion_factor</t>
  </si>
  <si>
    <t>CC_offset</t>
  </si>
  <si>
    <t>CC_scale</t>
  </si>
  <si>
    <t>[1.368,1.41,1.365,1.354,1.372,1.322,1.347]</t>
  </si>
  <si>
    <t>[2146774166.70,2148147701.50,2147086878.40,2146705953.00,2147341228.50,2147281523.10,2146935044.10]</t>
  </si>
  <si>
    <t>[2.154932563710E-07,2.037823181340E-07,2.009173922080E-07,2.034977002450E-07,2.229111890980E-07,2.093259428080E-07,2.114375781920E-07]</t>
  </si>
  <si>
    <t>[1.3680,1.4100,1.3650,1.3540,1.3720,1.3220,1.3470]</t>
  </si>
  <si>
    <t>[2147342344.10,2147551191.20,2147894868.60,2147815048.90,2147413031.20,2147395373.60,2147501782.10]</t>
  </si>
  <si>
    <t>[2.153803849530E-07,1.913922458920E-07,2.187971547170E-07,2.055679507490E-07,2.022427276090E-07,2.080250272250E-07,2.060224369500E-07]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</si>
  <si>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</si>
  <si>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</si>
  <si>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</si>
  <si>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</si>
  <si>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</si>
  <si>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</si>
  <si>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</si>
  <si>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CC_tcal</t>
  </si>
  <si>
    <t>CC_tbins</t>
  </si>
  <si>
    <t>[3.15218E-03,1.33734E-04,2.61979E-06,2.30297E02,-3.43226E-01,-5.85185E01,4.55436E00]</t>
  </si>
  <si>
    <t>[3.15210E-03,1.32945E-04,2.61665E-06,2.30040E02,-3.62937E-01,-6.03560E01,4.53882E00]</t>
  </si>
  <si>
    <t>CC_cala</t>
  </si>
  <si>
    <t>CC_calb</t>
  </si>
  <si>
    <t>CC_calc</t>
  </si>
  <si>
    <t>CC_calt</t>
  </si>
  <si>
    <t>CC_ea620</t>
  </si>
  <si>
    <t>CC_eb620</t>
  </si>
  <si>
    <t>CC_cwlngth</t>
  </si>
  <si>
    <t>CC_ccwo</t>
  </si>
  <si>
    <t>CC_awlngth</t>
  </si>
  <si>
    <t>CC_acwo</t>
  </si>
  <si>
    <t>CC_taarray</t>
  </si>
  <si>
    <t>CC_tcarray</t>
  </si>
  <si>
    <t>[189.950, 190.740, 191.530, 192.320, 193.110, 193.900, 194.690, 195.490, 196.280, 197.070, 197.860, 198.650, 199.440, 200.240, 201.030, 201.820, 202.620, 203.410, 204.200, 205.000, 205.790, 206.590, 207.380, 208.180, 208.970, 209.770, 210.570, 211.360, 212.160, 212.960, 213.750, 214.550, 215.350, 216.150, 216.950, 217.740, 218.540, 219.340, 220.140, 220.940, 221.740, 222.540, 223.340, 224.140, 224.940, 225.740, 226.540, 227.340, 228.140, 228.950, 229.750, 230.550, 231.350, 232.150, 232.960, 233.760, 234.560, 235.370, 236.170, 236.970, 237.780, 238.580, 239.380, 240.190, 240.990, 241.800, 242.600, 243.410, 244.210, 245.020, 245.820, 246.630, 247.440, 248.240, 249.050, 249.850, 250.660, 251.470, 252.280, 253.080, 253.890, 254.700, 255.500, 256.310, 257.120, 257.930, 258.740, 259.540, 260.350, 261.160, 261.970, 262.780, 263.590, 264.400, 265.210, 266.020, 266.830, 267.640, 268.440, 269.250, 270.060, 270.870, 271.690, 272.500, 273.310, 274.120, 274.930, 275.740, 276.550, 277.360, 278.170, 278.980, 279.790, 280.600, 281.420, 282.230, 283.040, 283.850, 284.660, 285.470, 286.290, 287.100, 287.910, 288.720, 289.540, 290.350, 291.160, 291.970, 292.790, 293.600, 294.410, 295.220, 296.040, 296.850, 297.660, 298.480, 299.290, 300.100, 300.910, 301.730, 302.540, 303.350, 304.170, 304.980, 305.790, 306.610, 307.420, 308.230, 309.050, 309.860, 310.680, 311.490, 312.300, 313.120, 313.930, 314.740, 315.560, 316.370, 317.180, 318.000, 318.810, 319.630, 320.440, 321.250, 322.070, 322.880, 323.690, 324.510, 325.320, 326.140, 326.950, 327.760, 328.580, 329.390, 330.200, 331.020, 331.830, 332.650, 333.460, 334.270, 335.090, 335.900, 336.710, 337.530, 338.340, 339.150, 339.970, 340.780, 341.590, 342.410, 343.220, 344.030, 344.840, 345.660, 346.470, 347.280, 348.100, 348.910, 349.720, 350.530, 351.350, 352.160, 352.970, 353.780, 354.600, 355.410, 356.220, 357.030, 357.840, 358.660, 359.470, 360.280, 361.090, 361.900, 362.710, 363.520, 364.340, 365.150, 365.960, 366.770, 367.580, 368.390, 369.200, 370.010, 370.820, 371.630, 372.440, 373.250, 374.060, 374.870, 375.680, 376.490, 377.300, 378.110, 378.920, 379.730, 380.530, 381.340, 382.150, 382.960, 383.770, 384.580, 385.380, 386.190, 387.000, 387.810, 388.620, 389.420, 390.230, 391.040, 391.840, 392.650, 393.460, 394.260, 395.070, 395.870]</t>
  </si>
  <si>
    <t>[0.023194600, 0.007173260, -0.000349380, 0.003397800, -0.002478900, 0.000216870, -0.010986140, 0.002394840, 0.006126290, 0.005316930, -0.003977630, -0.000576800, -0.001649340, -0.000104220, 0.001842720, -0.002575350, 0.039188920, 0.002854790, 0.002372910, 0.000493680, 0.001463060, 0.002709360, 0.003626530, 0.004886890, 0.006030590, 0.006360560, 0.006844930, 0.006751620, 0.006666980, 0.006425240, 0.006124810, 0.005811790, 0.005477150, 0.005080490, 0.004773540, 0.004412530, 0.004054170, 0.003710060, 0.003383460, 0.003055790, 0.002750210, 0.002458670, 0.002202650, 0.001950360, 0.001730950, 0.001520620, 0.001344370, 0.001171930, 0.001014910, 0.000868260, 0.000752110, 0.000635930, 0.000531490, 0.000441140, 0.000365560, 0.000312920, 0.000251930, 0.000203880, 0.000161290, 0.000131500, 0.000085240, 0.000066700, 0.000056110, 0.000036080, 0.000014600, 0.000018710, 0.000005230, -0.000007390, 0.000002900, -0.000001290, -0.000016080, -0.000009220, -0.000014380, -0.000015640, -0.000031810, -0.000011760, -0.000012650, -0.000006050, -0.000008270, 0.000000400, -0.000003460, 0.000015510, -0.000005570, -0.000003790, 0.000001400, 0.000009170, 0.000026770, 0.000016570, 0.000003490, 0.000017560, 0.000023650, 0.000029790, 0.000031440, 0.000034430, 0.000028730, 0.000057010, 0.000048310, 0.000048640, 0.000063900, 0.000074020, 0.000053530, 0.000052970, 0.000060180, 0.000061140, 0.000080370, -0.000076180, 0.000059840, 0.000077520, 0.000078320, 0.000083340, 0.000072840, 0.000081300, 0.000090730, 0.000104020, 0.000094820, 0.000097090, 0.000101390, 0.000104030, 0.000114530, 0.000108560, 0.000132690, 0.000109030, 0.000123430, 0.000132220, 0.000128950, 0.000138380, 0.000133600, 0.000133400, 0.000147320, 0.000162650, 0.000142810, 0.000154560, 0.000169110, 0.000156480, 0.000169880, 0.000162460, 0.000167540, 0.000173100, 0.000190120, 0.000171380, 0.000192020, 0.000188690, 0.000202080, 0.000200470, 0.000203920, 0.000193000, 0.000211830, 0.000199620, 0.000207770, 0.000213130, 0.000207490, 0.000213920, 0.000206160, 0.000213890, 0.000224170, 0.000196380, 0.000224480, 0.000245990, 0.000256590, 0.000250210, 0.000255310, 0.000249610, 0.000235460, 0.000251700, 0.000255330, 0.000252420, 0.000273780, 0.000273250, 0.000258440, 0.000265390, 0.000281030, 0.000268490, 0.000288870, 0.000291740, 0.000289740, 0.000297820, 0.000281540, 0.000304870, 0.000285260, 0.000308880, 0.000273820, 0.000285050, 0.000296790, 0.000314790, 0.000314310, 0.000343610, 0.000311770, 0.000351650, 0.000366470, 0.000375090, 0.000352320, 0.000329570, 0.000332800, 0.000332990, 0.000317110, 0.000380480, 0.000337620, 0.000363960, 0.000399810, 0.000390500, 0.000394240, 0.000385220, 0.000390050, 0.000389710, 0.000421560, 0.000421080, 0.000401090, 0.000388340, 0.000418670, 0.000377610, 0.000389310, 0.000394300, 0.000409310, 0.000472780, 0.000469270, 0.000403480, 0.000426540, 0.000497230, 0.000423630, 0.000434150, 0.000422140, 0.000424930, 0.000383000, 0.000384540, 0.000362020, 0.000440740, 0.000419780, 0.000422830, 0.000435550, 0.000478640, 0.000539200, 0.000491250, 0.000497920, 0.000478690, 0.000509150, 0.000447020, 0.000428140, 0.000478650, 0.000469990, 0.000500270, 0.000461160, 0.000506950, 0.000471520, 0.000485160, 0.000493290, 0.000495700, 0.000524010, 0.000514910, 0.000477040, 0.000534120, 0.000621910, 0.000546170, 0.000544870, 0.000482780, 0.000536890, 0.000540040]</t>
  </si>
  <si>
    <t>[0.006060070, 0.008778620, 0.015581880, 0.016944150, 0.012735710, 0.018279850, 0.035121520, 0.018325050, 0.014615440, 0.012526870, 0.023222730, 0.018819680, 0.027875950, 0.039565330, 0.052119920, 0.060591720, 0.064373810, 0.065699340, 0.069602400, 0.072227280, 0.070531280, 0.068595820, 0.064543560, 0.059349730, 0.052814920, 0.045826760, 0.039338100, 0.033194080, 0.027670660, 0.022756850, 0.018607180, 0.015030220, 0.012050530, 0.009616740, 0.007588820, 0.005979050, 0.004682210, 0.003661710, 0.002864170, 0.002240370, 0.001756340, 0.001374170, 0.001072540, 0.000861090, 0.000688630, 0.000560400, 0.000448650, 0.000365440, 0.000315090, 0.000263340, 0.000218810, 0.000184600, 0.000154880, 0.000131380, 0.000109130, 0.000083750, 0.000066190, 0.000062080, 0.000053530, 0.000033150, 0.000043720, 0.000036320, 0.000022490, 0.000016950, 0.000021510, 0.000015810, 0.000000230, 0.000001050, -0.000011930, -0.000014110, -0.000009310, -0.000014520, -0.000005140, -0.000000250, 0.000003500, -0.000007830, -0.000010540, 0.000002740, -0.000003120, -0.000000620, -0.000047420, 0.000004630, 0.000005130, 0.000018690, 0.000011800, 0.000010540, -0.000005300, 0.000017510, 0.000030140, 0.000027880, 0.000037810, 0.000032080, 0.000029010, 0.000032900, 0.000056510, 0.000045680, 0.000035200, 0.000046740, 0.000037080, 0.000017370, 0.000048750, 0.000054910, 0.000067470, 0.000054490, 0.000035380, 0.000053110, 0.000066170, 0.000063120, 0.000057580, 0.000041700, 0.000077360, 0.000079430, 0.000078010, 0.000080330, 0.000090450, 0.000079360, 0.000081790, 0.000079770, 0.000069760, 0.000081880, 0.000074270, 0.000092370, 0.000093390, 0.000086480, 0.000086750, 0.000093210, 0.000109780, 0.000099940, 0.000100990, 0.000096140, 0.000121160, 0.000105120, 0.000111880, 0.000120450, 0.000103630, 0.000127000, 0.000142640, 0.000160330, 0.000091520, 0.000161620, 0.000169310, 0.000172930, 0.000165450, 0.000175290, 0.000169290, 0.000166730, 0.000158490, 0.000182450, 0.000187920, 0.000185190, 0.000192410, 0.000193190, 0.000203390, 0.000223230, 0.000219820, 0.000249090, 0.000236330, 0.000227780, 0.000227680, 0.000238520, 0.000232760, 0.000246720, 0.000260540, 0.000256500, 0.000259460, 0.000268820, 0.000268780, 0.000278590, 0.000289290, 0.000286690, 0.000285990, 0.000292820, 0.000285970, 0.000305740, 0.000307060, 0.000327010, 0.000328640, 0.000327840, 0.000346450, 0.000350800, 0.000368430, 0.000363040, 0.000359230, 0.000383080, 0.000364190, 0.000365160, 0.000403780, 0.000377830, 0.000368530, 0.000344570, 0.000373010, 0.000396580, 0.000415370, 0.000431100, 0.000453650, 0.000406220, 0.000467060, 0.000450590, 0.000410340, 0.000432120, 0.000458580, 0.000414520, 0.000472140, 0.000427180, 0.000431990, 0.000437240, 0.000500120, 0.000448000, 0.000468020, 0.000547080, 0.000523200, 0.000540120, 0.000503950, 0.000472300, 0.000485260, 0.000539270, 0.000546490, 0.000487420, 0.000557270, 0.000517300, 0.000588370, 0.000510840, 0.000594400, 0.000601300, 0.000594380, 0.000569880, 0.000621800, 0.000644380, 0.000598530, 0.000607540, 0.000571870, 0.000576400, 0.000567150, 0.000593400, 0.000586550, 0.000639370, 0.000638400, 0.000590160, 0.000662140, 0.000610430, 0.000687620, 0.000649010, 0.000687100, 0.000687910, 0.000688810, 0.000677840, 0.000699720, 0.000633670, 0.000699400, 0.000665690, 0.000563990, 0.000755340, 0.000731080, 0.000801270, 0.000785290, 0.000790050]</t>
  </si>
  <si>
    <t>[49.883660130, 50.587363830, 52.550326800, 58.328104580, 62.291067540, 65.698474950, 67.031808280, 67.661437910, 74.254030500, 77.068845320, 88.883660130, 130.216993460, 290.142919390, 794.068845320, 2032.402178650, 4455.587363830, 8302.809586060, 13294.105882350, 18772.587363830, 24113.809586060, 29008.809586060, 33330.920697170, 36954.883660130, 39825.031808280, 41795.031808280, 42738.587363830, 42723.920697170, 41822.439215690, 40285.476252720, 38427.476252720, 36537.365141610, 34795.624400870, 33383.661437910, 32320.513289760, 31642.846623090, 31379.105882350, 31489.846623090, 31981.587363830, 32853.809586060, 34067.809586060, 35592.402178650, 37404.846623090, 39392.883660130, 41473.216993460, 43542.587363830, 45383.661437910, 46883.179956430, 47900.587363830, 48262.216993460, 47958.957734200, 47054.179956430, 45586.439215690, 43763.254030500, 41764.994771240, 39728.698474950, 37829.402178650, 36078.031808280, 34552.994771240, 33261.920697170, 32207.920697170, 31352.365141610, 30736.624400870, 30314.513289760, 30064.328104580, 30017.365141610, 30149.216993460, 30455.254030500, 30952.920697170, 31590.179956430, 32369.735511980, 33262.772549020, 34217.291067540, 35169.846623090, 36077.661437910, 36825.031808280, 37355.661437910, 37594.550326800, 37470.920697170, 36967.772549020, 36121.105882350, 34897.216993460, 33402.439215690, 31720.031808280, 29923.698474950, 28119.031808280, 26363.883660130, 24701.550326800, 23189.216993460, 21818.957734200, 20600.105882350, 19550.328104580, 18655.476252720, 17879.587363830, 17253.957734200, 16745.365141610, 16358.550326800, 16084.920697170, 15916.809586060, 15848.698474950, 15880.698474950, 16006.624400870, 16211.402178650, 16522.291067540, 16909.476252720, 17362.920697170, 17906.439215690, 18506.661437910, 19163.365141610, 19849.439215690, 20536.216993460, 21192.365141610, 21806.142919390, 22307.698474950, 22699.735511980, 22965.809586060, 23057.254030500, 22981.994771240, 22759.735511980, 22389.735511980, 21905.883660130, 21345.179956430, 20714.068845320, 20074.661437910, 19432.328104580, 18799.179956430, 18215.624400870, 17679.291067540, 17190.698474950, 16754.772549020, 16363.957734200, 16028.365141610, 15750.735511980, 15505.179956430, 15299.105882350, 15144.105882350, 15015.068845320, 14919.105882350, 14869.772549020, 14842.772549020, 14841.661437910, 14876.142919390, 14933.476252720, 15016.402178650, 15126.365141610, 15263.105882350, 15430.920697170, 15630.365141610, 15842.809586060, 16079.957734200, 16340.216993460, 16606.661437910, 16898.920697170, 17200.920697170, 17488.735511980, 17782.994771240, 18062.772549020, 18323.809586060, 18564.550326800, 18782.809586060, 18949.587363830, 19087.328104580, 19182.624400870, 19216.772549020, 19206.698474950, 19121.105882350, 18956.328104580, 18735.550326800, 18436.550326800, 18059.846623090, 17621.698474950, 17124.587363830, 16586.587363830, 16041.179956430, 15488.031808280, 14945.994771240, 14416.772549020, 13890.254030500, 13393.513289760, 12933.068845320, 12488.439215690, 12070.365141610, 11663.179956430, 11267.809586060, 10884.883660130, 10515.735511980, 10151.920697170, 9804.772549020, 9472.624400870, 9146.957734200, 8835.772549020, 8538.772549020, 8266.809586060, 8016.957734200, 7792.328104580, 7584.365141610, 7392.772549020, 7216.476252720, 7052.550326800, 6903.402178650, 6770.698474950, 6654.402178650, 6557.068845320, 6463.735511980, 6375.661437910, 6303.846623090, 6244.216993460, 6191.105882350, 6146.698474950, 6107.179956430, 6081.142919390, 6061.402178650, 6045.031808280, 6036.476252720, 6045.068845320, 6044.291067540, 6060.883660130, 6079.735511980, 6108.216993460, 6150.846623090, 6204.957734200, 6252.254030500, 6283.365141610, 6290.735511980, 6291.105882350, 6294.031808280, 6295.957734200, 6305.068845320, 6316.476252720, 6323.883660130, 6330.142919390, 6333.957734200, 6324.661437910, 6312.365141610, 6310.587363830, 6311.179956430, 6273.624400870, 6175.513289760, 6057.142919390, 5936.105882350, 5830.365141610, 5719.291067540, 5605.254030500, 5492.809586060, 5383.846623090, 5291.291067540, 5210.920697170, 5118.068845320, 5005.179956430, 4885.476252720, 4765.031808280, 4624.513289760, 4410.254030500, 4086.661437910, 3640.846623090, 3122.513289760, 3122.513289760]</t>
  </si>
  <si>
    <t>[189.970, 190.750, 191.540, 192.320, 193.100, 193.890, 194.670, 195.450, 196.240, 197.020, 197.810, 198.590, 199.380, 200.160, 200.950, 201.740, 202.520, 203.310, 204.100, 204.880, 205.670, 206.460, 207.250, 208.040, 208.830, 209.610, 210.400, 211.190, 211.980, 212.770, 213.560, 214.350, 215.140, 215.930, 216.730, 217.520, 218.310, 219.100, 219.890, 220.680, 221.480, 222.270, 223.060, 223.850, 224.650, 225.440, 226.240, 227.030, 227.820, 228.620, 229.410, 230.210, 231.000, 231.800, 232.590, 233.390, 234.180, 234.980, 235.780, 236.570, 237.370, 238.170, 238.960, 239.760, 240.560, 241.350, 242.150, 242.950, 243.750, 244.550, 245.340, 246.140, 246.940, 247.740, 248.540, 249.340, 250.140, 250.940, 251.740, 252.540, 253.340, 254.140, 254.940, 255.740, 256.540, 257.340, 258.140, 258.940, 259.740, 260.540, 261.340, 262.140, 262.940, 263.750, 264.550, 265.350, 266.150, 266.950, 267.760, 268.560, 269.360, 270.160, 270.970, 271.770, 272.570, 273.380, 274.180, 274.980, 275.790, 276.590, 277.390, 278.200, 279.000, 279.800, 280.610, 281.410, 282.220, 283.020, 283.820, 284.630, 285.430, 286.240, 287.040, 287.850, 288.650, 289.460, 290.260, 291.060, 291.870, 292.670, 293.480, 294.290, 295.090, 295.900, 296.700, 297.510, 298.310, 299.120, 299.920, 300.730, 301.530, 302.340, 303.140, 303.950, 304.760, 305.560, 306.370, 307.170, 307.980, 308.790, 309.590, 310.400, 311.200, 312.010, 312.810, 313.620, 314.430, 315.230, 316.040, 316.840, 317.650, 318.460, 319.260, 320.070, 320.870, 321.680, 322.490, 323.290, 324.100, 324.900, 325.710, 326.520, 327.320, 328.130, 328.930, 329.740, 330.550, 331.350, 332.160, 332.960, 333.770, 334.580, 335.380, 336.190, 336.990, 337.800, 338.600, 339.410, 340.210, 341.020, 341.820, 342.630, 343.440, 344.240, 345.050, 345.850, 346.660, 347.460, 348.270, 349.070, 349.870, 350.680, 351.480, 352.290, 353.090, 353.900, 354.700, 355.510, 356.310, 357.110, 357.920, 358.720, 359.530, 360.330, 361.130, 361.940, 362.740, 363.540, 364.350, 365.150, 365.950, 366.760, 367.560, 368.360, 369.160, 369.970, 370.770, 371.570, 372.370, 373.170, 373.980, 374.780, 375.580, 376.380, 377.180, 377.980, 378.790, 379.590, 380.390, 381.190, 381.990, 382.790, 383.590, 384.390, 385.190, 385.990, 386.790, 387.590, 388.390, 389.190, 389.990, 390.780, 391.580, 392.380, 393.180, 393.980]</t>
  </si>
  <si>
    <t>[-0.000230110, -0.000227430, -0.025224720, -0.000222040, -0.000219370, -0.014962290, -0.002832360, -0.000211300, -0.000208590, -0.000205910, -0.000203200, -0.006052600, -0.003655380, 0.005738890, -0.013570250, -0.011588010, -0.006908170, -0.003499960, 0.000228150, -0.004092380, -0.002668790, 0.001295940, 0.006147330, 0.005198670, 0.006374020, 0.006094480, 0.006742720, 0.006388700, 0.006317630, 0.006204850, 0.005923890, 0.005576090, 0.005240520, 0.004946300, 0.004651880, 0.004348180, 0.004031740, 0.003705880, 0.003406660, 0.003115750, 0.002817400, 0.002553530, 0.002289470, 0.002044470, 0.001833600, 0.001611940, 0.001401410, 0.001229960, 0.001054080, 0.000912110, 0.000795950, 0.000660500, 0.000562820, 0.000477750, 0.000389150, 0.000325100, 0.000256390, 0.000213870, 0.000163420, 0.000133670, 0.000102520, 0.000084300, 0.000056210, 0.000038130, 0.000029370, 0.000012190, 0.000014800, 0.000007110, -0.000004980, 0.000002440, -0.000005230, -0.000018120, -0.000015020, -0.000007860, -0.000025070, -0.000001970, -0.000007660, -0.000021780, -0.000007150, 0.000010560, -0.000005300, 0.000002050, -0.000001450, -0.000005030, 0.000023420, -0.000011220, 0.000014440, 0.000012090, 0.000009370, 0.000009650, 0.000031520, -0.000002610, 0.000000020, 0.000029910, 0.000019140, 0.000056940, 0.000029730, 0.000031700, 0.000038470, 0.000049620, 0.000043880, 0.000071350, 0.000074150, 0.000049270, 0.000068320, 0.000052850, 0.000064200, 0.000074780, 0.000067080, 0.000072480, 0.000082630, 0.000072730, 0.000096350, 0.000102530, 0.000099440, 0.000118010, 0.000143240, 0.000117880, 0.000110600, 0.000104390, 0.000109230, 0.000127160, 0.000124890, 0.000127160, 0.000136200, 0.000127370, 0.000135360, 0.000148370, 0.000133890, 0.000147830, 0.000160610, 0.000136000, 0.000176580, 0.000169970, 0.000167370, 0.000198380, 0.000199220, 0.000169520, 0.000200770, 0.000186440, 0.000194530, 0.000205710, 0.000178250, 0.000184650, 0.000194090, 0.000214780, 0.000195290, 0.000230980, 0.000205670, 0.000228030, 0.000244790, 0.000220170, 0.000234180, 0.000230360, 0.000198970, 0.000230750, 0.000226770, 0.000216740, 0.000231860, 0.000251350, 0.000245650, 0.000250340, 0.000233690, 0.000231000, 0.000241470, 0.000254520, 0.000230950, 0.000248970, 0.000268710, 0.000260790, 0.000270480, 0.000271660, 0.000251490, 0.000288920, 0.000250790, 0.000263830, 0.000255550, 0.000247660, 0.000266730, 0.000280940, 0.000264610, 0.000285060, 0.000304930, 0.000285190, 0.000289450, 0.000307660, 0.000329010, 0.000350940, 0.000348140, 0.000304610, 0.000342080, 0.000293870, 0.000273850, 0.000284950, 0.000265690, 0.000287180, 0.000351030, 0.000337580, 0.000404420, 0.000375600, 0.000390960, 0.000403450, 0.000389270, 0.000355010, 0.000407560, 0.000341870, 0.000308920, 0.000331870, 0.000342370, 0.000291120, 0.000341740, 0.000376680, 0.000408370, 0.000397330, 0.000360410, 0.000357130, 0.000418600, 0.000397240, 0.000407460, 0.000458090, 0.000417210, 0.000442250, 0.000422620, 0.000398630, 0.000395490, 0.000401440, 0.000393550, 0.000444850, 0.000433830, 0.000374750, 0.000407940, 0.000425470, 0.000411930, 0.000433140, 0.000424310, 0.000442520, 0.000445480, 0.000424210, 0.000419940, 0.000451660, 0.000423420, 0.000513080, 0.000484710, 0.000431290, 0.000411780, 0.000463130, 0.000393630, 0.000517340, 0.000529440, 0.000447220, 0.000515670, 0.000504170, 0.000459560, 0.000561920, 0.000490900, 0.000493640]</t>
  </si>
  <si>
    <t>[-0.000337620, -0.000334200, 0.027808430, -0.000327320, 0.035714690, 0.008042020, 0.010993550, -0.000313590, -0.000310120, 0.019128470, 0.012461280, 0.028590910, 0.052806870, 0.052880220, 0.075533170, 0.074178040, 0.075020280, 0.075911730, 0.070604950, 0.073026590, 0.072314500, 0.069800850, 0.062891500, 0.057820020, 0.050429200, 0.043329530, 0.036520610, 0.030599150, 0.025401020, 0.020765830, 0.016949350, 0.013738690, 0.011115590, 0.008874390, 0.007100580, 0.005640820, 0.004462220, 0.003530180, 0.002801510, 0.002194760, 0.001756670, 0.001368520, 0.001086230, 0.000857730, 0.000665340, 0.000536840, 0.000438980, 0.000340540, 0.000273740, 0.000227810, 0.000173640, 0.000152380, 0.000144000, 0.000091360, 0.000086710, 0.000085910, 0.000056630, 0.000059500, 0.000059430, 0.000020890, 0.000030450, 0.000016800, 0.000014000, 0.000023940, 0.000019780, 0.000016730, 0.000006400, -0.000005290, 0.000004380, -0.000003490, -0.000012120, 0.000000430, -0.000000270, -0.000016600, -0.000007630, -0.000012850, -0.000005350, 0.000007300, -0.000003620, -0.000011470, 0.000000020, -0.000020190, -0.000009300, 0.000012530, -0.000006150, 0.000014110, 0.000025170, 0.000017720, -0.000010250, 0.000006610, -0.000023570, 0.000005440, 0.000029590, -0.000018110, 0.000028200, 0.000019180, 0.000015380, 0.000019500, 0.000033090, 0.000028450, 0.000019640, 0.000014990, -0.000007240, 0.000037100, 0.000030420, 0.000018530, 0.000031740, 0.000017800, 0.000022920, 0.000043910, 0.000032890, 0.000033740, 0.000044460, 0.000023480, 0.000028670, 0.000021950, -0.000018900, 0.000045780, 0.000031020, 0.000024670, 0.000011250, 0.000027420, 0.000029490, 0.000036510, 0.000046220, 0.000047840, 0.000075330, 0.000049120, 0.000062450, 0.000078330, 0.000059970, 0.000061410, 0.000083620, 0.000079230, 0.000084540, 0.000066810, 0.000056540, 0.000097400, 0.000075460, 0.000059930, 0.000064200, 0.000071850, 0.000052880, 0.000082530, 0.000101320, 0.000059140, 0.000088910, 0.000061740, 0.000073380, 0.000085050, 0.000069610, 0.000095950, 0.000104810, 0.000100070, 0.000114810, 0.000111370, 0.000110830, 0.000116510, 0.000126180, 0.000118930, 0.000137310, 0.000145710, 0.000148730, 0.000159680, 0.000166260, 0.000127920, 0.000143700, 0.000151510, 0.000141490, 0.000171500, 0.000151460, 0.000162570, 0.000206520, 0.000153800, 0.000206110, 0.000207750, 0.000229570, 0.000200500, 0.000197960, 0.000158210, 0.000195190, 0.000185190, 0.000188180, 0.000207380, 0.000228670, 0.000161540, 0.000195430, 0.000241720, 0.000185620, 0.000270700, 0.000228140, 0.000246910, 0.000306120, 0.000303960, 0.000207310, 0.000276000, 0.000208050, 0.000234120, 0.000216680, 0.000230350, 0.000229480, 0.000219090, 0.000239290, 0.000321600, 0.000260940, 0.000249180, 0.000341560, 0.000371520, 0.000311260, 0.000371120, 0.000313110, 0.000333800, 0.000309860, 0.000363450, 0.000306220, 0.000363430, 0.000303290, 0.000315890, 0.000334360, 0.000320020, 0.000321910, 0.000313110, 0.000356480, 0.000381360, 0.000409960, 0.000363000, 0.000389820, 0.000367850, 0.000376280, 0.000405780, 0.000389020, 0.000367760, 0.000410290, 0.000370230, 0.000372440, 0.000406270, 0.000392560, 0.000407580, 0.000446070, 0.000406280, 0.000457430, 0.000388880, 0.000384930, 0.000476840, 0.000491780, 0.000445320, 0.000513090, 0.000376520, 0.000362630, 0.000436610, 0.000355580, 0.000417420, 0.000555130, 0.000396820, 0.000461720, 0.000465230]</t>
  </si>
  <si>
    <t>[25.000000000, 30.000000000, 17.000000000, 17.000000000, 31.000000000, 17.000000000, 26.000000000, 37.000000000, 34.000000000, 57.000000000, 66.000000000, 189.000000000, 454.000000000, 1084.000000000, 2236.000000000, 4033.000000000, 6448.000000000, 9198.000000000, 11845.000000000, 13973.000000000, 15480.000000000, 16288.000000000, 16575.000000000, 16570.000000000, 16383.000000000, 16202.000000000, 16090.000000000, 16142.000000000, 16281.000000000, 16643.000000000, 17187.000000000, 17904.000000000, 18811.000000000, 19880.000000000, 21059.000000000, 22354.000000000, 23660.000000000, 24947.000000000, 26115.000000000, 27062.000000000, 27751.000000000, 28054.000000000, 28024.000000000, 27613.000000000, 26875.000000000, 25956.000000000, 24892.000000000, 23820.000000000, 22821.000000000, 21948.000000000, 21261.000000000, 20755.000000000, 20414.000000000, 20218.000000000, 20232.000000000, 20375.000000000, 20634.000000000, 21031.000000000, 21547.000000000, 22141.000000000, 22879.000000000, 23666.000000000, 24551.000000000, 25485.000000000, 26432.000000000, 27350.000000000, 28214.000000000, 28918.000000000, 29485.000000000, 29811.000000000, 29849.000000000, 29647.000000000, 29108.000000000, 28264.000000000, 27240.000000000, 26008.000000000, 24686.000000000, 23313.000000000, 21943.000000000, 20640.000000000, 19430.000000000, 18305.000000000, 17316.000000000, 16455.000000000, 15675.000000000, 14997.000000000, 14464.000000000, 13966.000000000, 13562.000000000, 13279.000000000, 13043.000000000, 12908.000000000, 12852.000000000, 12820.000000000, 12930.000000000, 13078.000000000, 13252.000000000, 13512.000000000, 13828.000000000, 14169.000000000, 14552.000000000, 14925.000000000, 15299.000000000, 15690.000000000, 16028.000000000, 16252.000000000, 16472.000000000, 16564.000000000, 16551.000000000, 16472.000000000, 16261.000000000, 15968.000000000, 15605.000000000, 15161.000000000, 14698.000000000, 14236.000000000, 13730.000000000, 13277.000000000, 12821.000000000, 12402.000000000, 12019.000000000, 11695.000000000, 11407.000000000, 11175.000000000, 10984.000000000, 10825.000000000, 10726.000000000, 10653.000000000, 10638.000000000, 10655.000000000, 10696.000000000, 10758.000000000, 10875.000000000, 10987.000000000, 11133.000000000, 11310.000000000, 11484.000000000, 11706.000000000, 11942.000000000, 12174.000000000, 12431.000000000, 12729.000000000, 12987.000000000, 13308.000000000, 13615.000000000, 13897.000000000, 14196.000000000, 14495.000000000, 14740.000000000, 15029.000000000, 15270.000000000, 15501.000000000, 15701.000000000, 15838.000000000, 15932.000000000, 15998.000000000, 15996.000000000, 15949.000000000, 15872.000000000, 15730.000000000, 15555.000000000, 15355.000000000, 15099.000000000, 14839.000000000, 14556.000000000, 14241.000000000, 13894.000000000, 13561.000000000, 13189.000000000, 12837.000000000, 12442.000000000, 12072.000000000, 11701.000000000, 11312.000000000, 10968.000000000, 10656.000000000, 10357.000000000, 10071.000000000, 9818.000000000, 9562.000000000, 9364.000000000, 9161.000000000, 9002.000000000, 8838.000000000, 8676.000000000, 8497.000000000, 8369.000000000, 8266.000000000, 8095.000000000, 7987.000000000, 7837.000000000, 7704.000000000, 7593.000000000, 7487.000000000, 7349.000000000, 7296.000000000, 7204.000000000, 7147.000000000, 7098.000000000, 7052.000000000, 7016.000000000, 6970.000000000, 6964.000000000, 6966.000000000, 6942.000000000, 6926.000000000, 6964.000000000, 6977.000000000, 6983.000000000, 7008.000000000, 7016.000000000, 7058.000000000, 7078.000000000, 7108.000000000, 7105.000000000, 7147.000000000, 7167.000000000, 7167.000000000, 7194.000000000, 7213.000000000, 7225.000000000, 7241.000000000, 7260.000000000, 7233.000000000, 7183.000000000, 7076.000000000, 6999.000000000, 6907.000000000, 6846.000000000, 6761.000000000, 6679.000000000, 6596.000000000, 6537.000000000, 6441.000000000, 6365.000000000, 6330.000000000, 6281.000000000, 6211.000000000, 6112.000000000, 5941.000000000, 5841.000000000, 5708.000000000, 5577.000000000, 5484.000000000, 5377.000000000, 5289.000000000, 5221.000000000, 5138.000000000, 5070.000000000, 4998.000000000, 4893.000000000, 4787.000000000, 4672.000000000, 4432.000000000, 4131.000000000, 4131.000000000]</t>
  </si>
  <si>
    <t>[  1.74823000,   2.38486900,   3.46819000,   4.49109900,   5.49516100,   6.51148900,   7.49605300,   8.48540500,   9.48942900,  10.54642900,  11.49075500,  12.48790700,  13.49236800,  14.48000000,  15.47900000,  16.46321400,  17.46538500,  18.48791700,  19.49740700,  20.49928600,  21.49675700,  22.50142900,  23.50060600,  24.49687500,  25.49656300,  26.50212100,  27.53878000,  28.49619000,  29.49526300,  30.49200000,  31.48121200,  32.49343800,  33.49700000,  34.49242400,  35.50090900,  36.49500000,  37.51473700,  38.39414600]</t>
  </si>
  <si>
    <t>[399.60000000, 403.20000000, 406.90000000, 410.30000000, 413.70000000, 417.60000000, 421.90000000, 426.10000000, 430.20000000, 434.30000000, 438.00000000, 442.60000000, 447.00000000, 451.80000000, 456.60000000, 460.30000000, 464.70000000, 469.20000000, 474.00000000, 479.00000000, 483.60000000, 488.00000000, 492.50000000, 496.80000000, 501.40000000, 506.10000000, 510.90000000, 515.90000000, 520.60000000, 525.40000000, 529.80000000, 534.20000000, 538.50000000, 543.20000000, 547.60000000, 552.20000000, 557.00000000, 561.50000000, 565.90000000, 570.30000000, 575.10000000, 579.30000000, 583.60000000, 588.10000000, 592.50000000, 597.20000000, 601.90000000, 606.60000000, 611.50000000, 616.20000000, 620.90000000, 625.40000000, 630.00000000, 634.70000000, 639.00000000, 643.80000000, 648.30000000, 653.00000000, 657.80000000, 662.40000000, 667.00000000, 671.60000000, 676.30000000, 680.60000000, 685.00000000, 689.20000000, 693.40000000, 697.30000000, 701.50000000, 705.50000000, 709.70000000, 713.60000000, 717.60000000, 721.70000000, 725.30000000, 729.60000000, 733.10000000, 736.70000000, 740.50000000]</t>
  </si>
  <si>
    <t>[ -1.39298400,  -1.06277100,  -0.81926600,  -0.66840300,  -0.58688400,  -0.54251900,  -0.52110300,  -0.50663500,  -0.49628800,  -0.48766100,  -0.47701300,  -0.46845900,  -0.45596500,  -0.44253100,  -0.42774500,  -0.41271800,  -0.39530500,  -0.37907500,  -0.36211400,  -0.34322900,  -0.32549200,  -0.30757300,  -0.29003000,  -0.27314200,  -0.25748600,  -0.24222700,  -0.22679400,  -0.21013600,  -0.19207800,  -0.17418000,  -0.15662100,  -0.13844100,  -0.12113000,  -0.10501900,  -0.08896700,  -0.07301300,  -0.05687700,  -0.04091400,  -0.02639500,  -0.01351300,  -0.00596300,   0.00152500,   0.00486100,   0.00346800,  -0.00331100,  -0.01369900,  -0.02025900,  -0.01761300,  -0.00708300,   0.00668000,   0.02102200,   0.03460700,   0.04787700,   0.06039500,   0.07184200,   0.08092200,   0.08620900,   0.08846600,   0.08812400,   0.09092600,   0.09759200,   0.10503200,   0.10959200,   0.10952000,   0.10288200,   0.08669900,   0.05915100,   0.01813700,  -0.03862700,  -0.11423700,  -0.21358400,  -0.34087500,  -0.49872600,  -0.69017200,  -0.91533400,  -1.16089200,  -1.40018400,  -1.59678900,  -1.73279100]</t>
  </si>
  <si>
    <t>[399.10000000, 403.00000000, 406.80000000, 410.30000000, 413.70000000, 417.60000000, 422.20000000, 426.70000000, 430.80000000, 434.70000000, 438.70000000, 443.30000000, 447.90000000, 452.90000000, 457.30000000, 461.50000000, 465.70000000, 470.80000000, 475.50000000, 480.40000000, 485.20000000, 489.70000000, 494.20000000, 498.60000000, 503.10000000, 508.10000000, 513.00000000, 518.20000000, 522.70000000, 527.50000000, 532.00000000, 536.50000000, 540.90000000, 545.60000000, 550.40000000, 554.80000000, 559.60000000, 564.40000000, 568.80000000, 573.00000000, 577.50000000, 581.70000000, 586.30000000, 590.70000000, 595.50000000, 600.10000000, 604.80000000, 610.00000000, 614.70000000, 619.40000000, 624.00000000, 628.50000000, 633.20000000, 637.70000000, 642.60000000, 647.30000000, 652.10000000, 656.80000000, 661.80000000, 666.50000000, 671.10000000, 675.40000000, 679.90000000, 684.50000000, 688.90000000, 693.10000000, 697.30000000, 701.50000000, 705.40000000, 709.50000000, 713.60000000, 717.40000000, 721.70000000, 725.60000000, 729.60000000, 733.10000000, 736.90000000, 740.40000000, 744.30000000]</t>
  </si>
  <si>
    <t>[  1.13772800,   1.18063200,   1.21887600,   1.25326800,   1.27276800,   1.29630500,   1.31144400,   1.32746400,   1.34053700,   1.35386700,   1.36937400,   1.37981200,   1.39488300,   1.39839400,   1.40310200,   1.41383800,   1.41862600,   1.42908800,   1.44136100,   1.45027400,   1.46283900,   1.47288400,   1.48282300,   1.49165600,   1.49905500,   1.50557000,   1.50994200,   1.51538100,   1.52133500,   1.52516300,   1.53167700,   1.53529900,   1.53918000,   1.54588200,   1.55168000,   1.55891000,   1.56394100,   1.56775700,   1.57082800,   1.57119300,   1.56080400,   1.55412800,   1.54128100,   1.52368400,   1.50071800,   1.47449800,   1.45780300,   1.45158300,   1.45170100,   1.45223400,   1.45425400,   1.45449500,   1.45535000,   1.45487300,   1.45282600,   1.44807300,   1.44192100,   1.42035100,   1.41563700,   1.41083600,   1.40695300,   1.40321300,   1.39690000,   1.38149200,   1.35538400,   1.32151500,   1.27351600,   1.21098300,   1.12826300,   1.02333300,   0.88724900,   0.72200200,   0.52262200,   0.28526000,   0.02590400,  -0.22697400,  -0.43532800,  -0.57607400,  -0.65813200]</t>
  </si>
  <si>
    <t>[  1.77239200,   2.45819000,   3.45979600,   4.46126300,   5.48500000,   6.47354200,   7.47187500,   8.49228600,   9.53323500,  10.50977800,  11.48708300,  12.49363600,  13.47684200,  14.49363600,  15.50392900,  16.54638900,  17.49903200,  18.45129000,  19.48580600,  20.56210500,  21.48218200,  22.47750000,  23.50255300,  24.49770800,  25.46674400,  26.54511600,  27.48959200,  28.49137300,  29.49456500,  30.50285700,  31.45153800,  32.49970600,  33.49833300,  34.47117600,  35.51103400,  36.49852900,  37.52294100,  38.57316500]</t>
  </si>
  <si>
    <t>[401.90000000, 405.90000000, 409.30000000, 412.80000000, 416.60000000, 420.60000000, 424.90000000, 429.20000000, 433.10000000, 437.30000000, 441.00000000, 445.50000000, 450.20000000, 454.80000000, 458.90000000, 463.30000000, 467.60000000, 472.20000000, 476.90000000, 481.50000000, 485.90000000, 490.20000000, 494.60000000, 498.80000000, 503.30000000, 507.80000000, 512.60000000, 517.20000000, 521.60000000, 526.10000000, 530.40000000, 534.40000000, 538.50000000, 542.70000000, 546.90000000, 551.10000000, 555.20000000, 559.40000000, 563.50000000, 567.30000000, 571.30000000, 574.70000000, 578.60000000, 582.50000000, 586.40000000, 590.50000000, 594.70000000, 598.90000000, 603.10000000, 607.30000000, 611.70000000, 615.90000000, 620.00000000, 624.40000000, 628.40000000, 632.70000000, 636.70000000, 641.00000000, 645.10000000, 649.80000000, 653.90000000, 658.20000000, 662.60000000, 666.80000000, 670.90000000, 675.20000000, 679.30000000, 683.30000000, 687.20000000, 691.10000000, 694.90000000, 698.80000000, 702.50000000, 706.20000000, 710.00000000, 713.70000000, 717.30000000, 720.80000000, 724.50000000, 728.00000000, 731.30000000, 734.60000000, 737.80000000, 741.10000000, 744.30000000]</t>
  </si>
  <si>
    <t>[ -0.48072100,  -0.29693600,  -0.16348900,  -0.06530900,   0.00803100,   0.07074500,   0.12346000,   0.16908300,   0.21390500,   0.25620400,   0.29607500,   0.33346600,   0.36972900,   0.40569000,   0.43916700,   0.47273000,   0.50470200,   0.53563600,   0.56629000,   0.59656500,   0.62539900,   0.65351400,   0.67998800,   0.70537600,   0.72949700,   0.75226900,   0.77512600,   0.79886600,   0.82259600,   0.84593900,   0.86809600,   0.88913200,   0.90862200,   0.92658200,   0.94305000,   0.95928900,   0.97482000,   0.98922800,   1.00246800,   1.01423800,   1.02460000,   1.03341000,   1.02236300,   1.02510200,   1.02411200,   1.01862000,   1.00897900,   0.99950100,   0.99628700,   1.00178400,   1.01302200,   1.02638600,   1.03965500,   1.05268000,   1.06515900,   1.07723500,   1.08836800,   1.09798200,   1.10475600,   1.10792400,   1.10776400,   1.10762200,   1.11083700,   1.11694400,   1.12340800,   1.12795700,   1.12844000,   1.12331600,   1.11094000,   1.08935200,   1.05759800,   1.01335800,   0.95402700,   0.87634800,   0.77701500,   0.65323900,   0.50256000,   0.32239000,   0.11287500,  -0.11755200,  -0.34699700,  -0.54679900,  -0.69795400,  -0.79776200,  -0.85856800]</t>
  </si>
  <si>
    <t>[401.20000000, 405.00000000, 408.50000000, 412.10000000, 415.70000000, 419.40000000, 423.80000000, 428.10000000, 432.00000000, 435.90000000, 440.00000000, 444.20000000, 448.80000000, 453.40000000, 457.60000000, 461.80000000, 465.90000000, 470.60000000, 475.00000000, 479.90000000, 484.30000000, 488.70000000, 492.80000000, 496.80000000, 501.40000000, 505.70000000, 510.40000000, 514.90000000, 519.40000000, 523.90000000, 527.90000000, 532.00000000, 536.10000000, 540.10000000, 544.40000000, 548.50000000, 552.60000000, 556.70000000, 560.60000000, 564.70000000, 568.80000000, 572.20000000, 576.40000000, 580.20000000, 583.90000000, 588.00000000, 592.00000000, 595.90000000, 600.30000000, 604.30000000, 608.70000000, 612.90000000, 617.20000000, 621.50000000, 625.70000000, 629.90000000, 633.90000000, 638.20000000, 642.30000000, 646.60000000, 650.70000000, 655.00000000, 659.10000000, 663.70000000, 668.00000000, 672.30000000, 676.00000000, 680.30000000, 684.20000000, 688.20000000, 692.10000000, 696.00000000, 699.60000000, 703.30000000, 706.80000000, 710.50000000, 714.50000000, 718.10000000, 721.70000000, 724.90000000, 728.80000000, 731.90000000, 735.40000000, 738.60000000, 741.80000000]</t>
  </si>
  <si>
    <t>[  0.36489900,   0.44649400,   0.50739600,   0.55968200,   0.61072900,   0.63457400,   0.66180200,   0.68853200,   0.70492600,   0.72468300,   0.74451200,   0.76353500,   0.77986800,   0.79336000,   0.80546100,   0.82065600,   0.83184300,   0.84641800,   0.85548500,   0.86799600,   0.87750500,   0.88617500,   0.89604800,   0.90581600,   0.91299800,   0.91860500,   0.92432900,   0.92754500,   0.93180300,   0.93773500,   0.94206200,   0.94624700,   0.95126800,   0.95509500,   0.96031200,   0.96719500,   0.97342300,   0.98044300,   0.98652500,   0.99054700,   0.99554600,   0.99743900,   1.00352500,   1.00079100,   0.99413500,   0.98423000,   0.96793200,   0.94661200,   0.92501800,   0.90943500,   0.90279200,   0.90160700,   0.90198700,   0.90186900,   0.90176300,   0.90148400,   0.90074400,   0.89893100,   0.89549700,   0.89027600,   0.88101800,   0.86899000,   0.85712800,   0.84883600,   0.84561200,   0.84308300,   0.83823400,   0.82897200,   0.81567400,   0.79448400,   0.76455800,   0.72549900,   0.67472600,   0.61026200,   0.52928400,   0.42613200,   0.30002200,   0.14944200,  -0.03035100,  -0.23965800,  -0.47286900,  -0.70420400,  -0.90791800,  -1.06172300,  -1.16599100]</t>
  </si>
  <si>
    <t>CC_scattering_angle</t>
  </si>
  <si>
    <t>CC_measurement_wavelength</t>
  </si>
  <si>
    <t>CC_angular_resolution</t>
  </si>
  <si>
    <t>CC_depolarization_ratio</t>
  </si>
  <si>
    <t>No Calibration Cofficient</t>
  </si>
  <si>
    <t>Constant</t>
  </si>
  <si>
    <t xml:space="preserve">DO NOT CHANGE this column </t>
  </si>
  <si>
    <t>Change only last digit to identify the serial number of this particular platform (Should match entry on Moorings spreadsheet)</t>
  </si>
  <si>
    <t>Insert deployment for this particular platform  (Should match entry on Moorings spreadsheet)</t>
  </si>
  <si>
    <t>Insert the serial number for each instrument deployed on this particular platform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</si>
  <si>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</si>
  <si>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</si>
  <si>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</si>
  <si>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</si>
  <si>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</si>
  <si>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</si>
  <si>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</si>
  <si>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</si>
  <si>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</si>
  <si>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</si>
  <si>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</si>
  <si>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</si>
  <si>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</si>
  <si>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</si>
  <si>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DO NOT CHANGE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</si>
  <si>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</si>
  <si>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</si>
  <si>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</si>
  <si>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</si>
  <si>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</si>
  <si>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</si>
  <si>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</si>
  <si>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</si>
  <si>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</si>
  <si>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>Insert last digit (usually same as deployment number)</t>
  </si>
  <si>
    <t>SheetRef:CC_taarray</t>
  </si>
  <si>
    <t>SheetRef:CC_tcarray</t>
  </si>
  <si>
    <t>Omaha_Cal_Info_GA01SUMO_0000#_v#,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</si>
  <si>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GA01SUMO platform; e.g., 00001, 00002</t>
    </r>
  </si>
  <si>
    <t>GA01SUMO-SM001</t>
  </si>
  <si>
    <t>GA01SUMO-0000#</t>
  </si>
  <si>
    <t>1500m</t>
  </si>
  <si>
    <t>From GA01SUMO-00001.xlsx</t>
  </si>
  <si>
    <t>GA01SUMO-SBD11-01-MOPAK0000</t>
  </si>
  <si>
    <t>GA01SUMO-SBD11-06-METBKA000</t>
  </si>
  <si>
    <t>GA01SUMO-SBD12-06-METBKA000</t>
  </si>
  <si>
    <t>GA01SUMO-SBD11-04-DOSTAD000</t>
  </si>
  <si>
    <t>Use CTD data from GA01SUMO-SBD11-06-METBKA000 or GA01SUMO-SBD12-06-METBKA000.</t>
  </si>
  <si>
    <t>Use CTD data from GA01SUMO-RID16-03-CTDBPF000.</t>
  </si>
  <si>
    <t>GA01SUMO-SBD11-05-SPKIRB000</t>
  </si>
  <si>
    <t>GA01SUMO-RID16-08-SPKIRB000</t>
  </si>
  <si>
    <t>GA01SUMO-SBD11-08-NUTNRB000</t>
  </si>
  <si>
    <t>GA01SUMO-RID16-07-NUTNRB000</t>
  </si>
  <si>
    <t>GA01SUMO-SBD12-04-PCO2AA000</t>
  </si>
  <si>
    <t>GA01SUMO-SBD12-05-WAVSSA000</t>
  </si>
  <si>
    <t>GA01SUMO-SBD12-01-OPTAAD000</t>
  </si>
  <si>
    <t>GA01SUMO-RID16-01-OPTAAD000</t>
  </si>
  <si>
    <t>GA01SUMO-SBD12-02-FLORTD000</t>
  </si>
  <si>
    <t>GA01SUMO-RID16-02-FLORTD000</t>
  </si>
  <si>
    <t>GA01SUMO-RID16-03-CTDBPF000</t>
  </si>
  <si>
    <t>GA01SUMO-RID16-04-VELPTA000</t>
  </si>
  <si>
    <t>GA01SUMO-RID16-05-PCO2WB000</t>
  </si>
  <si>
    <t>GA01SUMO-RII11-02-CTDMOQ001</t>
  </si>
  <si>
    <t>GA01SUMO-RII11-02-CTDMOQ004</t>
  </si>
  <si>
    <t>GA01SUMO-RII11-02-CTDMOQ005</t>
  </si>
  <si>
    <t>GA01SUMO-RII11-02-CTDMOQ008</t>
  </si>
  <si>
    <t>GA01SUMO-RII11-02-CTDMOQ009</t>
  </si>
  <si>
    <t>GA01SUMO-RII11-02-CTDMOQ010</t>
  </si>
  <si>
    <t>GA01SUMO-RII11-02-CTDMOQ012</t>
  </si>
  <si>
    <t>GA01SUMO-RII11-02-CTDMOR013</t>
  </si>
  <si>
    <t>GA01SUMO-RII11-02-CTDMOR014</t>
  </si>
  <si>
    <t>GA01SUMO-RII11-02-CTDMOR015</t>
  </si>
  <si>
    <t>GA01SUMO-RII11-02-PHSENE002</t>
  </si>
  <si>
    <t>GA01SUMO-RII11-02-PHSENE006</t>
  </si>
  <si>
    <t xml:space="preserve">GA01SUMO-RII11-02-CTDBPP003 </t>
  </si>
  <si>
    <t>GA01SUMO-RII11-02-CTDBPP003 will be defined in Group 5</t>
  </si>
  <si>
    <t xml:space="preserve">GA01SUMO-RII11-02-CTDBPP201 </t>
  </si>
  <si>
    <t>GA01SUMO-RII11-02-CTDBPP201 will be defined in Group 5</t>
  </si>
  <si>
    <t xml:space="preserve">GA01SUMO-RII11-02-CTDBPP007 </t>
  </si>
  <si>
    <t>GA01SUMO-RII11-02-CTDBPP007 will be defined in Group 5</t>
  </si>
  <si>
    <t xml:space="preserve">GA01SUMO-RII11-02-FLORDG103 </t>
  </si>
  <si>
    <t>GA01SUMO-RII11-02-FLORDG103 will be defined in Group 5</t>
  </si>
  <si>
    <t>GA01SUMO-RII11-02-FLORDG203</t>
  </si>
  <si>
    <t>GA01SUMO-RII11-02-FLORDG203 will be defined in Group 5</t>
  </si>
  <si>
    <t xml:space="preserve">GA01SUMO-RII11-02-FLORDG303 </t>
  </si>
  <si>
    <t>GA01SUMO-RII11-02-FLORDG303 will be defined in Group 5</t>
  </si>
  <si>
    <t xml:space="preserve">GA01SUMO-RII11-02-PCO2WC104 </t>
  </si>
  <si>
    <t>GA01SUMO-RII11-02-PCO2WC104 will be defined in Group 5</t>
  </si>
  <si>
    <t xml:space="preserve">GA01SUMO-RII11-02-PCO2WC204 </t>
  </si>
  <si>
    <t>GA01SUMO-RII11-02-PCO2WC204 will be defined in Group 5</t>
  </si>
  <si>
    <t xml:space="preserve">GA01SUMO-RII11-02-PCO2WC304 </t>
  </si>
  <si>
    <t>GA01SUMO-RII11-02-PCO2WC304 will be defined in Group 5</t>
  </si>
  <si>
    <t>GA01SUMO-RII11-02-ADCPSN011</t>
  </si>
  <si>
    <r>
      <t xml:space="preserve">Insert the appropriate calibration coefficient for each item in Column E.  </t>
    </r>
    <r>
      <rPr>
        <sz val="11"/>
        <color rgb="FFFF0000"/>
        <rFont val="Calibri"/>
        <family val="2"/>
        <scheme val="minor"/>
      </rPr>
      <t>Note: 
- If the coefficient is particularly long, use a separate spreadsheet (see examples of separate spreadsheets at tabs).
- If the same instrument appears multiple times on this platform, insert the instrument serial number first on the tab; e.g., ACS151_CC_taaray.</t>
    </r>
  </si>
  <si>
    <t>GA01SUMO-SBC11-00-CPMENG000</t>
  </si>
  <si>
    <t>GA01SUMO-00001-CPM1</t>
  </si>
  <si>
    <t>The serial number used here is bogus, pending identification of the real serial number.</t>
  </si>
  <si>
    <t>GA01SUMO-RIC21-00-CPMENG000</t>
  </si>
  <si>
    <t>GA01SUMO-00001-CPM2</t>
  </si>
  <si>
    <t>GA01SUMO-SBD11-00-DCLENG000</t>
  </si>
  <si>
    <t>GA01SUMO-00001-DCL11</t>
  </si>
  <si>
    <t>GA01SUMO-SBD12-00-DCLENG000</t>
  </si>
  <si>
    <t>GA01SUMO-00001-DCL12</t>
  </si>
  <si>
    <t>GA01SUMO-RID16-00-DCLENG000</t>
  </si>
  <si>
    <t>GA01SUMO-00001-DCL16</t>
  </si>
  <si>
    <t>No Calibration Coefficient</t>
  </si>
  <si>
    <t>GA01SUMO-RID16-06-DOSTAD000</t>
  </si>
  <si>
    <t>GA01SUMO-RII11-02-DOSTAD031</t>
  </si>
  <si>
    <t>GA01SUMO-RII11-02-DOSTAD032</t>
  </si>
  <si>
    <t>GA01SUMO-RII11-02-DOSTAD033</t>
  </si>
  <si>
    <t>CC_ct_depth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</si>
</sst>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"/>
    <numFmt numFmtId="167" formatCode="0.0000"/>
    <numFmt numFmtId="168" formatCode="0.0000E+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DejaVu Sans Mono"/>
      <family val="3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theme="9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7" borderId="0" applyNumberFormat="0" applyBorder="0" applyAlignment="0" applyProtection="0"/>
    <xf numFmtId="0" fontId="4" fillId="0" borderId="0"/>
    <xf numFmtId="0" fontId="32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3" fillId="0" borderId="0"/>
  </cellStyleXfs>
  <cellXfs count="117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6" fillId="0" borderId="3" xfId="3" applyNumberFormat="1" applyFont="1" applyFill="1" applyBorder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14" fontId="17" fillId="3" borderId="2" xfId="0" applyNumberFormat="1" applyFont="1" applyFill="1" applyBorder="1" applyAlignment="1">
      <alignment horizontal="center" vertical="center" wrapText="1"/>
    </xf>
    <xf numFmtId="14" fontId="16" fillId="0" borderId="3" xfId="3" applyNumberFormat="1" applyFont="1" applyFill="1" applyBorder="1" applyAlignment="1">
      <alignment horizontal="left" vertical="center"/>
    </xf>
    <xf numFmtId="14" fontId="17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3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6" fillId="0" borderId="0" xfId="59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5" fillId="0" borderId="0" xfId="59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59" applyNumberFormat="1" applyFont="1" applyFill="1" applyAlignment="1">
      <alignment horizontal="left" vertical="center" wrapText="1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5" fillId="0" borderId="0" xfId="59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8" fillId="0" borderId="0" xfId="5" applyNumberFormat="1" applyFont="1" applyFill="1" applyAlignment="1">
      <alignment horizontal="left" vertical="center"/>
    </xf>
    <xf numFmtId="0" fontId="16" fillId="0" borderId="0" xfId="59" applyNumberFormat="1" applyFont="1" applyFill="1" applyAlignment="1">
      <alignment horizontal="left" vertical="center" wrapText="1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11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8" fillId="0" borderId="0" xfId="5" applyFont="1" applyFill="1" applyBorder="1" applyAlignment="1"/>
    <xf numFmtId="0" fontId="17" fillId="0" borderId="0" xfId="57" applyFont="1" applyFill="1" applyBorder="1"/>
    <xf numFmtId="0" fontId="17" fillId="0" borderId="0" xfId="57" applyFont="1" applyFill="1" applyBorder="1" applyAlignment="1"/>
    <xf numFmtId="0" fontId="17" fillId="0" borderId="0" xfId="57" applyFont="1" applyFill="1" applyBorder="1" applyAlignment="1">
      <alignment horizontal="left"/>
    </xf>
    <xf numFmtId="0" fontId="16" fillId="0" borderId="0" xfId="5" applyFont="1" applyFill="1" applyBorder="1"/>
    <xf numFmtId="0" fontId="16" fillId="0" borderId="0" xfId="5" applyFont="1" applyFill="1" applyBorder="1" applyAlignment="1">
      <alignment horizontal="left"/>
    </xf>
    <xf numFmtId="0" fontId="16" fillId="0" borderId="0" xfId="57" applyFont="1" applyFill="1" applyBorder="1"/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98" applyFont="1"/>
    <xf numFmtId="0" fontId="16" fillId="0" borderId="0" xfId="98" applyFont="1" applyAlignment="1">
      <alignment vertical="center"/>
    </xf>
    <xf numFmtId="0" fontId="9" fillId="0" borderId="0" xfId="5" applyFont="1" applyAlignment="1"/>
    <xf numFmtId="0" fontId="16" fillId="0" borderId="0" xfId="0" applyFont="1"/>
    <xf numFmtId="0" fontId="16" fillId="0" borderId="0" xfId="5" applyFont="1" applyBorder="1" applyAlignment="1"/>
    <xf numFmtId="0" fontId="16" fillId="0" borderId="0" xfId="5" applyFont="1" applyBorder="1"/>
    <xf numFmtId="0" fontId="17" fillId="0" borderId="0" xfId="0" applyNumberFormat="1" applyFont="1" applyFill="1" applyBorder="1" applyAlignment="1">
      <alignment horizontal="left" vertical="top"/>
    </xf>
    <xf numFmtId="0" fontId="16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17" fillId="0" borderId="0" xfId="57" applyFont="1"/>
    <xf numFmtId="0" fontId="17" fillId="0" borderId="0" xfId="57" applyFont="1" applyFill="1"/>
    <xf numFmtId="0" fontId="3" fillId="0" borderId="0" xfId="0" applyFont="1" applyAlignment="1"/>
    <xf numFmtId="0" fontId="18" fillId="0" borderId="0" xfId="5" applyFont="1" applyFill="1"/>
    <xf numFmtId="0" fontId="17" fillId="0" borderId="0" xfId="3" applyFont="1" applyAlignment="1">
      <alignment vertical="center"/>
    </xf>
    <xf numFmtId="0" fontId="18" fillId="0" borderId="0" xfId="5" applyFont="1" applyAlignment="1"/>
    <xf numFmtId="0" fontId="17" fillId="0" borderId="0" xfId="3" applyFont="1" applyAlignment="1"/>
    <xf numFmtId="0" fontId="17" fillId="0" borderId="0" xfId="57" applyFont="1" applyAlignment="1"/>
    <xf numFmtId="0" fontId="17" fillId="0" borderId="0" xfId="3" applyFont="1" applyFill="1" applyAlignment="1">
      <alignment horizontal="left"/>
    </xf>
    <xf numFmtId="0" fontId="22" fillId="0" borderId="0" xfId="59" applyFont="1" applyBorder="1" applyAlignment="1">
      <alignment horizontal="left" wrapText="1"/>
    </xf>
    <xf numFmtId="168" fontId="22" fillId="0" borderId="0" xfId="59" applyNumberFormat="1" applyFont="1" applyBorder="1" applyAlignment="1">
      <alignment horizontal="left" wrapText="1"/>
    </xf>
    <xf numFmtId="0" fontId="3" fillId="0" borderId="0" xfId="59" applyFont="1" applyBorder="1" applyAlignment="1">
      <alignment horizontal="left" wrapText="1"/>
    </xf>
    <xf numFmtId="0" fontId="3" fillId="0" borderId="0" xfId="59" applyFont="1" applyBorder="1" applyAlignment="1">
      <alignment horizontal="left"/>
    </xf>
    <xf numFmtId="0" fontId="18" fillId="0" borderId="0" xfId="5" applyFont="1" applyFill="1" applyBorder="1"/>
    <xf numFmtId="0" fontId="3" fillId="0" borderId="0" xfId="59" applyFont="1" applyBorder="1" applyAlignment="1"/>
    <xf numFmtId="167" fontId="16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left"/>
    </xf>
    <xf numFmtId="2" fontId="16" fillId="0" borderId="0" xfId="0" applyNumberFormat="1" applyFont="1" applyFill="1" applyAlignment="1">
      <alignment horizontal="left"/>
    </xf>
    <xf numFmtId="0" fontId="15" fillId="0" borderId="0" xfId="0" applyNumberFormat="1" applyFont="1" applyFill="1" applyBorder="1" applyAlignment="1">
      <alignment horizontal="center" vertical="center" wrapText="1"/>
    </xf>
    <xf numFmtId="0" fontId="17" fillId="8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0" fontId="21" fillId="9" borderId="0" xfId="99" applyFont="1" applyFill="1" applyAlignment="1">
      <alignment wrapText="1"/>
    </xf>
    <xf numFmtId="0" fontId="2" fillId="0" borderId="0" xfId="99"/>
    <xf numFmtId="0" fontId="2" fillId="0" borderId="0" xfId="99" applyAlignment="1">
      <alignment horizontal="right"/>
    </xf>
    <xf numFmtId="0" fontId="2" fillId="0" borderId="0" xfId="99" applyFill="1"/>
    <xf numFmtId="0" fontId="27" fillId="4" borderId="0" xfId="99" applyFont="1" applyFill="1"/>
    <xf numFmtId="0" fontId="28" fillId="6" borderId="0" xfId="99" applyFont="1" applyFill="1"/>
    <xf numFmtId="0" fontId="28" fillId="0" borderId="0" xfId="99" applyFont="1"/>
    <xf numFmtId="0" fontId="2" fillId="4" borderId="0" xfId="99" applyFill="1"/>
    <xf numFmtId="0" fontId="34" fillId="8" borderId="0" xfId="0" applyFont="1" applyFill="1" applyAlignment="1">
      <alignment horizontal="center" vertical="top"/>
    </xf>
    <xf numFmtId="0" fontId="0" fillId="4" borderId="0" xfId="0" applyFill="1" applyAlignment="1">
      <alignment horizontal="center" vertical="top" wrapText="1"/>
    </xf>
    <xf numFmtId="0" fontId="0" fillId="0" borderId="0" xfId="0" applyFill="1"/>
    <xf numFmtId="0" fontId="0" fillId="0" borderId="0" xfId="0" applyFill="1" applyAlignment="1">
      <alignment horizontal="center"/>
    </xf>
    <xf numFmtId="20" fontId="16" fillId="0" borderId="3" xfId="3" applyNumberFormat="1" applyFont="1" applyFill="1" applyBorder="1" applyAlignment="1">
      <alignment horizontal="left" vertical="center"/>
    </xf>
    <xf numFmtId="0" fontId="17" fillId="0" borderId="0" xfId="57" applyFont="1" applyFill="1" applyAlignment="1">
      <alignment horizontal="left" vertical="top"/>
    </xf>
    <xf numFmtId="0" fontId="16" fillId="8" borderId="0" xfId="59" applyNumberFormat="1" applyFont="1" applyFill="1" applyBorder="1" applyAlignment="1">
      <alignment horizontal="left" vertical="center"/>
    </xf>
    <xf numFmtId="166" fontId="16" fillId="8" borderId="0" xfId="57" applyNumberFormat="1" applyFont="1" applyFill="1" applyAlignment="1">
      <alignment horizontal="left"/>
    </xf>
    <xf numFmtId="2" fontId="16" fillId="8" borderId="0" xfId="0" applyNumberFormat="1" applyFont="1" applyFill="1" applyAlignment="1">
      <alignment horizontal="left"/>
    </xf>
    <xf numFmtId="0" fontId="35" fillId="0" borderId="0" xfId="0" applyFont="1" applyBorder="1" applyAlignment="1">
      <alignment horizontal="center" vertical="center"/>
    </xf>
    <xf numFmtId="0" fontId="17" fillId="0" borderId="0" xfId="3" applyFont="1" applyBorder="1"/>
    <xf numFmtId="0" fontId="19" fillId="0" borderId="0" xfId="3" applyFont="1" applyBorder="1"/>
    <xf numFmtId="0" fontId="19" fillId="0" borderId="0" xfId="0" applyNumberFormat="1" applyFont="1" applyFill="1" applyBorder="1" applyAlignment="1">
      <alignment horizontal="left"/>
    </xf>
    <xf numFmtId="0" fontId="24" fillId="8" borderId="0" xfId="0" applyFont="1" applyFill="1" applyAlignment="1">
      <alignment horizontal="center" vertical="top"/>
    </xf>
    <xf numFmtId="0" fontId="0" fillId="4" borderId="0" xfId="0" applyFill="1" applyAlignment="1">
      <alignment horizontal="left" vertical="top" wrapText="1"/>
    </xf>
    <xf numFmtId="0" fontId="17" fillId="0" borderId="0" xfId="0" applyFont="1" applyFill="1"/>
    <xf numFmtId="0" fontId="16" fillId="0" borderId="0" xfId="3" applyFont="1" applyBorder="1"/>
    <xf numFmtId="0" fontId="0" fillId="4" borderId="0" xfId="0" applyFill="1" applyAlignment="1">
      <alignment horizontal="center" wrapText="1"/>
    </xf>
    <xf numFmtId="0" fontId="17" fillId="9" borderId="0" xfId="0" applyNumberFormat="1" applyFont="1" applyFill="1" applyAlignment="1">
      <alignment horizontal="left" vertical="center"/>
    </xf>
    <xf numFmtId="0" fontId="19" fillId="9" borderId="0" xfId="0" applyNumberFormat="1" applyFont="1" applyFill="1" applyAlignment="1">
      <alignment horizontal="left" vertical="center"/>
    </xf>
    <xf numFmtId="0" fontId="19" fillId="9" borderId="0" xfId="3" applyFont="1" applyFill="1" applyBorder="1"/>
    <xf numFmtId="0" fontId="19" fillId="9" borderId="0" xfId="0" applyNumberFormat="1" applyFont="1" applyFill="1" applyBorder="1" applyAlignment="1">
      <alignment horizontal="left"/>
    </xf>
  </cellXfs>
  <cellStyles count="131">
    <cellStyle name="Comma 2" xfId="72"/>
    <cellStyle name="Comma 2 2" xfId="100"/>
    <cellStyle name="Comma 2 2 2" xfId="101"/>
    <cellStyle name="Comma 2 3" xfId="102"/>
    <cellStyle name="Comma 2 4" xfId="103"/>
    <cellStyle name="Currency 2" xfId="104"/>
    <cellStyle name="Currency 2 2" xfId="105"/>
    <cellStyle name="Currency 2 3" xfId="106"/>
    <cellStyle name="Excel Built-in Normal" xfId="5"/>
    <cellStyle name="Excel Built-in Normal 2" xfId="71"/>
    <cellStyle name="Hyperlink 2" xfId="8"/>
    <cellStyle name="Hyperlink 2 2" xfId="107"/>
    <cellStyle name="Hyperlink 2 3" xfId="108"/>
    <cellStyle name="Hyperlink 3" xfId="9"/>
    <cellStyle name="Hyperlink 3 2" xfId="109"/>
    <cellStyle name="Hyperlink 4" xfId="10"/>
    <cellStyle name="Hyperlink 4 2" xfId="110"/>
    <cellStyle name="Hyperlink 5" xfId="11"/>
    <cellStyle name="Hyperlink 5 2" xfId="111"/>
    <cellStyle name="Hyperlink 6" xfId="12"/>
    <cellStyle name="Hyperlink 6 2" xfId="112"/>
    <cellStyle name="Hyperlink 7" xfId="13"/>
    <cellStyle name="Hyperlink 7 2" xfId="113"/>
    <cellStyle name="Hyperlink 8" xfId="14"/>
    <cellStyle name="Neutral 2" xfId="114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98"/>
    <cellStyle name="Normal 16" xfId="99"/>
    <cellStyle name="Normal 2" xfId="2"/>
    <cellStyle name="Normal 2 2" xfId="6"/>
    <cellStyle name="Normal 2 2 2" xfId="19"/>
    <cellStyle name="Normal 2 2 2 2" xfId="115"/>
    <cellStyle name="Normal 2 2 3" xfId="20"/>
    <cellStyle name="Normal 2 2 3 2" xfId="116"/>
    <cellStyle name="Normal 2 2 4" xfId="117"/>
    <cellStyle name="Normal 2 2 5" xfId="118"/>
    <cellStyle name="Normal 2 3" xfId="21"/>
    <cellStyle name="Normal 2 3 2" xfId="119"/>
    <cellStyle name="Normal 2 4" xfId="22"/>
    <cellStyle name="Normal 2 4 2" xfId="23"/>
    <cellStyle name="Normal 2 4 3" xfId="120"/>
    <cellStyle name="Normal 2 5" xfId="7"/>
    <cellStyle name="Normal 2 5 2" xfId="59"/>
    <cellStyle name="Normal 2 5 3" xfId="121"/>
    <cellStyle name="Normal 2 6" xfId="4"/>
    <cellStyle name="Normal 2 6 2" xfId="97"/>
    <cellStyle name="Normal 2 7" xfId="122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96"/>
    <cellStyle name="Normal 3 2 2 2 3" xfId="88"/>
    <cellStyle name="Normal 3 2 2 2 4" xfId="80"/>
    <cellStyle name="Normal 3 2 2 3" xfId="29"/>
    <cellStyle name="Normal 3 2 2 3 2" xfId="92"/>
    <cellStyle name="Normal 3 2 2 4" xfId="84"/>
    <cellStyle name="Normal 3 2 2 4 2" xfId="123"/>
    <cellStyle name="Normal 3 2 2 5" xfId="75"/>
    <cellStyle name="Normal 3 2 3" xfId="30"/>
    <cellStyle name="Normal 3 2 3 2" xfId="31"/>
    <cellStyle name="Normal 3 2 3 2 2" xfId="94"/>
    <cellStyle name="Normal 3 2 3 3" xfId="86"/>
    <cellStyle name="Normal 3 2 3 4" xfId="78"/>
    <cellStyle name="Normal 3 2 4" xfId="32"/>
    <cellStyle name="Normal 3 2 4 2" xfId="90"/>
    <cellStyle name="Normal 3 2 5" xfId="82"/>
    <cellStyle name="Normal 3 2 5 2" xfId="124"/>
    <cellStyle name="Normal 3 2 6" xfId="73"/>
    <cellStyle name="Normal 3 3" xfId="33"/>
    <cellStyle name="Normal 3 3 2" xfId="34"/>
    <cellStyle name="Normal 3 3 2 2" xfId="35"/>
    <cellStyle name="Normal 3 3 2 2 2" xfId="95"/>
    <cellStyle name="Normal 3 3 2 3" xfId="87"/>
    <cellStyle name="Normal 3 3 2 4" xfId="79"/>
    <cellStyle name="Normal 3 3 3" xfId="36"/>
    <cellStyle name="Normal 3 3 3 2" xfId="91"/>
    <cellStyle name="Normal 3 3 4" xfId="83"/>
    <cellStyle name="Normal 3 3 4 2" xfId="125"/>
    <cellStyle name="Normal 3 3 5" xfId="74"/>
    <cellStyle name="Normal 3 4" xfId="37"/>
    <cellStyle name="Normal 3 4 2" xfId="38"/>
    <cellStyle name="Normal 3 4 2 2" xfId="93"/>
    <cellStyle name="Normal 3 4 3" xfId="85"/>
    <cellStyle name="Normal 3 4 3 2" xfId="126"/>
    <cellStyle name="Normal 3 4 4" xfId="77"/>
    <cellStyle name="Normal 3 5" xfId="39"/>
    <cellStyle name="Normal 3 5 2" xfId="40"/>
    <cellStyle name="Normal 3 5 3" xfId="89"/>
    <cellStyle name="Normal 3 6" xfId="41"/>
    <cellStyle name="Normal 3 6 2" xfId="81"/>
    <cellStyle name="Normal 3 7" xfId="58"/>
    <cellStyle name="Normal 3 8" xfId="61"/>
    <cellStyle name="Normal 3 8 2" xfId="127"/>
    <cellStyle name="Normal 4" xfId="42"/>
    <cellStyle name="Normal 4 2" xfId="128"/>
    <cellStyle name="Normal 5" xfId="43"/>
    <cellStyle name="Normal 5 2" xfId="129"/>
    <cellStyle name="Normal 6" xfId="44"/>
    <cellStyle name="Normal 6 2" xfId="60"/>
    <cellStyle name="Normal 6 2 2" xfId="130"/>
    <cellStyle name="Normal 7" xfId="45"/>
    <cellStyle name="Normal 8" xfId="46"/>
    <cellStyle name="Normal 9" xfId="47"/>
    <cellStyle name="Percent 2" xfId="76"/>
    <cellStyle name="TableStyleLight1" xfId="1"/>
    <cellStyle name="Untitled1" xfId="48"/>
    <cellStyle name="Untitled1 2" xfId="62"/>
    <cellStyle name="Untitled2" xfId="49"/>
    <cellStyle name="Untitled2 2" xfId="63"/>
    <cellStyle name="Untitled3" xfId="50"/>
    <cellStyle name="Untitled3 2" xfId="64"/>
    <cellStyle name="Untitled4" xfId="51"/>
    <cellStyle name="Untitled4 2" xfId="65"/>
    <cellStyle name="Untitled5" xfId="52"/>
    <cellStyle name="Untitled5 2" xfId="66"/>
    <cellStyle name="Untitled6" xfId="53"/>
    <cellStyle name="Untitled6 2" xfId="67"/>
    <cellStyle name="Untitled7" xfId="54"/>
    <cellStyle name="Untitled7 2" xfId="68"/>
    <cellStyle name="Untitled8" xfId="55"/>
    <cellStyle name="Untitled8 2" xfId="69"/>
    <cellStyle name="Untitled9" xfId="56"/>
    <cellStyle name="Untitled9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7</xdr:row>
      <xdr:rowOff>9525</xdr:rowOff>
    </xdr:from>
    <xdr:to>
      <xdr:col>3</xdr:col>
      <xdr:colOff>180975</xdr:colOff>
      <xdr:row>22</xdr:row>
      <xdr:rowOff>152025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6172200"/>
          <a:ext cx="3209925" cy="3000000"/>
        </a:xfrm>
        <a:prstGeom prst="rect">
          <a:avLst/>
        </a:prstGeom>
      </xdr:spPr>
    </xdr:pic>
    <xdr:clientData/>
  </xdr:twoCellAnchor>
  <xdr:twoCellAnchor>
    <xdr:from>
      <xdr:col>6</xdr:col>
      <xdr:colOff>438150</xdr:colOff>
      <xdr:row>4</xdr:row>
      <xdr:rowOff>9525</xdr:rowOff>
    </xdr:from>
    <xdr:to>
      <xdr:col>6</xdr:col>
      <xdr:colOff>447675</xdr:colOff>
      <xdr:row>5</xdr:row>
      <xdr:rowOff>180975</xdr:rowOff>
    </xdr:to>
    <xdr:cxnSp macro="">
      <xdr:nvCxnSpPr>
        <xdr:cNvPr id="3" name="Straight Arrow Connector 2"/>
        <xdr:cNvCxnSpPr/>
      </xdr:nvCxnSpPr>
      <xdr:spPr>
        <a:xfrm flipV="1">
          <a:off x="6191250" y="503872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4</xdr:row>
      <xdr:rowOff>0</xdr:rowOff>
    </xdr:from>
    <xdr:to>
      <xdr:col>7</xdr:col>
      <xdr:colOff>523875</xdr:colOff>
      <xdr:row>6</xdr:row>
      <xdr:rowOff>9528</xdr:rowOff>
    </xdr:to>
    <xdr:cxnSp macro="">
      <xdr:nvCxnSpPr>
        <xdr:cNvPr id="4" name="Straight Arrow Connector 3"/>
        <xdr:cNvCxnSpPr/>
      </xdr:nvCxnSpPr>
      <xdr:spPr>
        <a:xfrm flipV="1">
          <a:off x="7048500" y="502920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1905000</xdr:rowOff>
    </xdr:from>
    <xdr:to>
      <xdr:col>3</xdr:col>
      <xdr:colOff>257175</xdr:colOff>
      <xdr:row>8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952750" y="2581275"/>
          <a:ext cx="1304925" cy="451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4410075</xdr:rowOff>
    </xdr:from>
    <xdr:to>
      <xdr:col>5</xdr:col>
      <xdr:colOff>304800</xdr:colOff>
      <xdr:row>9</xdr:row>
      <xdr:rowOff>47626</xdr:rowOff>
    </xdr:to>
    <xdr:cxnSp macro="">
      <xdr:nvCxnSpPr>
        <xdr:cNvPr id="6" name="Straight Arrow Connector 5"/>
        <xdr:cNvCxnSpPr/>
      </xdr:nvCxnSpPr>
      <xdr:spPr>
        <a:xfrm flipV="1">
          <a:off x="2952750" y="5086350"/>
          <a:ext cx="2838450" cy="21050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171450</xdr:colOff>
      <xdr:row>6</xdr:row>
      <xdr:rowOff>742950</xdr:rowOff>
    </xdr:from>
    <xdr:to>
      <xdr:col>7</xdr:col>
      <xdr:colOff>304184</xdr:colOff>
      <xdr:row>22</xdr:row>
      <xdr:rowOff>132975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6153150"/>
          <a:ext cx="3275984" cy="3000000"/>
        </a:xfrm>
        <a:prstGeom prst="rect">
          <a:avLst/>
        </a:prstGeom>
      </xdr:spPr>
    </xdr:pic>
    <xdr:clientData/>
  </xdr:twoCellAnchor>
  <xdr:twoCellAnchor>
    <xdr:from>
      <xdr:col>4</xdr:col>
      <xdr:colOff>333375</xdr:colOff>
      <xdr:row>3</xdr:row>
      <xdr:rowOff>1543050</xdr:rowOff>
    </xdr:from>
    <xdr:to>
      <xdr:col>4</xdr:col>
      <xdr:colOff>390525</xdr:colOff>
      <xdr:row>8</xdr:row>
      <xdr:rowOff>85725</xdr:rowOff>
    </xdr:to>
    <xdr:cxnSp macro="">
      <xdr:nvCxnSpPr>
        <xdr:cNvPr id="8" name="Straight Arrow Connector 7"/>
        <xdr:cNvCxnSpPr/>
      </xdr:nvCxnSpPr>
      <xdr:spPr>
        <a:xfrm flipV="1">
          <a:off x="5086350" y="2219325"/>
          <a:ext cx="57150" cy="4819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828675</xdr:colOff>
      <xdr:row>1</xdr:row>
      <xdr:rowOff>133351</xdr:rowOff>
    </xdr:from>
    <xdr:to>
      <xdr:col>1</xdr:col>
      <xdr:colOff>933451</xdr:colOff>
      <xdr:row>3</xdr:row>
      <xdr:rowOff>19050</xdr:rowOff>
    </xdr:to>
    <xdr:cxnSp macro="">
      <xdr:nvCxnSpPr>
        <xdr:cNvPr id="13" name="Straight Arrow Connector 12"/>
        <xdr:cNvCxnSpPr/>
      </xdr:nvCxnSpPr>
      <xdr:spPr>
        <a:xfrm flipV="1">
          <a:off x="2733675" y="476251"/>
          <a:ext cx="104776" cy="2190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1047750</xdr:colOff>
      <xdr:row>233</xdr:row>
      <xdr:rowOff>154781</xdr:rowOff>
    </xdr:from>
    <xdr:to>
      <xdr:col>1</xdr:col>
      <xdr:colOff>1073944</xdr:colOff>
      <xdr:row>234</xdr:row>
      <xdr:rowOff>164309</xdr:rowOff>
    </xdr:to>
    <xdr:cxnSp macro="">
      <xdr:nvCxnSpPr>
        <xdr:cNvPr id="2" name="Straight Arrow Connector 1"/>
        <xdr:cNvCxnSpPr/>
      </xdr:nvCxnSpPr>
      <xdr:spPr>
        <a:xfrm flipH="1" flipV="1">
          <a:off x="3417094" y="38862000"/>
          <a:ext cx="26194" cy="1762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7" sqref="B7"/>
    </sheetView>
  </sheetViews>
  <sheetFormatPr defaultRowHeight="15"/>
  <cols>
    <col min="1" max="1" width="58.28515625" style="88" customWidth="1"/>
    <col min="2" max="2" width="55.42578125" style="88" customWidth="1"/>
    <col min="3" max="16384" width="9.140625" style="88"/>
  </cols>
  <sheetData>
    <row r="1" spans="1:2" ht="30">
      <c r="A1" s="87" t="s">
        <v>152</v>
      </c>
    </row>
    <row r="2" spans="1:2">
      <c r="A2" s="88" t="s">
        <v>179</v>
      </c>
    </row>
    <row r="3" spans="1:2">
      <c r="A3" s="89" t="s">
        <v>153</v>
      </c>
      <c r="B3" s="88" t="s">
        <v>180</v>
      </c>
    </row>
    <row r="4" spans="1:2">
      <c r="A4" s="89" t="s">
        <v>154</v>
      </c>
      <c r="B4" s="88" t="s">
        <v>155</v>
      </c>
    </row>
    <row r="7" spans="1:2" ht="30">
      <c r="A7" s="87" t="s">
        <v>156</v>
      </c>
    </row>
    <row r="8" spans="1:2">
      <c r="B8" s="90" t="s">
        <v>157</v>
      </c>
    </row>
    <row r="9" spans="1:2">
      <c r="B9" s="88" t="s">
        <v>158</v>
      </c>
    </row>
    <row r="10" spans="1:2">
      <c r="B10" s="88" t="s">
        <v>159</v>
      </c>
    </row>
    <row r="11" spans="1:2">
      <c r="B11" s="91" t="s">
        <v>160</v>
      </c>
    </row>
    <row r="12" spans="1:2">
      <c r="B12" s="91"/>
    </row>
    <row r="14" spans="1:2" ht="45">
      <c r="A14" s="87" t="s">
        <v>161</v>
      </c>
      <c r="B14" s="91" t="s">
        <v>162</v>
      </c>
    </row>
    <row r="17" spans="1:9">
      <c r="B17" s="92" t="s">
        <v>163</v>
      </c>
      <c r="C17" s="93"/>
      <c r="D17" s="93"/>
      <c r="E17" s="93"/>
      <c r="F17" s="93"/>
      <c r="G17" s="93"/>
      <c r="H17" s="93"/>
    </row>
    <row r="18" spans="1:9">
      <c r="B18" s="92" t="s">
        <v>164</v>
      </c>
      <c r="C18" s="92"/>
      <c r="D18" s="92"/>
      <c r="E18" s="92"/>
      <c r="F18" s="92"/>
      <c r="G18" s="92"/>
      <c r="H18" s="92"/>
    </row>
    <row r="22" spans="1:9">
      <c r="A22" s="91" t="s">
        <v>165</v>
      </c>
      <c r="B22" s="91"/>
      <c r="C22" s="91"/>
      <c r="D22" s="91"/>
      <c r="E22" s="91"/>
      <c r="F22" s="91"/>
      <c r="G22" s="91"/>
      <c r="H22" s="94"/>
      <c r="I22" s="9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4" sqref="M4"/>
    </sheetView>
  </sheetViews>
  <sheetFormatPr defaultColWidth="8.85546875" defaultRowHeight="12.75"/>
  <cols>
    <col min="1" max="1" width="28.5703125" style="3" bestFit="1" customWidth="1"/>
    <col min="2" max="2" width="15.7109375" style="3" bestFit="1" customWidth="1"/>
    <col min="3" max="3" width="15.7109375" style="3" customWidth="1"/>
    <col min="4" max="4" width="11.28515625" style="23" bestFit="1" customWidth="1"/>
    <col min="5" max="5" width="11" style="12" customWidth="1"/>
    <col min="6" max="6" width="12.140625" style="19" customWidth="1"/>
    <col min="7" max="7" width="11.85546875" style="3" bestFit="1" customWidth="1"/>
    <col min="8" max="8" width="13.5703125" style="3" bestFit="1" customWidth="1"/>
    <col min="9" max="9" width="13.7109375" style="3" customWidth="1"/>
    <col min="10" max="10" width="11.5703125" style="3" bestFit="1" customWidth="1"/>
    <col min="11" max="11" width="23.28515625" style="3" bestFit="1" customWidth="1"/>
    <col min="12" max="12" width="12" style="3" bestFit="1" customWidth="1"/>
    <col min="13" max="13" width="12.7109375" style="3" bestFit="1" customWidth="1"/>
    <col min="14" max="16384" width="8.85546875" style="3"/>
  </cols>
  <sheetData>
    <row r="1" spans="1:13" s="7" customFormat="1" ht="25.5">
      <c r="A1" s="4" t="s">
        <v>0</v>
      </c>
      <c r="B1" s="5" t="s">
        <v>28</v>
      </c>
      <c r="C1" s="5" t="s">
        <v>38</v>
      </c>
      <c r="D1" s="21" t="s">
        <v>29</v>
      </c>
      <c r="E1" s="10" t="s">
        <v>30</v>
      </c>
      <c r="F1" s="17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6" t="s">
        <v>36</v>
      </c>
    </row>
    <row r="2" spans="1:13" s="24" customFormat="1" ht="15">
      <c r="A2" s="2" t="s">
        <v>181</v>
      </c>
      <c r="B2" s="38" t="s">
        <v>182</v>
      </c>
      <c r="C2" s="2">
        <v>1</v>
      </c>
      <c r="D2" s="22">
        <v>41892</v>
      </c>
      <c r="E2" s="99">
        <v>0.72916666666666663</v>
      </c>
      <c r="F2" s="22">
        <v>41983</v>
      </c>
      <c r="G2" s="2" t="s">
        <v>80</v>
      </c>
      <c r="H2" s="2" t="s">
        <v>81</v>
      </c>
      <c r="I2" s="2" t="s">
        <v>183</v>
      </c>
      <c r="J2" s="2" t="s">
        <v>82</v>
      </c>
      <c r="K2" s="2" t="s">
        <v>184</v>
      </c>
      <c r="L2" s="104">
        <f>((LEFT(G2,(FIND("°",G2,1)-1)))+(MID(G2,(FIND("°",G2,1)+1),(FIND("'",G2,1))-(FIND("°",G2,1)+1))/60))*(IF(RIGHT(G2,1)="N",1,-1))</f>
        <v>59.933733333333336</v>
      </c>
      <c r="M2" s="104">
        <f>((LEFT(H2,(FIND("°",H2,1)-1)))+(MID(H2,(FIND("°",H2,1)+1),(FIND("'",H2,1))-(FIND("°",H2,1)+1))/60))*(IF(RIGHT(H2,1)="E",1,-1))</f>
        <v>-39.473833333333332</v>
      </c>
    </row>
    <row r="3" spans="1:13" s="24" customFormat="1">
      <c r="A3" s="2"/>
      <c r="B3" s="2"/>
      <c r="C3" s="2"/>
      <c r="D3" s="22"/>
      <c r="E3" s="11"/>
      <c r="F3" s="18"/>
      <c r="G3" s="2"/>
      <c r="H3" s="2"/>
      <c r="I3" s="2"/>
      <c r="J3" s="2"/>
      <c r="K3" s="2"/>
    </row>
    <row r="4" spans="1:13" customFormat="1" ht="345">
      <c r="A4" s="95" t="s">
        <v>166</v>
      </c>
      <c r="B4" s="96" t="s">
        <v>176</v>
      </c>
      <c r="C4" s="96" t="s">
        <v>167</v>
      </c>
      <c r="D4" s="96" t="s">
        <v>168</v>
      </c>
      <c r="E4" s="96" t="s">
        <v>169</v>
      </c>
      <c r="F4" s="96" t="s">
        <v>170</v>
      </c>
      <c r="G4" s="96" t="s">
        <v>171</v>
      </c>
      <c r="H4" s="96" t="s">
        <v>172</v>
      </c>
      <c r="I4" s="96" t="s">
        <v>173</v>
      </c>
      <c r="J4" s="96" t="s">
        <v>174</v>
      </c>
    </row>
    <row r="5" spans="1:13" customFormat="1" ht="15">
      <c r="A5" s="86"/>
    </row>
    <row r="6" spans="1:13" customFormat="1" ht="15">
      <c r="A6" s="97"/>
    </row>
    <row r="7" spans="1:13" customFormat="1" ht="59.25" customHeight="1">
      <c r="D7" s="98"/>
      <c r="E7" s="98"/>
      <c r="G7" s="112" t="s">
        <v>175</v>
      </c>
      <c r="H7" s="112"/>
    </row>
    <row r="8" spans="1:13" customFormat="1" ht="15"/>
    <row r="9" spans="1:13" customFormat="1" ht="15"/>
    <row r="10" spans="1:13" customFormat="1" ht="15"/>
    <row r="11" spans="1:13" customFormat="1" ht="15"/>
    <row r="12" spans="1:13" customFormat="1" ht="15"/>
    <row r="13" spans="1:13" customFormat="1" ht="15"/>
    <row r="14" spans="1:13" customFormat="1" ht="15"/>
    <row r="15" spans="1:13" customFormat="1" ht="15"/>
    <row r="16" spans="1:13" customFormat="1" ht="15"/>
    <row r="17" customFormat="1" ht="15"/>
    <row r="18" customFormat="1" ht="15"/>
    <row r="19" customFormat="1" ht="15"/>
    <row r="20" customFormat="1" ht="15"/>
    <row r="21" customFormat="1" ht="15"/>
    <row r="22" customFormat="1" ht="15"/>
    <row r="23" customFormat="1" ht="15"/>
    <row r="24" customFormat="1" ht="15"/>
  </sheetData>
  <mergeCells count="1">
    <mergeCell ref="G7:H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6"/>
  <sheetViews>
    <sheetView tabSelected="1" zoomScale="80" zoomScaleNormal="80" workbookViewId="0">
      <pane ySplit="1" topLeftCell="A2" activePane="bottomLeft" state="frozen"/>
      <selection pane="bottomLeft" activeCell="E37" sqref="E37"/>
    </sheetView>
  </sheetViews>
  <sheetFormatPr defaultColWidth="8.85546875" defaultRowHeight="12.75"/>
  <cols>
    <col min="1" max="1" width="35.5703125" style="38" bestFit="1" customWidth="1"/>
    <col min="2" max="2" width="19.28515625" style="1" bestFit="1" customWidth="1"/>
    <col min="3" max="3" width="17.42578125" style="1" customWidth="1"/>
    <col min="4" max="4" width="22.85546875" style="1" customWidth="1"/>
    <col min="5" max="5" width="57" style="1" bestFit="1" customWidth="1"/>
    <col min="6" max="6" width="30.85546875" style="1" customWidth="1"/>
    <col min="7" max="7" width="8.85546875" style="9"/>
    <col min="8" max="8" width="8.85546875" style="1"/>
    <col min="9" max="9" width="4.140625" style="1" customWidth="1"/>
    <col min="10" max="10" width="6" style="1" bestFit="1" customWidth="1"/>
    <col min="11" max="11" width="3" style="1" bestFit="1" customWidth="1"/>
    <col min="12" max="12" width="5" style="1" bestFit="1" customWidth="1"/>
    <col min="13" max="13" width="21" style="1" customWidth="1"/>
    <col min="14" max="16384" width="8.85546875" style="1"/>
  </cols>
  <sheetData>
    <row r="1" spans="1:11" s="16" customFormat="1" ht="25.5">
      <c r="A1" s="13" t="s">
        <v>0</v>
      </c>
      <c r="B1" s="14" t="s">
        <v>1</v>
      </c>
      <c r="C1" s="14" t="s">
        <v>38</v>
      </c>
      <c r="D1" s="14" t="s">
        <v>2</v>
      </c>
      <c r="E1" s="15" t="s">
        <v>3</v>
      </c>
      <c r="F1" s="15" t="s">
        <v>4</v>
      </c>
      <c r="G1" s="20" t="s">
        <v>36</v>
      </c>
    </row>
    <row r="2" spans="1:11" s="16" customFormat="1">
      <c r="A2" s="83"/>
      <c r="B2" s="83"/>
      <c r="C2" s="83"/>
      <c r="D2" s="83"/>
      <c r="E2" s="15"/>
      <c r="F2" s="15"/>
      <c r="G2" s="20"/>
    </row>
    <row r="3" spans="1:11">
      <c r="A3" s="38" t="s">
        <v>185</v>
      </c>
      <c r="B3" s="1" t="str">
        <f>Moorings!B2</f>
        <v>GA01SUMO-0000#</v>
      </c>
      <c r="C3" s="1">
        <f>Moorings!C2</f>
        <v>1</v>
      </c>
      <c r="D3" s="44">
        <v>11</v>
      </c>
      <c r="G3" s="85" t="s">
        <v>247</v>
      </c>
    </row>
    <row r="5" spans="1:11" s="38" customFormat="1">
      <c r="A5" s="38" t="s">
        <v>186</v>
      </c>
      <c r="B5" s="105" t="str">
        <f>$B$3</f>
        <v>GA01SUMO-0000#</v>
      </c>
      <c r="C5" s="38">
        <f>$C$3</f>
        <v>1</v>
      </c>
      <c r="D5" s="38" t="s">
        <v>61</v>
      </c>
      <c r="E5" s="38" t="s">
        <v>6</v>
      </c>
      <c r="F5" s="3">
        <f>Moorings!L2</f>
        <v>59.933733333333336</v>
      </c>
      <c r="G5" s="44"/>
      <c r="H5" s="44"/>
      <c r="I5" s="44"/>
      <c r="J5" s="44"/>
      <c r="K5" s="44"/>
    </row>
    <row r="6" spans="1:11" s="38" customFormat="1">
      <c r="A6" s="39" t="s">
        <v>186</v>
      </c>
      <c r="B6" s="106" t="str">
        <f t="shared" ref="B6:B71" si="0">$B$3</f>
        <v>GA01SUMO-0000#</v>
      </c>
      <c r="C6" s="39">
        <f t="shared" ref="C6:C71" si="1">$C$3</f>
        <v>1</v>
      </c>
      <c r="D6" s="107" t="str">
        <f>D5</f>
        <v>LGR004</v>
      </c>
      <c r="E6" s="38" t="s">
        <v>7</v>
      </c>
      <c r="F6" s="3">
        <f>Moorings!M2</f>
        <v>-39.473833333333332</v>
      </c>
      <c r="G6" s="44"/>
      <c r="H6" s="44"/>
      <c r="I6" s="44"/>
      <c r="J6" s="44"/>
      <c r="K6" s="44"/>
    </row>
    <row r="7" spans="1:11" s="38" customFormat="1">
      <c r="A7" s="39" t="s">
        <v>186</v>
      </c>
      <c r="B7" s="106" t="str">
        <f t="shared" si="0"/>
        <v>GA01SUMO-0000#</v>
      </c>
      <c r="C7" s="39">
        <f t="shared" si="1"/>
        <v>1</v>
      </c>
      <c r="D7" s="107" t="str">
        <f t="shared" ref="D7:D13" si="2">D6</f>
        <v>LGR004</v>
      </c>
      <c r="E7" s="38" t="s">
        <v>83</v>
      </c>
      <c r="F7" s="38">
        <v>1.25</v>
      </c>
      <c r="G7" s="44"/>
      <c r="H7" s="44"/>
      <c r="I7" s="44"/>
      <c r="J7" s="44"/>
      <c r="K7" s="44"/>
    </row>
    <row r="8" spans="1:11" s="38" customFormat="1">
      <c r="A8" s="39" t="s">
        <v>186</v>
      </c>
      <c r="B8" s="106" t="str">
        <f t="shared" si="0"/>
        <v>GA01SUMO-0000#</v>
      </c>
      <c r="C8" s="39">
        <f t="shared" si="1"/>
        <v>1</v>
      </c>
      <c r="D8" s="107" t="str">
        <f t="shared" si="2"/>
        <v>LGR004</v>
      </c>
      <c r="E8" s="38" t="s">
        <v>84</v>
      </c>
      <c r="F8" s="38">
        <v>5.12</v>
      </c>
      <c r="G8" s="44"/>
      <c r="H8" s="44"/>
      <c r="I8" s="44"/>
      <c r="J8" s="44"/>
      <c r="K8" s="44"/>
    </row>
    <row r="9" spans="1:11" s="38" customFormat="1">
      <c r="A9" s="39" t="s">
        <v>186</v>
      </c>
      <c r="B9" s="106" t="str">
        <f t="shared" si="0"/>
        <v>GA01SUMO-0000#</v>
      </c>
      <c r="C9" s="39">
        <f t="shared" si="1"/>
        <v>1</v>
      </c>
      <c r="D9" s="107" t="str">
        <f t="shared" si="2"/>
        <v>LGR004</v>
      </c>
      <c r="E9" s="38" t="s">
        <v>85</v>
      </c>
      <c r="F9" s="38">
        <v>5.12</v>
      </c>
      <c r="G9" s="44"/>
      <c r="H9" s="44"/>
      <c r="I9" s="44"/>
      <c r="J9" s="44"/>
      <c r="K9" s="44"/>
    </row>
    <row r="10" spans="1:11" s="38" customFormat="1">
      <c r="A10" s="39" t="s">
        <v>186</v>
      </c>
      <c r="B10" s="106" t="str">
        <f t="shared" si="0"/>
        <v>GA01SUMO-0000#</v>
      </c>
      <c r="C10" s="39">
        <f t="shared" si="1"/>
        <v>1</v>
      </c>
      <c r="D10" s="107" t="str">
        <f t="shared" si="2"/>
        <v>LGR004</v>
      </c>
      <c r="E10" s="38" t="s">
        <v>86</v>
      </c>
      <c r="F10" s="38">
        <v>5.31</v>
      </c>
      <c r="G10" s="44"/>
      <c r="H10" s="44"/>
      <c r="I10" s="44"/>
      <c r="J10" s="44"/>
      <c r="K10" s="44"/>
    </row>
    <row r="11" spans="1:11" s="38" customFormat="1">
      <c r="A11" s="39" t="s">
        <v>186</v>
      </c>
      <c r="B11" s="106" t="str">
        <f t="shared" si="0"/>
        <v>GA01SUMO-0000#</v>
      </c>
      <c r="C11" s="39">
        <f t="shared" si="1"/>
        <v>1</v>
      </c>
      <c r="D11" s="107" t="str">
        <f t="shared" si="2"/>
        <v>LGR004</v>
      </c>
      <c r="E11" s="38" t="s">
        <v>87</v>
      </c>
      <c r="F11" s="84">
        <v>1</v>
      </c>
      <c r="G11" s="44" t="s">
        <v>147</v>
      </c>
      <c r="H11" s="44"/>
      <c r="I11" s="44"/>
      <c r="J11" s="44"/>
      <c r="K11" s="44"/>
    </row>
    <row r="12" spans="1:11" s="38" customFormat="1">
      <c r="A12" s="39" t="s">
        <v>186</v>
      </c>
      <c r="B12" s="106" t="str">
        <f t="shared" si="0"/>
        <v>GA01SUMO-0000#</v>
      </c>
      <c r="C12" s="39">
        <f t="shared" si="1"/>
        <v>1</v>
      </c>
      <c r="D12" s="107" t="str">
        <f t="shared" si="2"/>
        <v>LGR004</v>
      </c>
      <c r="E12" s="38" t="s">
        <v>88</v>
      </c>
      <c r="F12" s="84">
        <v>1</v>
      </c>
      <c r="G12" s="44" t="s">
        <v>147</v>
      </c>
      <c r="H12" s="44"/>
      <c r="I12" s="44"/>
      <c r="J12" s="44"/>
      <c r="K12" s="44"/>
    </row>
    <row r="13" spans="1:11" s="38" customFormat="1">
      <c r="A13" s="39" t="s">
        <v>186</v>
      </c>
      <c r="B13" s="106" t="str">
        <f t="shared" si="0"/>
        <v>GA01SUMO-0000#</v>
      </c>
      <c r="C13" s="39">
        <f t="shared" si="1"/>
        <v>1</v>
      </c>
      <c r="D13" s="107" t="str">
        <f t="shared" si="2"/>
        <v>LGR004</v>
      </c>
      <c r="E13" s="38" t="s">
        <v>89</v>
      </c>
      <c r="F13" s="84">
        <v>600</v>
      </c>
      <c r="G13" s="44" t="s">
        <v>147</v>
      </c>
      <c r="H13" s="44"/>
      <c r="I13" s="44"/>
      <c r="J13" s="44"/>
      <c r="K13" s="44"/>
    </row>
    <row r="14" spans="1:11" s="38" customFormat="1">
      <c r="A14" s="39"/>
      <c r="B14" s="105"/>
      <c r="D14" s="39"/>
      <c r="G14" s="44"/>
      <c r="H14" s="44"/>
      <c r="I14" s="44"/>
      <c r="J14" s="44"/>
      <c r="K14" s="44"/>
    </row>
    <row r="15" spans="1:11" s="38" customFormat="1">
      <c r="A15" s="38" t="s">
        <v>187</v>
      </c>
      <c r="B15" s="105" t="str">
        <f t="shared" si="0"/>
        <v>GA01SUMO-0000#</v>
      </c>
      <c r="C15" s="38">
        <f t="shared" si="1"/>
        <v>1</v>
      </c>
      <c r="D15" s="38" t="s">
        <v>62</v>
      </c>
      <c r="E15" s="38" t="s">
        <v>6</v>
      </c>
      <c r="F15" s="3">
        <f>Moorings!L2</f>
        <v>59.933733333333336</v>
      </c>
    </row>
    <row r="16" spans="1:11" s="38" customFormat="1">
      <c r="A16" s="39" t="s">
        <v>187</v>
      </c>
      <c r="B16" s="106" t="str">
        <f t="shared" si="0"/>
        <v>GA01SUMO-0000#</v>
      </c>
      <c r="C16" s="39">
        <f t="shared" si="1"/>
        <v>1</v>
      </c>
      <c r="D16" s="107" t="str">
        <f t="shared" ref="D16:D23" si="3">D15</f>
        <v>LGR005</v>
      </c>
      <c r="E16" s="38" t="s">
        <v>7</v>
      </c>
      <c r="F16" s="3">
        <f>Moorings!M2</f>
        <v>-39.473833333333332</v>
      </c>
    </row>
    <row r="17" spans="1:8" s="38" customFormat="1">
      <c r="A17" s="39" t="s">
        <v>187</v>
      </c>
      <c r="B17" s="106" t="str">
        <f t="shared" si="0"/>
        <v>GA01SUMO-0000#</v>
      </c>
      <c r="C17" s="39">
        <f t="shared" si="1"/>
        <v>1</v>
      </c>
      <c r="D17" s="107" t="str">
        <f t="shared" si="3"/>
        <v>LGR005</v>
      </c>
      <c r="E17" s="38" t="s">
        <v>83</v>
      </c>
      <c r="F17" s="38">
        <v>1.39</v>
      </c>
    </row>
    <row r="18" spans="1:8" s="38" customFormat="1">
      <c r="A18" s="39" t="s">
        <v>187</v>
      </c>
      <c r="B18" s="106" t="str">
        <f t="shared" si="0"/>
        <v>GA01SUMO-0000#</v>
      </c>
      <c r="C18" s="39">
        <f t="shared" si="1"/>
        <v>1</v>
      </c>
      <c r="D18" s="107" t="str">
        <f t="shared" si="3"/>
        <v>LGR005</v>
      </c>
      <c r="E18" s="38" t="s">
        <v>84</v>
      </c>
      <c r="F18" s="38">
        <v>5.14</v>
      </c>
    </row>
    <row r="19" spans="1:8" s="38" customFormat="1">
      <c r="A19" s="39" t="s">
        <v>187</v>
      </c>
      <c r="B19" s="106" t="str">
        <f t="shared" si="0"/>
        <v>GA01SUMO-0000#</v>
      </c>
      <c r="C19" s="39">
        <f t="shared" si="1"/>
        <v>1</v>
      </c>
      <c r="D19" s="107" t="str">
        <f t="shared" si="3"/>
        <v>LGR005</v>
      </c>
      <c r="E19" s="38" t="s">
        <v>85</v>
      </c>
      <c r="F19" s="38">
        <v>5.14</v>
      </c>
    </row>
    <row r="20" spans="1:8" s="38" customFormat="1">
      <c r="A20" s="39" t="s">
        <v>187</v>
      </c>
      <c r="B20" s="106" t="str">
        <f t="shared" si="0"/>
        <v>GA01SUMO-0000#</v>
      </c>
      <c r="C20" s="39">
        <f t="shared" si="1"/>
        <v>1</v>
      </c>
      <c r="D20" s="107" t="str">
        <f t="shared" si="3"/>
        <v>LGR005</v>
      </c>
      <c r="E20" s="38" t="s">
        <v>86</v>
      </c>
      <c r="F20" s="38">
        <v>5.33</v>
      </c>
    </row>
    <row r="21" spans="1:8" s="38" customFormat="1">
      <c r="A21" s="39" t="s">
        <v>187</v>
      </c>
      <c r="B21" s="106" t="str">
        <f t="shared" si="0"/>
        <v>GA01SUMO-0000#</v>
      </c>
      <c r="C21" s="39">
        <f t="shared" si="1"/>
        <v>1</v>
      </c>
      <c r="D21" s="107" t="str">
        <f t="shared" si="3"/>
        <v>LGR005</v>
      </c>
      <c r="E21" s="38" t="s">
        <v>87</v>
      </c>
      <c r="F21" s="84">
        <v>1</v>
      </c>
      <c r="G21" s="38" t="s">
        <v>147</v>
      </c>
    </row>
    <row r="22" spans="1:8" s="38" customFormat="1">
      <c r="A22" s="39" t="s">
        <v>187</v>
      </c>
      <c r="B22" s="106" t="str">
        <f t="shared" si="0"/>
        <v>GA01SUMO-0000#</v>
      </c>
      <c r="C22" s="39">
        <f t="shared" si="1"/>
        <v>1</v>
      </c>
      <c r="D22" s="107" t="str">
        <f t="shared" si="3"/>
        <v>LGR005</v>
      </c>
      <c r="E22" s="38" t="s">
        <v>88</v>
      </c>
      <c r="F22" s="84">
        <v>1</v>
      </c>
      <c r="G22" s="38" t="s">
        <v>147</v>
      </c>
    </row>
    <row r="23" spans="1:8" s="38" customFormat="1">
      <c r="A23" s="39" t="s">
        <v>187</v>
      </c>
      <c r="B23" s="106" t="str">
        <f t="shared" si="0"/>
        <v>GA01SUMO-0000#</v>
      </c>
      <c r="C23" s="39">
        <f t="shared" si="1"/>
        <v>1</v>
      </c>
      <c r="D23" s="107" t="str">
        <f t="shared" si="3"/>
        <v>LGR005</v>
      </c>
      <c r="E23" s="38" t="s">
        <v>89</v>
      </c>
      <c r="F23" s="84">
        <v>600</v>
      </c>
      <c r="G23" s="38" t="s">
        <v>147</v>
      </c>
    </row>
    <row r="24" spans="1:8" s="38" customFormat="1">
      <c r="B24" s="105"/>
    </row>
    <row r="25" spans="1:8">
      <c r="A25" s="38" t="s">
        <v>188</v>
      </c>
      <c r="B25" s="105" t="str">
        <f t="shared" si="0"/>
        <v>GA01SUMO-0000#</v>
      </c>
      <c r="C25" s="38">
        <f t="shared" si="1"/>
        <v>1</v>
      </c>
      <c r="D25" s="1">
        <v>211</v>
      </c>
      <c r="E25" s="47" t="s">
        <v>6</v>
      </c>
      <c r="F25" s="3">
        <f>Moorings!L2</f>
        <v>59.933733333333336</v>
      </c>
      <c r="G25" s="48" t="s">
        <v>189</v>
      </c>
      <c r="H25" s="48"/>
    </row>
    <row r="26" spans="1:8" s="38" customFormat="1">
      <c r="A26" s="39" t="s">
        <v>188</v>
      </c>
      <c r="B26" s="106" t="str">
        <f t="shared" si="0"/>
        <v>GA01SUMO-0000#</v>
      </c>
      <c r="C26" s="39">
        <f t="shared" si="1"/>
        <v>1</v>
      </c>
      <c r="D26" s="107">
        <f t="shared" ref="D26:D28" si="4">D25</f>
        <v>211</v>
      </c>
      <c r="E26" s="47" t="s">
        <v>7</v>
      </c>
      <c r="F26" s="3">
        <f>Moorings!M2</f>
        <v>-39.473833333333332</v>
      </c>
      <c r="G26" s="47"/>
      <c r="H26" s="48"/>
    </row>
    <row r="27" spans="1:8" s="38" customFormat="1">
      <c r="A27" s="39" t="s">
        <v>188</v>
      </c>
      <c r="B27" s="106" t="str">
        <f t="shared" si="0"/>
        <v>GA01SUMO-0000#</v>
      </c>
      <c r="C27" s="39">
        <f t="shared" si="1"/>
        <v>1</v>
      </c>
      <c r="D27" s="107">
        <f t="shared" si="4"/>
        <v>211</v>
      </c>
      <c r="E27" s="49" t="s">
        <v>14</v>
      </c>
      <c r="F27" s="50" t="s">
        <v>110</v>
      </c>
      <c r="G27" s="49"/>
      <c r="H27" s="48"/>
    </row>
    <row r="28" spans="1:8" s="38" customFormat="1">
      <c r="A28" s="114" t="s">
        <v>188</v>
      </c>
      <c r="B28" s="115" t="str">
        <f t="shared" si="0"/>
        <v>GA01SUMO-0000#</v>
      </c>
      <c r="C28" s="114">
        <f t="shared" si="1"/>
        <v>1</v>
      </c>
      <c r="D28" s="116">
        <f t="shared" si="4"/>
        <v>211</v>
      </c>
      <c r="E28" s="113" t="s">
        <v>252</v>
      </c>
      <c r="F28" s="113"/>
      <c r="G28" s="49"/>
      <c r="H28" s="48"/>
    </row>
    <row r="29" spans="1:8">
      <c r="A29" s="39"/>
      <c r="B29" s="105"/>
      <c r="C29" s="38"/>
      <c r="D29" s="39"/>
      <c r="E29" s="49"/>
      <c r="F29" s="49"/>
      <c r="H29" s="48"/>
    </row>
    <row r="30" spans="1:8">
      <c r="A30" s="38" t="s">
        <v>248</v>
      </c>
      <c r="B30" s="105" t="str">
        <f t="shared" si="0"/>
        <v>GA01SUMO-0000#</v>
      </c>
      <c r="C30" s="38">
        <f t="shared" si="1"/>
        <v>1</v>
      </c>
      <c r="D30" s="1">
        <v>212</v>
      </c>
      <c r="E30" s="47" t="s">
        <v>6</v>
      </c>
      <c r="F30" s="3">
        <f>Moorings!L2</f>
        <v>59.933733333333336</v>
      </c>
      <c r="G30" s="48" t="s">
        <v>190</v>
      </c>
      <c r="H30" s="48"/>
    </row>
    <row r="31" spans="1:8" s="38" customFormat="1">
      <c r="A31" s="39" t="s">
        <v>248</v>
      </c>
      <c r="B31" s="106" t="str">
        <f t="shared" si="0"/>
        <v>GA01SUMO-0000#</v>
      </c>
      <c r="C31" s="39">
        <f t="shared" si="1"/>
        <v>1</v>
      </c>
      <c r="D31" s="107">
        <f t="shared" ref="D31:D33" si="5">D30</f>
        <v>212</v>
      </c>
      <c r="E31" s="47" t="s">
        <v>7</v>
      </c>
      <c r="F31" s="3">
        <f>Moorings!M2</f>
        <v>-39.473833333333332</v>
      </c>
      <c r="G31" s="47"/>
      <c r="H31" s="48"/>
    </row>
    <row r="32" spans="1:8" s="38" customFormat="1">
      <c r="A32" s="39" t="s">
        <v>248</v>
      </c>
      <c r="B32" s="106" t="str">
        <f t="shared" si="0"/>
        <v>GA01SUMO-0000#</v>
      </c>
      <c r="C32" s="39">
        <f t="shared" si="1"/>
        <v>1</v>
      </c>
      <c r="D32" s="107">
        <f t="shared" si="5"/>
        <v>212</v>
      </c>
      <c r="E32" s="49" t="s">
        <v>14</v>
      </c>
      <c r="F32" s="50" t="s">
        <v>111</v>
      </c>
      <c r="G32" s="49"/>
      <c r="H32" s="48"/>
    </row>
    <row r="33" spans="1:13" s="38" customFormat="1">
      <c r="A33" s="114" t="s">
        <v>248</v>
      </c>
      <c r="B33" s="115" t="str">
        <f t="shared" si="0"/>
        <v>GA01SUMO-0000#</v>
      </c>
      <c r="C33" s="114">
        <f t="shared" si="1"/>
        <v>1</v>
      </c>
      <c r="D33" s="116">
        <f t="shared" si="5"/>
        <v>212</v>
      </c>
      <c r="E33" s="113" t="s">
        <v>252</v>
      </c>
      <c r="F33" s="113"/>
      <c r="G33" s="49"/>
      <c r="H33" s="48"/>
    </row>
    <row r="34" spans="1:13">
      <c r="A34" s="39"/>
      <c r="B34" s="105"/>
      <c r="C34" s="38"/>
      <c r="D34" s="39"/>
      <c r="E34" s="49"/>
      <c r="F34" s="50"/>
      <c r="H34" s="48"/>
    </row>
    <row r="35" spans="1:13" s="38" customFormat="1">
      <c r="A35" s="44" t="s">
        <v>249</v>
      </c>
      <c r="B35" s="105" t="str">
        <f t="shared" si="0"/>
        <v>GA01SUMO-0000#</v>
      </c>
      <c r="C35" s="38">
        <f t="shared" si="1"/>
        <v>1</v>
      </c>
      <c r="D35" s="39"/>
      <c r="E35" s="49"/>
      <c r="F35" s="50"/>
      <c r="G35" s="44"/>
      <c r="H35" s="48"/>
    </row>
    <row r="36" spans="1:13">
      <c r="B36" s="105"/>
      <c r="C36" s="38"/>
      <c r="D36" s="8"/>
      <c r="E36" s="80"/>
      <c r="F36" s="38"/>
      <c r="G36" s="44"/>
      <c r="H36" s="38"/>
    </row>
    <row r="37" spans="1:13">
      <c r="A37" s="38" t="s">
        <v>250</v>
      </c>
      <c r="B37" s="105" t="str">
        <f t="shared" si="0"/>
        <v>GA01SUMO-0000#</v>
      </c>
      <c r="C37" s="38">
        <f t="shared" si="1"/>
        <v>1</v>
      </c>
      <c r="D37" s="38"/>
      <c r="E37" s="38"/>
      <c r="F37" s="38"/>
      <c r="G37" s="44"/>
      <c r="H37" s="38"/>
    </row>
    <row r="38" spans="1:13">
      <c r="B38" s="105"/>
      <c r="C38" s="38"/>
      <c r="D38" s="8"/>
      <c r="E38" s="38"/>
      <c r="F38" s="38"/>
      <c r="G38" s="44"/>
      <c r="H38" s="38"/>
    </row>
    <row r="39" spans="1:13" s="38" customFormat="1">
      <c r="A39" s="38" t="s">
        <v>251</v>
      </c>
      <c r="B39" s="105" t="str">
        <f t="shared" si="0"/>
        <v>GA01SUMO-0000#</v>
      </c>
      <c r="C39" s="38">
        <f t="shared" si="1"/>
        <v>1</v>
      </c>
      <c r="D39" s="8"/>
      <c r="G39" s="44"/>
    </row>
    <row r="40" spans="1:13" s="38" customFormat="1">
      <c r="B40" s="105"/>
      <c r="D40" s="8"/>
      <c r="G40" s="44"/>
    </row>
    <row r="41" spans="1:13">
      <c r="A41" s="38" t="s">
        <v>191</v>
      </c>
      <c r="B41" s="105" t="str">
        <f t="shared" si="0"/>
        <v>GA01SUMO-0000#</v>
      </c>
      <c r="C41" s="38">
        <f t="shared" si="1"/>
        <v>1</v>
      </c>
      <c r="D41" s="44" t="s">
        <v>90</v>
      </c>
      <c r="E41" s="51" t="s">
        <v>92</v>
      </c>
      <c r="F41" s="52" t="s">
        <v>95</v>
      </c>
      <c r="G41" s="51"/>
      <c r="H41" s="53"/>
      <c r="I41" s="53"/>
      <c r="J41" s="54"/>
      <c r="K41" s="54"/>
      <c r="L41" s="54"/>
      <c r="M41" s="54"/>
    </row>
    <row r="42" spans="1:13" s="38" customFormat="1">
      <c r="A42" s="39" t="s">
        <v>191</v>
      </c>
      <c r="B42" s="106" t="str">
        <f t="shared" si="0"/>
        <v>GA01SUMO-0000#</v>
      </c>
      <c r="C42" s="39">
        <f t="shared" si="1"/>
        <v>1</v>
      </c>
      <c r="D42" s="107" t="str">
        <f t="shared" ref="D42:D43" si="6">D41</f>
        <v>239 / 185</v>
      </c>
      <c r="E42" s="51" t="s">
        <v>93</v>
      </c>
      <c r="F42" s="52" t="s">
        <v>96</v>
      </c>
      <c r="G42" s="51"/>
      <c r="H42" s="53"/>
      <c r="I42" s="53"/>
      <c r="J42" s="54"/>
      <c r="K42" s="54"/>
      <c r="L42" s="54"/>
      <c r="M42" s="54"/>
    </row>
    <row r="43" spans="1:13" s="38" customFormat="1">
      <c r="A43" s="39" t="s">
        <v>191</v>
      </c>
      <c r="B43" s="106" t="str">
        <f t="shared" si="0"/>
        <v>GA01SUMO-0000#</v>
      </c>
      <c r="C43" s="39">
        <f t="shared" si="1"/>
        <v>1</v>
      </c>
      <c r="D43" s="107" t="str">
        <f t="shared" si="6"/>
        <v>239 / 185</v>
      </c>
      <c r="E43" s="51" t="s">
        <v>94</v>
      </c>
      <c r="F43" s="52" t="s">
        <v>97</v>
      </c>
      <c r="G43" s="51"/>
      <c r="H43" s="53"/>
      <c r="I43" s="53"/>
      <c r="J43" s="54"/>
      <c r="K43" s="54"/>
      <c r="L43" s="54"/>
      <c r="M43" s="54"/>
    </row>
    <row r="44" spans="1:13" s="38" customFormat="1">
      <c r="A44" s="39"/>
      <c r="B44" s="105"/>
      <c r="D44" s="39"/>
      <c r="E44" s="51"/>
      <c r="F44" s="52"/>
      <c r="G44" s="51"/>
      <c r="H44" s="53"/>
      <c r="I44" s="53"/>
      <c r="J44" s="54"/>
      <c r="K44" s="54"/>
      <c r="L44" s="54"/>
      <c r="M44" s="54"/>
    </row>
    <row r="45" spans="1:13">
      <c r="A45" s="38" t="s">
        <v>192</v>
      </c>
      <c r="B45" s="105" t="str">
        <f t="shared" si="0"/>
        <v>GA01SUMO-0000#</v>
      </c>
      <c r="C45" s="38">
        <f t="shared" si="1"/>
        <v>1</v>
      </c>
      <c r="D45" s="44" t="s">
        <v>91</v>
      </c>
      <c r="E45" s="51" t="s">
        <v>92</v>
      </c>
      <c r="F45" s="52" t="s">
        <v>98</v>
      </c>
      <c r="G45" s="51"/>
      <c r="H45" s="53"/>
      <c r="I45" s="53"/>
      <c r="J45" s="54"/>
      <c r="K45" s="54"/>
      <c r="L45" s="54"/>
      <c r="M45" s="54"/>
    </row>
    <row r="46" spans="1:13">
      <c r="A46" s="39" t="s">
        <v>192</v>
      </c>
      <c r="B46" s="106" t="str">
        <f t="shared" si="0"/>
        <v>GA01SUMO-0000#</v>
      </c>
      <c r="C46" s="39">
        <f t="shared" si="1"/>
        <v>1</v>
      </c>
      <c r="D46" s="107" t="str">
        <f t="shared" ref="D46:D47" si="7">D45</f>
        <v>240 / 186</v>
      </c>
      <c r="E46" s="51" t="s">
        <v>93</v>
      </c>
      <c r="F46" s="52" t="s">
        <v>99</v>
      </c>
      <c r="G46" s="51"/>
      <c r="H46" s="53"/>
      <c r="I46" s="53"/>
      <c r="J46" s="54"/>
      <c r="K46" s="54"/>
      <c r="L46" s="54"/>
      <c r="M46" s="54"/>
    </row>
    <row r="47" spans="1:13" s="38" customFormat="1">
      <c r="A47" s="39" t="s">
        <v>192</v>
      </c>
      <c r="B47" s="106" t="str">
        <f t="shared" si="0"/>
        <v>GA01SUMO-0000#</v>
      </c>
      <c r="C47" s="39">
        <f t="shared" si="1"/>
        <v>1</v>
      </c>
      <c r="D47" s="107" t="str">
        <f t="shared" si="7"/>
        <v>240 / 186</v>
      </c>
      <c r="E47" s="51" t="s">
        <v>94</v>
      </c>
      <c r="F47" s="52" t="s">
        <v>100</v>
      </c>
      <c r="G47" s="51"/>
      <c r="H47" s="53"/>
      <c r="I47" s="53"/>
      <c r="J47" s="54"/>
      <c r="K47" s="54"/>
      <c r="L47" s="54"/>
      <c r="M47" s="54"/>
    </row>
    <row r="48" spans="1:13" s="38" customFormat="1">
      <c r="B48" s="105"/>
      <c r="G48" s="44"/>
    </row>
    <row r="49" spans="1:9">
      <c r="A49" s="38" t="s">
        <v>193</v>
      </c>
      <c r="B49" s="105" t="str">
        <f t="shared" si="0"/>
        <v>GA01SUMO-0000#</v>
      </c>
      <c r="C49" s="38">
        <f t="shared" si="1"/>
        <v>1</v>
      </c>
      <c r="D49" s="1">
        <v>239</v>
      </c>
      <c r="E49" s="55" t="s">
        <v>101</v>
      </c>
      <c r="F49" s="103">
        <v>217</v>
      </c>
      <c r="G49" s="56" t="s">
        <v>147</v>
      </c>
      <c r="H49" s="48"/>
    </row>
    <row r="50" spans="1:9" s="38" customFormat="1">
      <c r="A50" s="39" t="s">
        <v>193</v>
      </c>
      <c r="B50" s="106" t="str">
        <f t="shared" si="0"/>
        <v>GA01SUMO-0000#</v>
      </c>
      <c r="C50" s="39">
        <f t="shared" si="1"/>
        <v>1</v>
      </c>
      <c r="D50" s="107">
        <f t="shared" ref="D50:D55" si="8">D49</f>
        <v>239</v>
      </c>
      <c r="E50" s="55" t="s">
        <v>102</v>
      </c>
      <c r="F50" s="103">
        <v>240</v>
      </c>
      <c r="G50" s="56" t="s">
        <v>147</v>
      </c>
      <c r="H50" s="48"/>
    </row>
    <row r="51" spans="1:9" s="38" customFormat="1">
      <c r="A51" s="39" t="s">
        <v>193</v>
      </c>
      <c r="B51" s="106" t="str">
        <f t="shared" si="0"/>
        <v>GA01SUMO-0000#</v>
      </c>
      <c r="C51" s="39">
        <f t="shared" si="1"/>
        <v>1</v>
      </c>
      <c r="D51" s="107">
        <f t="shared" si="8"/>
        <v>239</v>
      </c>
      <c r="E51" s="55" t="s">
        <v>103</v>
      </c>
      <c r="F51" s="82">
        <v>20.0777898278529</v>
      </c>
      <c r="G51" s="56"/>
      <c r="H51" s="48"/>
    </row>
    <row r="52" spans="1:9" s="38" customFormat="1">
      <c r="A52" s="39" t="s">
        <v>193</v>
      </c>
      <c r="B52" s="106" t="str">
        <f t="shared" si="0"/>
        <v>GA01SUMO-0000#</v>
      </c>
      <c r="C52" s="39">
        <f t="shared" si="1"/>
        <v>1</v>
      </c>
      <c r="D52" s="107">
        <f t="shared" si="8"/>
        <v>239</v>
      </c>
      <c r="E52" s="55" t="s">
        <v>104</v>
      </c>
      <c r="F52" s="82" t="s">
        <v>124</v>
      </c>
      <c r="G52" s="56"/>
      <c r="H52" s="48"/>
    </row>
    <row r="53" spans="1:9" s="38" customFormat="1">
      <c r="A53" s="39" t="s">
        <v>193</v>
      </c>
      <c r="B53" s="106" t="str">
        <f t="shared" si="0"/>
        <v>GA01SUMO-0000#</v>
      </c>
      <c r="C53" s="39">
        <f t="shared" si="1"/>
        <v>1</v>
      </c>
      <c r="D53" s="107">
        <f t="shared" si="8"/>
        <v>239</v>
      </c>
      <c r="E53" s="55" t="s">
        <v>105</v>
      </c>
      <c r="F53" s="82" t="s">
        <v>125</v>
      </c>
      <c r="G53" s="56"/>
      <c r="H53" s="48"/>
    </row>
    <row r="54" spans="1:9" s="38" customFormat="1">
      <c r="A54" s="39" t="s">
        <v>193</v>
      </c>
      <c r="B54" s="106" t="str">
        <f t="shared" si="0"/>
        <v>GA01SUMO-0000#</v>
      </c>
      <c r="C54" s="39">
        <f t="shared" si="1"/>
        <v>1</v>
      </c>
      <c r="D54" s="107">
        <f t="shared" si="8"/>
        <v>239</v>
      </c>
      <c r="E54" s="55" t="s">
        <v>106</v>
      </c>
      <c r="F54" s="82" t="s">
        <v>126</v>
      </c>
      <c r="G54" s="56"/>
      <c r="H54" s="48"/>
    </row>
    <row r="55" spans="1:9" s="38" customFormat="1">
      <c r="A55" s="39" t="s">
        <v>193</v>
      </c>
      <c r="B55" s="106" t="str">
        <f t="shared" si="0"/>
        <v>GA01SUMO-0000#</v>
      </c>
      <c r="C55" s="39">
        <f t="shared" si="1"/>
        <v>1</v>
      </c>
      <c r="D55" s="107">
        <f t="shared" si="8"/>
        <v>239</v>
      </c>
      <c r="E55" s="55" t="s">
        <v>107</v>
      </c>
      <c r="F55" s="82" t="s">
        <v>127</v>
      </c>
      <c r="G55" s="56"/>
      <c r="H55" s="48"/>
    </row>
    <row r="56" spans="1:9" s="38" customFormat="1">
      <c r="A56" s="39"/>
      <c r="B56" s="105"/>
      <c r="D56" s="39"/>
      <c r="E56" s="55"/>
      <c r="F56" s="82"/>
      <c r="G56" s="56"/>
      <c r="H56" s="48"/>
    </row>
    <row r="57" spans="1:9">
      <c r="A57" s="38" t="s">
        <v>194</v>
      </c>
      <c r="B57" s="105" t="str">
        <f t="shared" si="0"/>
        <v>GA01SUMO-0000#</v>
      </c>
      <c r="C57" s="38">
        <f t="shared" si="1"/>
        <v>1</v>
      </c>
      <c r="D57" s="1">
        <v>262</v>
      </c>
      <c r="E57" s="55" t="s">
        <v>101</v>
      </c>
      <c r="F57" s="103">
        <v>217</v>
      </c>
      <c r="G57" s="56" t="s">
        <v>147</v>
      </c>
      <c r="H57" s="48"/>
      <c r="I57" s="38"/>
    </row>
    <row r="58" spans="1:9" s="38" customFormat="1">
      <c r="A58" s="39" t="s">
        <v>194</v>
      </c>
      <c r="B58" s="106" t="str">
        <f t="shared" si="0"/>
        <v>GA01SUMO-0000#</v>
      </c>
      <c r="C58" s="39">
        <f t="shared" si="1"/>
        <v>1</v>
      </c>
      <c r="D58" s="107">
        <f t="shared" ref="D58:D63" si="9">D57</f>
        <v>262</v>
      </c>
      <c r="E58" s="55" t="s">
        <v>102</v>
      </c>
      <c r="F58" s="103">
        <v>240</v>
      </c>
      <c r="G58" s="56" t="s">
        <v>147</v>
      </c>
      <c r="H58" s="48"/>
    </row>
    <row r="59" spans="1:9" s="38" customFormat="1">
      <c r="A59" s="39" t="s">
        <v>194</v>
      </c>
      <c r="B59" s="106" t="str">
        <f t="shared" si="0"/>
        <v>GA01SUMO-0000#</v>
      </c>
      <c r="C59" s="39">
        <f t="shared" si="1"/>
        <v>1</v>
      </c>
      <c r="D59" s="107">
        <f t="shared" si="9"/>
        <v>262</v>
      </c>
      <c r="E59" s="55" t="s">
        <v>103</v>
      </c>
      <c r="F59" s="82">
        <v>20.07</v>
      </c>
      <c r="G59" s="56"/>
      <c r="H59" s="48"/>
    </row>
    <row r="60" spans="1:9" s="38" customFormat="1">
      <c r="A60" s="39" t="s">
        <v>194</v>
      </c>
      <c r="B60" s="106" t="str">
        <f t="shared" si="0"/>
        <v>GA01SUMO-0000#</v>
      </c>
      <c r="C60" s="39">
        <f t="shared" si="1"/>
        <v>1</v>
      </c>
      <c r="D60" s="107">
        <f t="shared" si="9"/>
        <v>262</v>
      </c>
      <c r="E60" s="55" t="s">
        <v>104</v>
      </c>
      <c r="F60" s="82" t="s">
        <v>128</v>
      </c>
      <c r="G60" s="56"/>
      <c r="H60" s="48"/>
    </row>
    <row r="61" spans="1:9" s="38" customFormat="1">
      <c r="A61" s="39" t="s">
        <v>194</v>
      </c>
      <c r="B61" s="106" t="str">
        <f t="shared" si="0"/>
        <v>GA01SUMO-0000#</v>
      </c>
      <c r="C61" s="39">
        <f t="shared" si="1"/>
        <v>1</v>
      </c>
      <c r="D61" s="107">
        <f t="shared" si="9"/>
        <v>262</v>
      </c>
      <c r="E61" s="55" t="s">
        <v>105</v>
      </c>
      <c r="F61" s="82" t="s">
        <v>129</v>
      </c>
      <c r="G61" s="56"/>
      <c r="H61" s="48"/>
    </row>
    <row r="62" spans="1:9" s="38" customFormat="1">
      <c r="A62" s="39" t="s">
        <v>194</v>
      </c>
      <c r="B62" s="106" t="str">
        <f t="shared" si="0"/>
        <v>GA01SUMO-0000#</v>
      </c>
      <c r="C62" s="39">
        <f t="shared" si="1"/>
        <v>1</v>
      </c>
      <c r="D62" s="107">
        <f t="shared" si="9"/>
        <v>262</v>
      </c>
      <c r="E62" s="55" t="s">
        <v>106</v>
      </c>
      <c r="F62" s="82" t="s">
        <v>130</v>
      </c>
      <c r="G62" s="56"/>
      <c r="H62" s="48"/>
    </row>
    <row r="63" spans="1:9" s="38" customFormat="1">
      <c r="A63" s="39" t="s">
        <v>194</v>
      </c>
      <c r="B63" s="106" t="str">
        <f t="shared" si="0"/>
        <v>GA01SUMO-0000#</v>
      </c>
      <c r="C63" s="39">
        <f t="shared" si="1"/>
        <v>1</v>
      </c>
      <c r="D63" s="107">
        <f t="shared" si="9"/>
        <v>262</v>
      </c>
      <c r="E63" s="55" t="s">
        <v>107</v>
      </c>
      <c r="F63" s="82" t="s">
        <v>131</v>
      </c>
      <c r="G63" s="56"/>
      <c r="H63" s="48"/>
    </row>
    <row r="64" spans="1:9">
      <c r="B64" s="105"/>
      <c r="C64" s="38"/>
      <c r="G64" s="44"/>
    </row>
    <row r="65" spans="1:13">
      <c r="A65" s="38" t="s">
        <v>195</v>
      </c>
      <c r="B65" s="105" t="str">
        <f t="shared" si="0"/>
        <v>GA01SUMO-0000#</v>
      </c>
      <c r="C65" s="38">
        <f t="shared" si="1"/>
        <v>1</v>
      </c>
      <c r="D65" s="1" t="s">
        <v>63</v>
      </c>
      <c r="G65" s="85" t="s">
        <v>146</v>
      </c>
    </row>
    <row r="66" spans="1:13" s="38" customFormat="1">
      <c r="B66" s="105"/>
      <c r="G66" s="44"/>
    </row>
    <row r="67" spans="1:13">
      <c r="A67" s="38" t="s">
        <v>196</v>
      </c>
      <c r="B67" s="105" t="str">
        <f t="shared" si="0"/>
        <v>GA01SUMO-0000#</v>
      </c>
      <c r="C67" s="38">
        <f t="shared" si="1"/>
        <v>1</v>
      </c>
      <c r="D67" s="1" t="s">
        <v>64</v>
      </c>
      <c r="E67" s="38" t="s">
        <v>6</v>
      </c>
      <c r="F67" s="3">
        <f>Moorings!L2</f>
        <v>59.933733333333336</v>
      </c>
      <c r="G67" s="57"/>
      <c r="H67" s="38"/>
      <c r="I67" s="38"/>
      <c r="J67" s="38"/>
      <c r="K67" s="38"/>
      <c r="L67" s="38"/>
      <c r="M67" s="38"/>
    </row>
    <row r="68" spans="1:13">
      <c r="A68" s="39" t="s">
        <v>196</v>
      </c>
      <c r="B68" s="106" t="str">
        <f t="shared" si="0"/>
        <v>GA01SUMO-0000#</v>
      </c>
      <c r="C68" s="39">
        <f t="shared" si="1"/>
        <v>1</v>
      </c>
      <c r="D68" s="107" t="str">
        <f t="shared" ref="D68" si="10">D67</f>
        <v>TAS05311</v>
      </c>
      <c r="E68" s="38" t="s">
        <v>7</v>
      </c>
      <c r="F68" s="3">
        <f>Moorings!M2</f>
        <v>-39.473833333333332</v>
      </c>
      <c r="G68" s="57"/>
      <c r="H68" s="38"/>
      <c r="I68" s="38"/>
      <c r="J68" s="38"/>
      <c r="K68" s="38"/>
      <c r="L68" s="38"/>
      <c r="M68" s="38"/>
    </row>
    <row r="69" spans="1:13" s="38" customFormat="1">
      <c r="B69" s="105"/>
      <c r="G69" s="44"/>
    </row>
    <row r="70" spans="1:13">
      <c r="A70" s="38" t="s">
        <v>197</v>
      </c>
      <c r="B70" s="105" t="str">
        <f t="shared" si="0"/>
        <v>GA01SUMO-0000#</v>
      </c>
      <c r="C70" s="38">
        <f t="shared" si="1"/>
        <v>1</v>
      </c>
      <c r="D70" s="1">
        <v>153</v>
      </c>
      <c r="E70" s="46" t="s">
        <v>118</v>
      </c>
      <c r="F70" s="65" t="s">
        <v>135</v>
      </c>
      <c r="G70" s="65" t="s">
        <v>189</v>
      </c>
      <c r="H70" s="46"/>
      <c r="I70" s="46"/>
      <c r="J70" s="46"/>
      <c r="K70" s="46"/>
    </row>
    <row r="71" spans="1:13" s="38" customFormat="1">
      <c r="A71" s="39" t="s">
        <v>197</v>
      </c>
      <c r="B71" s="106" t="str">
        <f t="shared" si="0"/>
        <v>GA01SUMO-0000#</v>
      </c>
      <c r="C71" s="39">
        <f t="shared" si="1"/>
        <v>1</v>
      </c>
      <c r="D71" s="107">
        <f t="shared" ref="D71:D77" si="11">D70</f>
        <v>153</v>
      </c>
      <c r="E71" s="46" t="s">
        <v>119</v>
      </c>
      <c r="F71" s="65" t="s">
        <v>136</v>
      </c>
      <c r="G71" s="58"/>
      <c r="H71" s="46"/>
      <c r="I71" s="46"/>
      <c r="J71" s="46"/>
      <c r="K71" s="46"/>
    </row>
    <row r="72" spans="1:13" s="38" customFormat="1">
      <c r="A72" s="39" t="s">
        <v>197</v>
      </c>
      <c r="B72" s="106" t="str">
        <f t="shared" ref="B72:B135" si="12">$B$3</f>
        <v>GA01SUMO-0000#</v>
      </c>
      <c r="C72" s="39">
        <f t="shared" ref="C72:C135" si="13">$C$3</f>
        <v>1</v>
      </c>
      <c r="D72" s="107">
        <f t="shared" si="11"/>
        <v>153</v>
      </c>
      <c r="E72" s="46" t="s">
        <v>108</v>
      </c>
      <c r="F72" s="100">
        <v>17.899999999999999</v>
      </c>
      <c r="G72" s="58"/>
      <c r="H72" s="46"/>
      <c r="I72" s="46"/>
      <c r="J72" s="46"/>
      <c r="K72" s="46"/>
    </row>
    <row r="73" spans="1:13" s="38" customFormat="1">
      <c r="A73" s="39" t="s">
        <v>197</v>
      </c>
      <c r="B73" s="106" t="str">
        <f t="shared" si="12"/>
        <v>GA01SUMO-0000#</v>
      </c>
      <c r="C73" s="39">
        <f t="shared" si="13"/>
        <v>1</v>
      </c>
      <c r="D73" s="107">
        <f t="shared" si="11"/>
        <v>153</v>
      </c>
      <c r="E73" s="46" t="s">
        <v>109</v>
      </c>
      <c r="F73" s="65" t="s">
        <v>132</v>
      </c>
      <c r="G73" s="59"/>
      <c r="H73" s="46"/>
      <c r="I73" s="46"/>
      <c r="J73" s="46"/>
      <c r="K73" s="46"/>
    </row>
    <row r="74" spans="1:13" s="38" customFormat="1">
      <c r="A74" s="39" t="s">
        <v>197</v>
      </c>
      <c r="B74" s="106" t="str">
        <f t="shared" si="12"/>
        <v>GA01SUMO-0000#</v>
      </c>
      <c r="C74" s="39">
        <f t="shared" si="13"/>
        <v>1</v>
      </c>
      <c r="D74" s="107">
        <f t="shared" si="11"/>
        <v>153</v>
      </c>
      <c r="E74" s="46" t="s">
        <v>120</v>
      </c>
      <c r="F74" s="65" t="s">
        <v>133</v>
      </c>
      <c r="G74" s="58"/>
      <c r="H74" s="46"/>
      <c r="I74" s="46"/>
      <c r="J74" s="46"/>
      <c r="K74" s="46"/>
    </row>
    <row r="75" spans="1:13" s="38" customFormat="1">
      <c r="A75" s="39" t="s">
        <v>197</v>
      </c>
      <c r="B75" s="106" t="str">
        <f t="shared" si="12"/>
        <v>GA01SUMO-0000#</v>
      </c>
      <c r="C75" s="39">
        <f t="shared" si="13"/>
        <v>1</v>
      </c>
      <c r="D75" s="107">
        <f t="shared" si="11"/>
        <v>153</v>
      </c>
      <c r="E75" s="46" t="s">
        <v>121</v>
      </c>
      <c r="F75" s="65" t="s">
        <v>134</v>
      </c>
      <c r="G75" s="58"/>
      <c r="H75" s="46"/>
      <c r="I75" s="46"/>
      <c r="J75" s="46"/>
      <c r="K75" s="46"/>
    </row>
    <row r="76" spans="1:13" s="38" customFormat="1">
      <c r="A76" s="39" t="s">
        <v>197</v>
      </c>
      <c r="B76" s="106" t="str">
        <f t="shared" si="12"/>
        <v>GA01SUMO-0000#</v>
      </c>
      <c r="C76" s="39">
        <f t="shared" si="13"/>
        <v>1</v>
      </c>
      <c r="D76" s="107">
        <f t="shared" si="11"/>
        <v>153</v>
      </c>
      <c r="E76" s="46" t="s">
        <v>122</v>
      </c>
      <c r="F76" s="65" t="s">
        <v>177</v>
      </c>
      <c r="G76" s="60"/>
      <c r="H76" s="46"/>
      <c r="I76" s="46"/>
      <c r="J76" s="46"/>
      <c r="K76" s="46"/>
    </row>
    <row r="77" spans="1:13" s="38" customFormat="1" ht="15">
      <c r="A77" s="39" t="s">
        <v>197</v>
      </c>
      <c r="B77" s="106" t="str">
        <f t="shared" si="12"/>
        <v>GA01SUMO-0000#</v>
      </c>
      <c r="C77" s="39">
        <f t="shared" si="13"/>
        <v>1</v>
      </c>
      <c r="D77" s="107">
        <f t="shared" si="11"/>
        <v>153</v>
      </c>
      <c r="E77" s="61" t="s">
        <v>123</v>
      </c>
      <c r="F77" s="65" t="s">
        <v>178</v>
      </c>
      <c r="G77" s="62"/>
      <c r="H77" s="63"/>
      <c r="I77" s="61"/>
      <c r="J77" s="61"/>
      <c r="K77" s="61"/>
    </row>
    <row r="78" spans="1:13" s="38" customFormat="1">
      <c r="B78" s="105"/>
      <c r="E78" s="46"/>
      <c r="F78" s="46"/>
      <c r="G78" s="65"/>
      <c r="H78" s="65"/>
      <c r="I78" s="64"/>
      <c r="J78" s="46"/>
      <c r="K78" s="46"/>
    </row>
    <row r="79" spans="1:13">
      <c r="A79" s="38" t="s">
        <v>198</v>
      </c>
      <c r="B79" s="105" t="str">
        <f t="shared" si="12"/>
        <v>GA01SUMO-0000#</v>
      </c>
      <c r="C79" s="38">
        <f t="shared" si="13"/>
        <v>1</v>
      </c>
      <c r="D79" s="1">
        <v>150</v>
      </c>
      <c r="E79" s="46" t="s">
        <v>118</v>
      </c>
      <c r="F79" s="65" t="s">
        <v>140</v>
      </c>
      <c r="G79" s="66" t="s">
        <v>190</v>
      </c>
      <c r="H79" s="46"/>
    </row>
    <row r="80" spans="1:13" s="38" customFormat="1">
      <c r="A80" s="39" t="s">
        <v>198</v>
      </c>
      <c r="B80" s="106" t="str">
        <f t="shared" si="12"/>
        <v>GA01SUMO-0000#</v>
      </c>
      <c r="C80" s="39">
        <f t="shared" si="13"/>
        <v>1</v>
      </c>
      <c r="D80" s="107">
        <f t="shared" ref="D80:D86" si="14">D79</f>
        <v>150</v>
      </c>
      <c r="E80" s="46" t="s">
        <v>119</v>
      </c>
      <c r="F80" s="65" t="s">
        <v>141</v>
      </c>
      <c r="G80" s="58"/>
      <c r="H80" s="46"/>
    </row>
    <row r="81" spans="1:8" s="38" customFormat="1">
      <c r="A81" s="39" t="s">
        <v>198</v>
      </c>
      <c r="B81" s="106" t="str">
        <f t="shared" si="12"/>
        <v>GA01SUMO-0000#</v>
      </c>
      <c r="C81" s="39">
        <f t="shared" si="13"/>
        <v>1</v>
      </c>
      <c r="D81" s="107">
        <f t="shared" si="14"/>
        <v>150</v>
      </c>
      <c r="E81" s="46" t="s">
        <v>108</v>
      </c>
      <c r="F81" s="65">
        <v>17.899999999999999</v>
      </c>
      <c r="G81" s="58"/>
      <c r="H81" s="46"/>
    </row>
    <row r="82" spans="1:8" s="38" customFormat="1">
      <c r="A82" s="39" t="s">
        <v>198</v>
      </c>
      <c r="B82" s="106" t="str">
        <f t="shared" si="12"/>
        <v>GA01SUMO-0000#</v>
      </c>
      <c r="C82" s="39">
        <f t="shared" si="13"/>
        <v>1</v>
      </c>
      <c r="D82" s="107">
        <f t="shared" si="14"/>
        <v>150</v>
      </c>
      <c r="E82" s="46" t="s">
        <v>109</v>
      </c>
      <c r="F82" s="65" t="s">
        <v>137</v>
      </c>
      <c r="G82" s="59"/>
      <c r="H82" s="46"/>
    </row>
    <row r="83" spans="1:8" s="38" customFormat="1">
      <c r="A83" s="39" t="s">
        <v>198</v>
      </c>
      <c r="B83" s="106" t="str">
        <f t="shared" si="12"/>
        <v>GA01SUMO-0000#</v>
      </c>
      <c r="C83" s="39">
        <f t="shared" si="13"/>
        <v>1</v>
      </c>
      <c r="D83" s="107">
        <f t="shared" si="14"/>
        <v>150</v>
      </c>
      <c r="E83" s="46" t="s">
        <v>120</v>
      </c>
      <c r="F83" s="65" t="s">
        <v>138</v>
      </c>
      <c r="G83" s="58"/>
      <c r="H83" s="46"/>
    </row>
    <row r="84" spans="1:8" s="38" customFormat="1">
      <c r="A84" s="39" t="s">
        <v>198</v>
      </c>
      <c r="B84" s="106" t="str">
        <f t="shared" si="12"/>
        <v>GA01SUMO-0000#</v>
      </c>
      <c r="C84" s="39">
        <f t="shared" si="13"/>
        <v>1</v>
      </c>
      <c r="D84" s="107">
        <f t="shared" si="14"/>
        <v>150</v>
      </c>
      <c r="E84" s="46" t="s">
        <v>121</v>
      </c>
      <c r="F84" s="65" t="s">
        <v>139</v>
      </c>
      <c r="G84" s="58"/>
      <c r="H84" s="46"/>
    </row>
    <row r="85" spans="1:8" s="38" customFormat="1">
      <c r="A85" s="39" t="s">
        <v>198</v>
      </c>
      <c r="B85" s="106" t="str">
        <f t="shared" si="12"/>
        <v>GA01SUMO-0000#</v>
      </c>
      <c r="C85" s="39">
        <f t="shared" si="13"/>
        <v>1</v>
      </c>
      <c r="D85" s="107">
        <f t="shared" si="14"/>
        <v>150</v>
      </c>
      <c r="E85" s="46" t="s">
        <v>122</v>
      </c>
      <c r="F85" s="65" t="s">
        <v>177</v>
      </c>
      <c r="G85" s="60"/>
      <c r="H85" s="46"/>
    </row>
    <row r="86" spans="1:8" s="38" customFormat="1" ht="15">
      <c r="A86" s="39" t="s">
        <v>198</v>
      </c>
      <c r="B86" s="106" t="str">
        <f t="shared" si="12"/>
        <v>GA01SUMO-0000#</v>
      </c>
      <c r="C86" s="39">
        <f t="shared" si="13"/>
        <v>1</v>
      </c>
      <c r="D86" s="107">
        <f t="shared" si="14"/>
        <v>150</v>
      </c>
      <c r="E86" s="61" t="s">
        <v>123</v>
      </c>
      <c r="F86" s="65" t="s">
        <v>178</v>
      </c>
      <c r="G86" s="62"/>
      <c r="H86" s="63"/>
    </row>
    <row r="87" spans="1:8" s="38" customFormat="1">
      <c r="B87" s="105"/>
      <c r="E87" s="46"/>
      <c r="F87" s="46"/>
      <c r="H87" s="65"/>
    </row>
    <row r="88" spans="1:8">
      <c r="A88" s="38" t="s">
        <v>199</v>
      </c>
      <c r="B88" s="105" t="str">
        <f t="shared" si="12"/>
        <v>GA01SUMO-0000#</v>
      </c>
      <c r="C88" s="38">
        <f t="shared" si="13"/>
        <v>1</v>
      </c>
      <c r="D88" s="1">
        <v>1102</v>
      </c>
      <c r="E88" s="67" t="s">
        <v>10</v>
      </c>
      <c r="F88" s="73">
        <v>52</v>
      </c>
      <c r="G88" s="66" t="s">
        <v>189</v>
      </c>
      <c r="H88" s="64"/>
    </row>
    <row r="89" spans="1:8" s="38" customFormat="1">
      <c r="A89" s="39" t="s">
        <v>199</v>
      </c>
      <c r="B89" s="106" t="str">
        <f t="shared" si="12"/>
        <v>GA01SUMO-0000#</v>
      </c>
      <c r="C89" s="39">
        <f t="shared" si="13"/>
        <v>1</v>
      </c>
      <c r="D89" s="107">
        <f t="shared" ref="D89:D97" si="15">D88</f>
        <v>1102</v>
      </c>
      <c r="E89" s="67" t="s">
        <v>11</v>
      </c>
      <c r="F89" s="74">
        <v>1.8199999999999999E-6</v>
      </c>
      <c r="G89" s="69"/>
      <c r="H89" s="64"/>
    </row>
    <row r="90" spans="1:8" s="38" customFormat="1">
      <c r="A90" s="39" t="s">
        <v>199</v>
      </c>
      <c r="B90" s="106" t="str">
        <f t="shared" si="12"/>
        <v>GA01SUMO-0000#</v>
      </c>
      <c r="C90" s="39">
        <f t="shared" si="13"/>
        <v>1</v>
      </c>
      <c r="D90" s="107">
        <f t="shared" si="15"/>
        <v>1102</v>
      </c>
      <c r="E90" s="65" t="s">
        <v>12</v>
      </c>
      <c r="F90" s="75">
        <v>53</v>
      </c>
      <c r="G90" s="68"/>
      <c r="H90" s="64"/>
    </row>
    <row r="91" spans="1:8" s="38" customFormat="1">
      <c r="A91" s="39" t="s">
        <v>199</v>
      </c>
      <c r="B91" s="106" t="str">
        <f t="shared" si="12"/>
        <v>GA01SUMO-0000#</v>
      </c>
      <c r="C91" s="39">
        <f t="shared" si="13"/>
        <v>1</v>
      </c>
      <c r="D91" s="107">
        <f t="shared" si="15"/>
        <v>1102</v>
      </c>
      <c r="E91" s="65" t="s">
        <v>13</v>
      </c>
      <c r="F91" s="75">
        <v>1.23E-2</v>
      </c>
      <c r="G91" s="70"/>
      <c r="H91" s="64"/>
    </row>
    <row r="92" spans="1:8" s="38" customFormat="1">
      <c r="A92" s="39" t="s">
        <v>199</v>
      </c>
      <c r="B92" s="106" t="str">
        <f t="shared" si="12"/>
        <v>GA01SUMO-0000#</v>
      </c>
      <c r="C92" s="39">
        <f t="shared" si="13"/>
        <v>1</v>
      </c>
      <c r="D92" s="107">
        <f t="shared" si="15"/>
        <v>1102</v>
      </c>
      <c r="E92" s="65" t="s">
        <v>16</v>
      </c>
      <c r="F92" s="76">
        <v>49</v>
      </c>
      <c r="G92" s="68"/>
      <c r="H92" s="64"/>
    </row>
    <row r="93" spans="1:8" s="38" customFormat="1">
      <c r="A93" s="39" t="s">
        <v>199</v>
      </c>
      <c r="B93" s="106" t="str">
        <f t="shared" si="12"/>
        <v>GA01SUMO-0000#</v>
      </c>
      <c r="C93" s="39">
        <f t="shared" si="13"/>
        <v>1</v>
      </c>
      <c r="D93" s="107">
        <f t="shared" si="15"/>
        <v>1102</v>
      </c>
      <c r="E93" s="65" t="s">
        <v>15</v>
      </c>
      <c r="F93" s="75">
        <v>9.0499999999999997E-2</v>
      </c>
      <c r="G93" s="71"/>
      <c r="H93" s="64"/>
    </row>
    <row r="94" spans="1:8" s="38" customFormat="1">
      <c r="A94" s="39" t="s">
        <v>199</v>
      </c>
      <c r="B94" s="106" t="str">
        <f t="shared" si="12"/>
        <v>GA01SUMO-0000#</v>
      </c>
      <c r="C94" s="39">
        <f t="shared" si="13"/>
        <v>1</v>
      </c>
      <c r="D94" s="107">
        <f t="shared" si="15"/>
        <v>1102</v>
      </c>
      <c r="E94" s="65" t="s">
        <v>142</v>
      </c>
      <c r="F94" s="102">
        <v>117</v>
      </c>
      <c r="G94" s="81" t="s">
        <v>147</v>
      </c>
      <c r="H94" s="64"/>
    </row>
    <row r="95" spans="1:8" s="38" customFormat="1">
      <c r="A95" s="39" t="s">
        <v>199</v>
      </c>
      <c r="B95" s="106" t="str">
        <f t="shared" si="12"/>
        <v>GA01SUMO-0000#</v>
      </c>
      <c r="C95" s="39">
        <f t="shared" si="13"/>
        <v>1</v>
      </c>
      <c r="D95" s="107">
        <f t="shared" si="15"/>
        <v>1102</v>
      </c>
      <c r="E95" s="65" t="s">
        <v>143</v>
      </c>
      <c r="F95" s="102">
        <v>700</v>
      </c>
      <c r="G95" s="81" t="s">
        <v>147</v>
      </c>
      <c r="H95" s="64"/>
    </row>
    <row r="96" spans="1:8" s="38" customFormat="1">
      <c r="A96" s="39" t="s">
        <v>199</v>
      </c>
      <c r="B96" s="106" t="str">
        <f t="shared" si="12"/>
        <v>GA01SUMO-0000#</v>
      </c>
      <c r="C96" s="39">
        <f t="shared" si="13"/>
        <v>1</v>
      </c>
      <c r="D96" s="107">
        <f t="shared" si="15"/>
        <v>1102</v>
      </c>
      <c r="E96" s="65" t="s">
        <v>144</v>
      </c>
      <c r="F96" s="102">
        <v>1.08</v>
      </c>
      <c r="G96" s="81" t="s">
        <v>147</v>
      </c>
      <c r="H96" s="64"/>
    </row>
    <row r="97" spans="1:8" s="38" customFormat="1">
      <c r="A97" s="39" t="s">
        <v>199</v>
      </c>
      <c r="B97" s="106" t="str">
        <f t="shared" si="12"/>
        <v>GA01SUMO-0000#</v>
      </c>
      <c r="C97" s="39">
        <f t="shared" si="13"/>
        <v>1</v>
      </c>
      <c r="D97" s="107">
        <f t="shared" si="15"/>
        <v>1102</v>
      </c>
      <c r="E97" s="65" t="s">
        <v>145</v>
      </c>
      <c r="F97" s="102">
        <v>3.9E-2</v>
      </c>
      <c r="G97" s="81" t="s">
        <v>147</v>
      </c>
      <c r="H97" s="64"/>
    </row>
    <row r="98" spans="1:8" s="38" customFormat="1">
      <c r="B98" s="105"/>
      <c r="E98" s="65"/>
      <c r="F98" s="72"/>
      <c r="H98" s="64"/>
    </row>
    <row r="99" spans="1:8">
      <c r="A99" s="38" t="s">
        <v>200</v>
      </c>
      <c r="B99" s="105" t="str">
        <f t="shared" si="12"/>
        <v>GA01SUMO-0000#</v>
      </c>
      <c r="C99" s="38">
        <f t="shared" si="13"/>
        <v>1</v>
      </c>
      <c r="D99" s="1">
        <v>1104</v>
      </c>
      <c r="E99" s="67" t="s">
        <v>10</v>
      </c>
      <c r="F99" s="73">
        <v>51</v>
      </c>
      <c r="G99" s="66" t="s">
        <v>190</v>
      </c>
    </row>
    <row r="100" spans="1:8" s="38" customFormat="1">
      <c r="A100" s="39" t="s">
        <v>200</v>
      </c>
      <c r="B100" s="106" t="str">
        <f t="shared" si="12"/>
        <v>GA01SUMO-0000#</v>
      </c>
      <c r="C100" s="39">
        <f t="shared" si="13"/>
        <v>1</v>
      </c>
      <c r="D100" s="107">
        <f t="shared" ref="D100:D108" si="16">D99</f>
        <v>1104</v>
      </c>
      <c r="E100" s="67" t="s">
        <v>11</v>
      </c>
      <c r="F100" s="74">
        <v>1.6750000000000001E-6</v>
      </c>
      <c r="G100" s="69"/>
    </row>
    <row r="101" spans="1:8" s="38" customFormat="1">
      <c r="A101" s="39" t="s">
        <v>200</v>
      </c>
      <c r="B101" s="106" t="str">
        <f t="shared" si="12"/>
        <v>GA01SUMO-0000#</v>
      </c>
      <c r="C101" s="39">
        <f t="shared" si="13"/>
        <v>1</v>
      </c>
      <c r="D101" s="107">
        <f t="shared" si="16"/>
        <v>1104</v>
      </c>
      <c r="E101" s="65" t="s">
        <v>12</v>
      </c>
      <c r="F101" s="75">
        <v>55</v>
      </c>
      <c r="G101" s="68"/>
    </row>
    <row r="102" spans="1:8" s="38" customFormat="1">
      <c r="A102" s="39" t="s">
        <v>200</v>
      </c>
      <c r="B102" s="106" t="str">
        <f t="shared" si="12"/>
        <v>GA01SUMO-0000#</v>
      </c>
      <c r="C102" s="39">
        <f t="shared" si="13"/>
        <v>1</v>
      </c>
      <c r="D102" s="107">
        <f t="shared" si="16"/>
        <v>1104</v>
      </c>
      <c r="E102" s="65" t="s">
        <v>13</v>
      </c>
      <c r="F102" s="75">
        <v>1.21E-2</v>
      </c>
      <c r="G102" s="70"/>
    </row>
    <row r="103" spans="1:8" s="38" customFormat="1">
      <c r="A103" s="39" t="s">
        <v>200</v>
      </c>
      <c r="B103" s="106" t="str">
        <f t="shared" si="12"/>
        <v>GA01SUMO-0000#</v>
      </c>
      <c r="C103" s="39">
        <f t="shared" si="13"/>
        <v>1</v>
      </c>
      <c r="D103" s="107">
        <f t="shared" si="16"/>
        <v>1104</v>
      </c>
      <c r="E103" s="65" t="s">
        <v>16</v>
      </c>
      <c r="F103" s="76">
        <v>49</v>
      </c>
      <c r="G103" s="68"/>
    </row>
    <row r="104" spans="1:8" s="38" customFormat="1">
      <c r="A104" s="39" t="s">
        <v>200</v>
      </c>
      <c r="B104" s="106" t="str">
        <f t="shared" si="12"/>
        <v>GA01SUMO-0000#</v>
      </c>
      <c r="C104" s="39">
        <f t="shared" si="13"/>
        <v>1</v>
      </c>
      <c r="D104" s="107">
        <f t="shared" si="16"/>
        <v>1104</v>
      </c>
      <c r="E104" s="65" t="s">
        <v>15</v>
      </c>
      <c r="F104" s="75">
        <v>9.0399999999999994E-2</v>
      </c>
      <c r="G104" s="71"/>
    </row>
    <row r="105" spans="1:8" s="38" customFormat="1">
      <c r="A105" s="39" t="s">
        <v>200</v>
      </c>
      <c r="B105" s="106" t="str">
        <f t="shared" si="12"/>
        <v>GA01SUMO-0000#</v>
      </c>
      <c r="C105" s="39">
        <f t="shared" si="13"/>
        <v>1</v>
      </c>
      <c r="D105" s="107">
        <f t="shared" si="16"/>
        <v>1104</v>
      </c>
      <c r="E105" s="65" t="s">
        <v>142</v>
      </c>
      <c r="F105" s="102">
        <v>117</v>
      </c>
      <c r="G105" s="81" t="s">
        <v>147</v>
      </c>
    </row>
    <row r="106" spans="1:8" s="38" customFormat="1">
      <c r="A106" s="39" t="s">
        <v>200</v>
      </c>
      <c r="B106" s="106" t="str">
        <f t="shared" si="12"/>
        <v>GA01SUMO-0000#</v>
      </c>
      <c r="C106" s="39">
        <f t="shared" si="13"/>
        <v>1</v>
      </c>
      <c r="D106" s="107">
        <f t="shared" si="16"/>
        <v>1104</v>
      </c>
      <c r="E106" s="65" t="s">
        <v>143</v>
      </c>
      <c r="F106" s="102">
        <v>700</v>
      </c>
      <c r="G106" s="81" t="s">
        <v>147</v>
      </c>
    </row>
    <row r="107" spans="1:8" s="38" customFormat="1">
      <c r="A107" s="39" t="s">
        <v>200</v>
      </c>
      <c r="B107" s="106" t="str">
        <f t="shared" si="12"/>
        <v>GA01SUMO-0000#</v>
      </c>
      <c r="C107" s="39">
        <f t="shared" si="13"/>
        <v>1</v>
      </c>
      <c r="D107" s="107">
        <f t="shared" si="16"/>
        <v>1104</v>
      </c>
      <c r="E107" s="65" t="s">
        <v>144</v>
      </c>
      <c r="F107" s="102">
        <v>1.08</v>
      </c>
      <c r="G107" s="81" t="s">
        <v>147</v>
      </c>
    </row>
    <row r="108" spans="1:8" s="38" customFormat="1">
      <c r="A108" s="39" t="s">
        <v>200</v>
      </c>
      <c r="B108" s="106" t="str">
        <f t="shared" si="12"/>
        <v>GA01SUMO-0000#</v>
      </c>
      <c r="C108" s="39">
        <f t="shared" si="13"/>
        <v>1</v>
      </c>
      <c r="D108" s="107">
        <f t="shared" si="16"/>
        <v>1104</v>
      </c>
      <c r="E108" s="65" t="s">
        <v>145</v>
      </c>
      <c r="F108" s="102">
        <v>3.9E-2</v>
      </c>
      <c r="G108" s="81" t="s">
        <v>147</v>
      </c>
    </row>
    <row r="109" spans="1:8" s="38" customFormat="1">
      <c r="B109" s="105"/>
      <c r="E109" s="65"/>
      <c r="F109" s="72"/>
    </row>
    <row r="110" spans="1:8">
      <c r="A110" s="38" t="s">
        <v>201</v>
      </c>
      <c r="B110" s="105" t="str">
        <f t="shared" si="12"/>
        <v>GA01SUMO-0000#</v>
      </c>
      <c r="C110" s="38">
        <f t="shared" si="13"/>
        <v>1</v>
      </c>
      <c r="D110" s="1" t="s">
        <v>65</v>
      </c>
      <c r="E110" s="1" t="s">
        <v>6</v>
      </c>
      <c r="F110" s="3">
        <f>Moorings!L2</f>
        <v>59.933733333333336</v>
      </c>
    </row>
    <row r="111" spans="1:8">
      <c r="A111" s="39" t="s">
        <v>201</v>
      </c>
      <c r="B111" s="106" t="str">
        <f t="shared" si="12"/>
        <v>GA01SUMO-0000#</v>
      </c>
      <c r="C111" s="39">
        <f t="shared" si="13"/>
        <v>1</v>
      </c>
      <c r="D111" s="107" t="str">
        <f t="shared" ref="D111:D133" si="17">D110</f>
        <v>16-50001</v>
      </c>
      <c r="E111" s="1" t="s">
        <v>7</v>
      </c>
      <c r="F111" s="3">
        <f>Moorings!M2</f>
        <v>-39.473833333333332</v>
      </c>
    </row>
    <row r="112" spans="1:8">
      <c r="A112" s="39" t="s">
        <v>201</v>
      </c>
      <c r="B112" s="106" t="str">
        <f t="shared" si="12"/>
        <v>GA01SUMO-0000#</v>
      </c>
      <c r="C112" s="39">
        <f t="shared" si="13"/>
        <v>1</v>
      </c>
      <c r="D112" s="107" t="str">
        <f t="shared" si="17"/>
        <v>16-50001</v>
      </c>
      <c r="E112" s="1" t="s">
        <v>39</v>
      </c>
      <c r="F112" s="45">
        <v>1.251523E-3</v>
      </c>
    </row>
    <row r="113" spans="1:7">
      <c r="A113" s="39" t="s">
        <v>201</v>
      </c>
      <c r="B113" s="106" t="str">
        <f t="shared" si="12"/>
        <v>GA01SUMO-0000#</v>
      </c>
      <c r="C113" s="39">
        <f t="shared" si="13"/>
        <v>1</v>
      </c>
      <c r="D113" s="107" t="str">
        <f t="shared" si="17"/>
        <v>16-50001</v>
      </c>
      <c r="E113" s="1" t="s">
        <v>40</v>
      </c>
      <c r="F113" s="45">
        <v>2.7503860000000001E-4</v>
      </c>
      <c r="G113" s="44"/>
    </row>
    <row r="114" spans="1:7">
      <c r="A114" s="39" t="s">
        <v>201</v>
      </c>
      <c r="B114" s="106" t="str">
        <f t="shared" si="12"/>
        <v>GA01SUMO-0000#</v>
      </c>
      <c r="C114" s="39">
        <f t="shared" si="13"/>
        <v>1</v>
      </c>
      <c r="D114" s="107" t="str">
        <f t="shared" si="17"/>
        <v>16-50001</v>
      </c>
      <c r="E114" s="1" t="s">
        <v>41</v>
      </c>
      <c r="F114" s="45">
        <v>-1.0552179999999999E-6</v>
      </c>
      <c r="G114" s="44"/>
    </row>
    <row r="115" spans="1:7">
      <c r="A115" s="39" t="s">
        <v>201</v>
      </c>
      <c r="B115" s="106" t="str">
        <f t="shared" si="12"/>
        <v>GA01SUMO-0000#</v>
      </c>
      <c r="C115" s="39">
        <f t="shared" si="13"/>
        <v>1</v>
      </c>
      <c r="D115" s="107" t="str">
        <f t="shared" si="17"/>
        <v>16-50001</v>
      </c>
      <c r="E115" s="1" t="s">
        <v>42</v>
      </c>
      <c r="F115" s="45">
        <v>1.775094E-7</v>
      </c>
      <c r="G115" s="44"/>
    </row>
    <row r="116" spans="1:7">
      <c r="A116" s="39" t="s">
        <v>201</v>
      </c>
      <c r="B116" s="106" t="str">
        <f t="shared" si="12"/>
        <v>GA01SUMO-0000#</v>
      </c>
      <c r="C116" s="39">
        <f t="shared" si="13"/>
        <v>1</v>
      </c>
      <c r="D116" s="107" t="str">
        <f t="shared" si="17"/>
        <v>16-50001</v>
      </c>
      <c r="E116" s="1" t="s">
        <v>43</v>
      </c>
      <c r="F116" s="45">
        <v>-59.321890000000003</v>
      </c>
      <c r="G116" s="44"/>
    </row>
    <row r="117" spans="1:7">
      <c r="A117" s="39" t="s">
        <v>201</v>
      </c>
      <c r="B117" s="106" t="str">
        <f t="shared" si="12"/>
        <v>GA01SUMO-0000#</v>
      </c>
      <c r="C117" s="39">
        <f t="shared" si="13"/>
        <v>1</v>
      </c>
      <c r="D117" s="107" t="str">
        <f t="shared" si="17"/>
        <v>16-50001</v>
      </c>
      <c r="E117" s="1" t="s">
        <v>44</v>
      </c>
      <c r="F117" s="45">
        <v>54.503689999999999</v>
      </c>
      <c r="G117" s="44"/>
    </row>
    <row r="118" spans="1:7">
      <c r="A118" s="39" t="s">
        <v>201</v>
      </c>
      <c r="B118" s="106" t="str">
        <f t="shared" si="12"/>
        <v>GA01SUMO-0000#</v>
      </c>
      <c r="C118" s="39">
        <f t="shared" si="13"/>
        <v>1</v>
      </c>
      <c r="D118" s="107" t="str">
        <f t="shared" si="17"/>
        <v>16-50001</v>
      </c>
      <c r="E118" s="1" t="s">
        <v>45</v>
      </c>
      <c r="F118" s="45">
        <v>-0.52212389999999997</v>
      </c>
      <c r="G118" s="44"/>
    </row>
    <row r="119" spans="1:7">
      <c r="A119" s="39" t="s">
        <v>201</v>
      </c>
      <c r="B119" s="106" t="str">
        <f t="shared" si="12"/>
        <v>GA01SUMO-0000#</v>
      </c>
      <c r="C119" s="39">
        <f t="shared" si="13"/>
        <v>1</v>
      </c>
      <c r="D119" s="107" t="str">
        <f t="shared" si="17"/>
        <v>16-50001</v>
      </c>
      <c r="E119" s="1" t="s">
        <v>46</v>
      </c>
      <c r="F119" s="45">
        <v>525353.19999999995</v>
      </c>
      <c r="G119" s="44"/>
    </row>
    <row r="120" spans="1:7">
      <c r="A120" s="39" t="s">
        <v>201</v>
      </c>
      <c r="B120" s="106" t="str">
        <f t="shared" si="12"/>
        <v>GA01SUMO-0000#</v>
      </c>
      <c r="C120" s="39">
        <f t="shared" si="13"/>
        <v>1</v>
      </c>
      <c r="D120" s="107" t="str">
        <f t="shared" si="17"/>
        <v>16-50001</v>
      </c>
      <c r="E120" s="1" t="s">
        <v>47</v>
      </c>
      <c r="F120" s="45">
        <v>4.123545</v>
      </c>
      <c r="G120" s="44"/>
    </row>
    <row r="121" spans="1:7">
      <c r="A121" s="39" t="s">
        <v>201</v>
      </c>
      <c r="B121" s="106" t="str">
        <f t="shared" si="12"/>
        <v>GA01SUMO-0000#</v>
      </c>
      <c r="C121" s="39">
        <f t="shared" si="13"/>
        <v>1</v>
      </c>
      <c r="D121" s="107" t="str">
        <f t="shared" si="17"/>
        <v>16-50001</v>
      </c>
      <c r="E121" s="1" t="s">
        <v>48</v>
      </c>
      <c r="F121" s="45">
        <v>-0.1812588</v>
      </c>
      <c r="G121" s="44"/>
    </row>
    <row r="122" spans="1:7">
      <c r="A122" s="39" t="s">
        <v>201</v>
      </c>
      <c r="B122" s="106" t="str">
        <f t="shared" si="12"/>
        <v>GA01SUMO-0000#</v>
      </c>
      <c r="C122" s="39">
        <f t="shared" si="13"/>
        <v>1</v>
      </c>
      <c r="D122" s="107" t="str">
        <f t="shared" si="17"/>
        <v>16-50001</v>
      </c>
      <c r="E122" s="1" t="s">
        <v>49</v>
      </c>
      <c r="F122" s="45">
        <v>25.133130000000001</v>
      </c>
      <c r="G122" s="44"/>
    </row>
    <row r="123" spans="1:7">
      <c r="A123" s="39" t="s">
        <v>201</v>
      </c>
      <c r="B123" s="106" t="str">
        <f t="shared" si="12"/>
        <v>GA01SUMO-0000#</v>
      </c>
      <c r="C123" s="39">
        <f t="shared" si="13"/>
        <v>1</v>
      </c>
      <c r="D123" s="107" t="str">
        <f t="shared" si="17"/>
        <v>16-50001</v>
      </c>
      <c r="E123" s="1" t="s">
        <v>50</v>
      </c>
      <c r="F123" s="45">
        <v>2.5000000000000001E-5</v>
      </c>
      <c r="G123" s="44"/>
    </row>
    <row r="124" spans="1:7">
      <c r="A124" s="39" t="s">
        <v>201</v>
      </c>
      <c r="B124" s="106" t="str">
        <f t="shared" si="12"/>
        <v>GA01SUMO-0000#</v>
      </c>
      <c r="C124" s="39">
        <f t="shared" si="13"/>
        <v>1</v>
      </c>
      <c r="D124" s="107" t="str">
        <f t="shared" si="17"/>
        <v>16-50001</v>
      </c>
      <c r="E124" s="1" t="s">
        <v>51</v>
      </c>
      <c r="F124" s="45">
        <v>0</v>
      </c>
      <c r="G124" s="44"/>
    </row>
    <row r="125" spans="1:7">
      <c r="A125" s="39" t="s">
        <v>201</v>
      </c>
      <c r="B125" s="106" t="str">
        <f t="shared" si="12"/>
        <v>GA01SUMO-0000#</v>
      </c>
      <c r="C125" s="39">
        <f t="shared" si="13"/>
        <v>1</v>
      </c>
      <c r="D125" s="107" t="str">
        <f t="shared" si="17"/>
        <v>16-50001</v>
      </c>
      <c r="E125" s="1" t="s">
        <v>52</v>
      </c>
      <c r="F125" s="45">
        <v>2.8982130000000002E-3</v>
      </c>
      <c r="G125" s="44"/>
    </row>
    <row r="126" spans="1:7">
      <c r="A126" s="39" t="s">
        <v>201</v>
      </c>
      <c r="B126" s="106" t="str">
        <f t="shared" si="12"/>
        <v>GA01SUMO-0000#</v>
      </c>
      <c r="C126" s="39">
        <f t="shared" si="13"/>
        <v>1</v>
      </c>
      <c r="D126" s="107" t="str">
        <f t="shared" si="17"/>
        <v>16-50001</v>
      </c>
      <c r="E126" s="1" t="s">
        <v>53</v>
      </c>
      <c r="F126" s="45">
        <v>4.8893570000000004E-4</v>
      </c>
      <c r="G126" s="44"/>
    </row>
    <row r="127" spans="1:7">
      <c r="A127" s="39" t="s">
        <v>201</v>
      </c>
      <c r="B127" s="106" t="str">
        <f t="shared" si="12"/>
        <v>GA01SUMO-0000#</v>
      </c>
      <c r="C127" s="39">
        <f t="shared" si="13"/>
        <v>1</v>
      </c>
      <c r="D127" s="107" t="str">
        <f t="shared" si="17"/>
        <v>16-50001</v>
      </c>
      <c r="E127" s="1" t="s">
        <v>54</v>
      </c>
      <c r="F127" s="45">
        <v>-1.0792180000000001E-11</v>
      </c>
      <c r="G127" s="44"/>
    </row>
    <row r="128" spans="1:7">
      <c r="A128" s="39" t="s">
        <v>201</v>
      </c>
      <c r="B128" s="106" t="str">
        <f t="shared" si="12"/>
        <v>GA01SUMO-0000#</v>
      </c>
      <c r="C128" s="39">
        <f t="shared" si="13"/>
        <v>1</v>
      </c>
      <c r="D128" s="107" t="str">
        <f t="shared" si="17"/>
        <v>16-50001</v>
      </c>
      <c r="E128" s="1" t="s">
        <v>55</v>
      </c>
      <c r="F128" s="45">
        <v>-0.98478790000000005</v>
      </c>
      <c r="G128" s="44"/>
    </row>
    <row r="129" spans="1:13">
      <c r="A129" s="39" t="s">
        <v>201</v>
      </c>
      <c r="B129" s="106" t="str">
        <f t="shared" si="12"/>
        <v>GA01SUMO-0000#</v>
      </c>
      <c r="C129" s="39">
        <f t="shared" si="13"/>
        <v>1</v>
      </c>
      <c r="D129" s="107" t="str">
        <f t="shared" si="17"/>
        <v>16-50001</v>
      </c>
      <c r="E129" s="1" t="s">
        <v>56</v>
      </c>
      <c r="F129" s="45">
        <v>0.13707320000000001</v>
      </c>
      <c r="G129" s="44"/>
    </row>
    <row r="130" spans="1:13">
      <c r="A130" s="39" t="s">
        <v>201</v>
      </c>
      <c r="B130" s="106" t="str">
        <f t="shared" si="12"/>
        <v>GA01SUMO-0000#</v>
      </c>
      <c r="C130" s="39">
        <f t="shared" si="13"/>
        <v>1</v>
      </c>
      <c r="D130" s="107" t="str">
        <f t="shared" si="17"/>
        <v>16-50001</v>
      </c>
      <c r="E130" s="1" t="s">
        <v>57</v>
      </c>
      <c r="F130" s="45">
        <v>-2.0798710000000001E-4</v>
      </c>
      <c r="G130" s="44"/>
    </row>
    <row r="131" spans="1:13">
      <c r="A131" s="39" t="s">
        <v>201</v>
      </c>
      <c r="B131" s="106" t="str">
        <f t="shared" si="12"/>
        <v>GA01SUMO-0000#</v>
      </c>
      <c r="C131" s="39">
        <f t="shared" si="13"/>
        <v>1</v>
      </c>
      <c r="D131" s="107" t="str">
        <f t="shared" si="17"/>
        <v>16-50001</v>
      </c>
      <c r="E131" s="1" t="s">
        <v>58</v>
      </c>
      <c r="F131" s="45">
        <v>3.3379040000000003E-5</v>
      </c>
      <c r="G131" s="44"/>
    </row>
    <row r="132" spans="1:13">
      <c r="A132" s="39" t="s">
        <v>201</v>
      </c>
      <c r="B132" s="106" t="str">
        <f t="shared" si="12"/>
        <v>GA01SUMO-0000#</v>
      </c>
      <c r="C132" s="39">
        <f t="shared" si="13"/>
        <v>1</v>
      </c>
      <c r="D132" s="107" t="str">
        <f t="shared" si="17"/>
        <v>16-50001</v>
      </c>
      <c r="E132" s="1" t="s">
        <v>59</v>
      </c>
      <c r="F132" s="45">
        <v>-9.5700000000000003E-8</v>
      </c>
      <c r="G132" s="44"/>
    </row>
    <row r="133" spans="1:13">
      <c r="A133" s="39" t="s">
        <v>201</v>
      </c>
      <c r="B133" s="106" t="str">
        <f t="shared" si="12"/>
        <v>GA01SUMO-0000#</v>
      </c>
      <c r="C133" s="39">
        <f t="shared" si="13"/>
        <v>1</v>
      </c>
      <c r="D133" s="107" t="str">
        <f t="shared" si="17"/>
        <v>16-50001</v>
      </c>
      <c r="E133" s="1" t="s">
        <v>60</v>
      </c>
      <c r="F133" s="45">
        <v>3.2499999999999998E-6</v>
      </c>
      <c r="G133" s="44"/>
    </row>
    <row r="134" spans="1:13">
      <c r="B134" s="105"/>
      <c r="C134" s="38"/>
    </row>
    <row r="135" spans="1:13">
      <c r="A135" s="38" t="s">
        <v>202</v>
      </c>
      <c r="B135" s="105" t="str">
        <f t="shared" si="12"/>
        <v>GA01SUMO-0000#</v>
      </c>
      <c r="C135" s="38">
        <f t="shared" si="13"/>
        <v>1</v>
      </c>
      <c r="D135" s="1" t="s">
        <v>66</v>
      </c>
      <c r="E135" s="38" t="s">
        <v>6</v>
      </c>
      <c r="F135" s="3">
        <f>Moorings!L2</f>
        <v>59.933733333333336</v>
      </c>
      <c r="G135" s="57"/>
      <c r="H135" s="38"/>
      <c r="I135" s="38"/>
      <c r="J135" s="38"/>
      <c r="K135" s="38"/>
      <c r="L135" s="38"/>
      <c r="M135" s="38"/>
    </row>
    <row r="136" spans="1:13">
      <c r="A136" s="39" t="s">
        <v>202</v>
      </c>
      <c r="B136" s="106" t="str">
        <f t="shared" ref="B136:B199" si="18">$B$3</f>
        <v>GA01SUMO-0000#</v>
      </c>
      <c r="C136" s="39">
        <f t="shared" ref="C136:C199" si="19">$C$3</f>
        <v>1</v>
      </c>
      <c r="D136" s="107" t="str">
        <f t="shared" ref="D136" si="20">D135</f>
        <v>AQD-8544</v>
      </c>
      <c r="E136" s="38" t="s">
        <v>7</v>
      </c>
      <c r="F136" s="3">
        <f>Moorings!M2</f>
        <v>-39.473833333333332</v>
      </c>
      <c r="G136" s="57"/>
      <c r="H136" s="38"/>
      <c r="I136" s="38"/>
      <c r="J136" s="38"/>
      <c r="K136" s="38"/>
      <c r="L136" s="38"/>
      <c r="M136" s="38"/>
    </row>
    <row r="137" spans="1:13" s="38" customFormat="1">
      <c r="B137" s="105"/>
      <c r="G137" s="44"/>
    </row>
    <row r="138" spans="1:13">
      <c r="A138" s="38" t="s">
        <v>203</v>
      </c>
      <c r="B138" s="105" t="str">
        <f t="shared" si="18"/>
        <v>GA01SUMO-0000#</v>
      </c>
      <c r="C138" s="38">
        <f t="shared" si="19"/>
        <v>1</v>
      </c>
      <c r="D138" s="1" t="s">
        <v>67</v>
      </c>
      <c r="E138" s="77" t="s">
        <v>112</v>
      </c>
      <c r="F138" s="52">
        <v>-4.5900000000000003E-2</v>
      </c>
      <c r="G138" s="77"/>
      <c r="H138" s="48"/>
    </row>
    <row r="139" spans="1:13" s="38" customFormat="1">
      <c r="A139" s="39" t="s">
        <v>203</v>
      </c>
      <c r="B139" s="106" t="str">
        <f t="shared" si="18"/>
        <v>GA01SUMO-0000#</v>
      </c>
      <c r="C139" s="39">
        <f t="shared" si="19"/>
        <v>1</v>
      </c>
      <c r="D139" s="107" t="str">
        <f t="shared" ref="D139:D145" si="21">D138</f>
        <v>C0051</v>
      </c>
      <c r="E139" s="77" t="s">
        <v>113</v>
      </c>
      <c r="F139" s="52">
        <v>1.0761000000000001</v>
      </c>
      <c r="G139" s="77"/>
      <c r="H139" s="48"/>
    </row>
    <row r="140" spans="1:13" s="38" customFormat="1">
      <c r="A140" s="39" t="s">
        <v>203</v>
      </c>
      <c r="B140" s="106" t="str">
        <f t="shared" si="18"/>
        <v>GA01SUMO-0000#</v>
      </c>
      <c r="C140" s="39">
        <f t="shared" si="19"/>
        <v>1</v>
      </c>
      <c r="D140" s="107" t="str">
        <f t="shared" si="21"/>
        <v>C0051</v>
      </c>
      <c r="E140" s="77" t="s">
        <v>114</v>
      </c>
      <c r="F140" s="52">
        <v>-2.1137999999999999</v>
      </c>
      <c r="G140" s="77"/>
      <c r="H140" s="48"/>
    </row>
    <row r="141" spans="1:13" s="38" customFormat="1">
      <c r="A141" s="39" t="s">
        <v>203</v>
      </c>
      <c r="B141" s="106" t="str">
        <f t="shared" si="18"/>
        <v>GA01SUMO-0000#</v>
      </c>
      <c r="C141" s="39">
        <f t="shared" si="19"/>
        <v>1</v>
      </c>
      <c r="D141" s="107" t="str">
        <f t="shared" si="21"/>
        <v>C0051</v>
      </c>
      <c r="E141" s="77" t="s">
        <v>115</v>
      </c>
      <c r="F141" s="52">
        <v>14.2</v>
      </c>
      <c r="G141" s="77"/>
      <c r="H141" s="48"/>
    </row>
    <row r="142" spans="1:13" s="38" customFormat="1">
      <c r="A142" s="39" t="s">
        <v>203</v>
      </c>
      <c r="B142" s="106" t="str">
        <f t="shared" si="18"/>
        <v>GA01SUMO-0000#</v>
      </c>
      <c r="C142" s="39">
        <f t="shared" si="19"/>
        <v>1</v>
      </c>
      <c r="D142" s="107" t="str">
        <f t="shared" si="21"/>
        <v>C0051</v>
      </c>
      <c r="E142" s="77" t="s">
        <v>17</v>
      </c>
      <c r="F142" s="52">
        <v>19706</v>
      </c>
      <c r="G142" s="77"/>
      <c r="H142" s="48"/>
    </row>
    <row r="143" spans="1:13" s="38" customFormat="1">
      <c r="A143" s="39" t="s">
        <v>203</v>
      </c>
      <c r="B143" s="106" t="str">
        <f t="shared" si="18"/>
        <v>GA01SUMO-0000#</v>
      </c>
      <c r="C143" s="39">
        <f t="shared" si="19"/>
        <v>1</v>
      </c>
      <c r="D143" s="107" t="str">
        <f t="shared" si="21"/>
        <v>C0051</v>
      </c>
      <c r="E143" s="77" t="s">
        <v>116</v>
      </c>
      <c r="F143" s="52">
        <v>34</v>
      </c>
      <c r="G143" s="77"/>
      <c r="H143" s="48"/>
    </row>
    <row r="144" spans="1:13" s="38" customFormat="1">
      <c r="A144" s="39" t="s">
        <v>203</v>
      </c>
      <c r="B144" s="106" t="str">
        <f t="shared" si="18"/>
        <v>GA01SUMO-0000#</v>
      </c>
      <c r="C144" s="39">
        <f t="shared" si="19"/>
        <v>1</v>
      </c>
      <c r="D144" s="107" t="str">
        <f t="shared" si="21"/>
        <v>C0051</v>
      </c>
      <c r="E144" s="77" t="s">
        <v>18</v>
      </c>
      <c r="F144" s="52">
        <v>3073</v>
      </c>
      <c r="G144" s="77"/>
      <c r="H144" s="48"/>
    </row>
    <row r="145" spans="1:8" s="38" customFormat="1">
      <c r="A145" s="39" t="s">
        <v>203</v>
      </c>
      <c r="B145" s="106" t="str">
        <f t="shared" si="18"/>
        <v>GA01SUMO-0000#</v>
      </c>
      <c r="C145" s="39">
        <f t="shared" si="19"/>
        <v>1</v>
      </c>
      <c r="D145" s="107" t="str">
        <f t="shared" si="21"/>
        <v>C0051</v>
      </c>
      <c r="E145" s="77" t="s">
        <v>117</v>
      </c>
      <c r="F145" s="52">
        <v>44327</v>
      </c>
      <c r="G145" s="77"/>
      <c r="H145" s="48"/>
    </row>
    <row r="146" spans="1:8">
      <c r="B146" s="105"/>
      <c r="C146" s="38"/>
      <c r="G146" s="44"/>
    </row>
    <row r="147" spans="1:8">
      <c r="A147" s="38" t="s">
        <v>204</v>
      </c>
      <c r="B147" s="105" t="str">
        <f t="shared" si="18"/>
        <v>GA01SUMO-0000#</v>
      </c>
      <c r="C147" s="38">
        <f t="shared" si="19"/>
        <v>1</v>
      </c>
      <c r="D147" s="1" t="s">
        <v>68</v>
      </c>
      <c r="E147" s="25" t="s">
        <v>5</v>
      </c>
      <c r="F147" s="1">
        <v>1000</v>
      </c>
    </row>
    <row r="148" spans="1:8" s="27" customFormat="1">
      <c r="A148" s="39" t="s">
        <v>204</v>
      </c>
      <c r="B148" s="106" t="str">
        <f t="shared" si="18"/>
        <v>GA01SUMO-0000#</v>
      </c>
      <c r="C148" s="39">
        <f t="shared" si="19"/>
        <v>1</v>
      </c>
      <c r="D148" s="107" t="str">
        <f t="shared" ref="D148:D149" si="22">D147</f>
        <v>37-11477</v>
      </c>
      <c r="E148" s="25" t="s">
        <v>6</v>
      </c>
      <c r="F148" s="3">
        <f>Moorings!L2</f>
        <v>59.933733333333336</v>
      </c>
      <c r="G148" s="44"/>
    </row>
    <row r="149" spans="1:8">
      <c r="A149" s="39" t="s">
        <v>204</v>
      </c>
      <c r="B149" s="106" t="str">
        <f t="shared" si="18"/>
        <v>GA01SUMO-0000#</v>
      </c>
      <c r="C149" s="39">
        <f t="shared" si="19"/>
        <v>1</v>
      </c>
      <c r="D149" s="107" t="str">
        <f t="shared" si="22"/>
        <v>37-11477</v>
      </c>
      <c r="E149" s="26" t="s">
        <v>7</v>
      </c>
      <c r="F149" s="3">
        <f>Moorings!M2</f>
        <v>-39.473833333333332</v>
      </c>
    </row>
    <row r="150" spans="1:8" s="38" customFormat="1">
      <c r="A150" s="39"/>
      <c r="B150" s="105"/>
      <c r="E150" s="41"/>
      <c r="G150" s="44"/>
    </row>
    <row r="151" spans="1:8">
      <c r="A151" s="38" t="s">
        <v>205</v>
      </c>
      <c r="B151" s="105" t="str">
        <f t="shared" si="18"/>
        <v>GA01SUMO-0000#</v>
      </c>
      <c r="C151" s="38">
        <f t="shared" si="19"/>
        <v>1</v>
      </c>
      <c r="D151" s="1" t="s">
        <v>69</v>
      </c>
      <c r="E151" s="25" t="s">
        <v>5</v>
      </c>
      <c r="F151" s="1">
        <v>1000</v>
      </c>
      <c r="G151" s="44"/>
    </row>
    <row r="152" spans="1:8">
      <c r="A152" s="39" t="s">
        <v>205</v>
      </c>
      <c r="B152" s="106" t="str">
        <f t="shared" si="18"/>
        <v>GA01SUMO-0000#</v>
      </c>
      <c r="C152" s="39">
        <f t="shared" si="19"/>
        <v>1</v>
      </c>
      <c r="D152" s="107" t="str">
        <f t="shared" ref="D152:D153" si="23">D151</f>
        <v>37-11475</v>
      </c>
      <c r="E152" s="25" t="s">
        <v>6</v>
      </c>
      <c r="F152" s="3">
        <f>Moorings!L2</f>
        <v>59.933733333333336</v>
      </c>
      <c r="G152" s="44"/>
    </row>
    <row r="153" spans="1:8" s="27" customFormat="1">
      <c r="A153" s="39" t="s">
        <v>205</v>
      </c>
      <c r="B153" s="106" t="str">
        <f t="shared" si="18"/>
        <v>GA01SUMO-0000#</v>
      </c>
      <c r="C153" s="39">
        <f t="shared" si="19"/>
        <v>1</v>
      </c>
      <c r="D153" s="107" t="str">
        <f t="shared" si="23"/>
        <v>37-11475</v>
      </c>
      <c r="E153" s="26" t="s">
        <v>7</v>
      </c>
      <c r="F153" s="3">
        <f>Moorings!M2</f>
        <v>-39.473833333333332</v>
      </c>
      <c r="G153" s="28"/>
    </row>
    <row r="154" spans="1:8" s="38" customFormat="1">
      <c r="A154" s="39"/>
      <c r="B154" s="105"/>
      <c r="E154" s="41"/>
      <c r="G154" s="44"/>
    </row>
    <row r="155" spans="1:8">
      <c r="A155" s="38" t="s">
        <v>206</v>
      </c>
      <c r="B155" s="105" t="str">
        <f t="shared" si="18"/>
        <v>GA01SUMO-0000#</v>
      </c>
      <c r="C155" s="38">
        <f t="shared" si="19"/>
        <v>1</v>
      </c>
      <c r="D155" s="1" t="s">
        <v>70</v>
      </c>
      <c r="E155" s="25" t="s">
        <v>5</v>
      </c>
      <c r="F155" s="1">
        <v>1000</v>
      </c>
      <c r="G155" s="44"/>
    </row>
    <row r="156" spans="1:8">
      <c r="A156" s="39" t="s">
        <v>206</v>
      </c>
      <c r="B156" s="106" t="str">
        <f t="shared" si="18"/>
        <v>GA01SUMO-0000#</v>
      </c>
      <c r="C156" s="39">
        <f t="shared" si="19"/>
        <v>1</v>
      </c>
      <c r="D156" s="107" t="str">
        <f t="shared" ref="D156:D157" si="24">D155</f>
        <v>37-11482</v>
      </c>
      <c r="E156" s="25" t="s">
        <v>6</v>
      </c>
      <c r="F156" s="3">
        <f>Moorings!L2</f>
        <v>59.933733333333336</v>
      </c>
      <c r="G156" s="44"/>
    </row>
    <row r="157" spans="1:8" s="27" customFormat="1">
      <c r="A157" s="39" t="s">
        <v>206</v>
      </c>
      <c r="B157" s="106" t="str">
        <f t="shared" si="18"/>
        <v>GA01SUMO-0000#</v>
      </c>
      <c r="C157" s="39">
        <f t="shared" si="19"/>
        <v>1</v>
      </c>
      <c r="D157" s="107" t="str">
        <f t="shared" si="24"/>
        <v>37-11482</v>
      </c>
      <c r="E157" s="26" t="s">
        <v>7</v>
      </c>
      <c r="F157" s="3">
        <f>Moorings!M2</f>
        <v>-39.473833333333332</v>
      </c>
      <c r="G157" s="28"/>
    </row>
    <row r="158" spans="1:8" s="38" customFormat="1">
      <c r="A158" s="39"/>
      <c r="B158" s="105"/>
      <c r="E158" s="41"/>
      <c r="G158" s="44"/>
    </row>
    <row r="159" spans="1:8">
      <c r="A159" s="38" t="s">
        <v>207</v>
      </c>
      <c r="B159" s="105" t="str">
        <f t="shared" si="18"/>
        <v>GA01SUMO-0000#</v>
      </c>
      <c r="C159" s="38">
        <f t="shared" si="19"/>
        <v>1</v>
      </c>
      <c r="D159" s="1" t="s">
        <v>71</v>
      </c>
      <c r="E159" s="25" t="s">
        <v>5</v>
      </c>
      <c r="F159" s="1">
        <v>1000</v>
      </c>
      <c r="G159" s="44"/>
    </row>
    <row r="160" spans="1:8">
      <c r="A160" s="39" t="s">
        <v>207</v>
      </c>
      <c r="B160" s="106" t="str">
        <f t="shared" si="18"/>
        <v>GA01SUMO-0000#</v>
      </c>
      <c r="C160" s="39">
        <f t="shared" si="19"/>
        <v>1</v>
      </c>
      <c r="D160" s="107" t="str">
        <f t="shared" ref="D160:D161" si="25">D159</f>
        <v>37-11480</v>
      </c>
      <c r="E160" s="25" t="s">
        <v>6</v>
      </c>
      <c r="F160" s="3">
        <f>Moorings!L2</f>
        <v>59.933733333333336</v>
      </c>
      <c r="G160" s="44"/>
    </row>
    <row r="161" spans="1:7" s="27" customFormat="1">
      <c r="A161" s="39" t="s">
        <v>207</v>
      </c>
      <c r="B161" s="106" t="str">
        <f t="shared" si="18"/>
        <v>GA01SUMO-0000#</v>
      </c>
      <c r="C161" s="39">
        <f t="shared" si="19"/>
        <v>1</v>
      </c>
      <c r="D161" s="107" t="str">
        <f t="shared" si="25"/>
        <v>37-11480</v>
      </c>
      <c r="E161" s="26" t="s">
        <v>7</v>
      </c>
      <c r="F161" s="3">
        <f>Moorings!M2</f>
        <v>-39.473833333333332</v>
      </c>
      <c r="G161" s="28"/>
    </row>
    <row r="162" spans="1:7" s="38" customFormat="1">
      <c r="A162" s="39"/>
      <c r="B162" s="105"/>
      <c r="E162" s="41"/>
      <c r="G162" s="44"/>
    </row>
    <row r="163" spans="1:7">
      <c r="A163" s="38" t="s">
        <v>208</v>
      </c>
      <c r="B163" s="105" t="str">
        <f t="shared" si="18"/>
        <v>GA01SUMO-0000#</v>
      </c>
      <c r="C163" s="38">
        <f t="shared" si="19"/>
        <v>1</v>
      </c>
      <c r="D163" s="1" t="s">
        <v>72</v>
      </c>
      <c r="E163" s="25" t="s">
        <v>5</v>
      </c>
      <c r="F163" s="1">
        <v>1000</v>
      </c>
      <c r="G163" s="44"/>
    </row>
    <row r="164" spans="1:7">
      <c r="A164" s="39" t="s">
        <v>208</v>
      </c>
      <c r="B164" s="106" t="str">
        <f t="shared" si="18"/>
        <v>GA01SUMO-0000#</v>
      </c>
      <c r="C164" s="39">
        <f t="shared" si="19"/>
        <v>1</v>
      </c>
      <c r="D164" s="107" t="str">
        <f t="shared" ref="D164:D165" si="26">D163</f>
        <v>37-11479</v>
      </c>
      <c r="E164" s="25" t="s">
        <v>6</v>
      </c>
      <c r="F164" s="3">
        <f>Moorings!L2</f>
        <v>59.933733333333336</v>
      </c>
      <c r="G164" s="44"/>
    </row>
    <row r="165" spans="1:7" s="27" customFormat="1">
      <c r="A165" s="39" t="s">
        <v>208</v>
      </c>
      <c r="B165" s="106" t="str">
        <f t="shared" si="18"/>
        <v>GA01SUMO-0000#</v>
      </c>
      <c r="C165" s="39">
        <f t="shared" si="19"/>
        <v>1</v>
      </c>
      <c r="D165" s="107" t="str">
        <f t="shared" si="26"/>
        <v>37-11479</v>
      </c>
      <c r="E165" s="26" t="s">
        <v>7</v>
      </c>
      <c r="F165" s="3">
        <f>Moorings!M2</f>
        <v>-39.473833333333332</v>
      </c>
      <c r="G165" s="28"/>
    </row>
    <row r="166" spans="1:7" s="38" customFormat="1">
      <c r="A166" s="39"/>
      <c r="B166" s="105"/>
      <c r="E166" s="41"/>
      <c r="G166" s="44"/>
    </row>
    <row r="167" spans="1:7">
      <c r="A167" s="38" t="s">
        <v>209</v>
      </c>
      <c r="B167" s="105" t="str">
        <f t="shared" si="18"/>
        <v>GA01SUMO-0000#</v>
      </c>
      <c r="C167" s="38">
        <f t="shared" si="19"/>
        <v>1</v>
      </c>
      <c r="D167" s="1" t="s">
        <v>73</v>
      </c>
      <c r="E167" s="25" t="s">
        <v>5</v>
      </c>
      <c r="F167" s="1">
        <v>1000</v>
      </c>
      <c r="G167" s="44"/>
    </row>
    <row r="168" spans="1:7">
      <c r="A168" s="39" t="s">
        <v>209</v>
      </c>
      <c r="B168" s="106" t="str">
        <f t="shared" si="18"/>
        <v>GA01SUMO-0000#</v>
      </c>
      <c r="C168" s="39">
        <f t="shared" si="19"/>
        <v>1</v>
      </c>
      <c r="D168" s="107" t="str">
        <f t="shared" ref="D168:D169" si="27">D167</f>
        <v>37-11478</v>
      </c>
      <c r="E168" s="25" t="s">
        <v>6</v>
      </c>
      <c r="F168" s="3">
        <f>Moorings!L2</f>
        <v>59.933733333333336</v>
      </c>
      <c r="G168" s="44"/>
    </row>
    <row r="169" spans="1:7" s="27" customFormat="1">
      <c r="A169" s="39" t="s">
        <v>209</v>
      </c>
      <c r="B169" s="106" t="str">
        <f t="shared" si="18"/>
        <v>GA01SUMO-0000#</v>
      </c>
      <c r="C169" s="39">
        <f t="shared" si="19"/>
        <v>1</v>
      </c>
      <c r="D169" s="107" t="str">
        <f t="shared" si="27"/>
        <v>37-11478</v>
      </c>
      <c r="E169" s="26" t="s">
        <v>7</v>
      </c>
      <c r="F169" s="3">
        <f>Moorings!M2</f>
        <v>-39.473833333333332</v>
      </c>
      <c r="G169" s="28"/>
    </row>
    <row r="170" spans="1:7" s="38" customFormat="1">
      <c r="A170" s="39"/>
      <c r="B170" s="105"/>
      <c r="E170" s="41"/>
      <c r="G170" s="44"/>
    </row>
    <row r="171" spans="1:7">
      <c r="A171" s="38" t="s">
        <v>210</v>
      </c>
      <c r="B171" s="105" t="str">
        <f t="shared" si="18"/>
        <v>GA01SUMO-0000#</v>
      </c>
      <c r="C171" s="38">
        <f t="shared" si="19"/>
        <v>1</v>
      </c>
      <c r="D171" s="1" t="s">
        <v>74</v>
      </c>
      <c r="E171" s="25" t="s">
        <v>5</v>
      </c>
      <c r="F171" s="44">
        <v>1000</v>
      </c>
      <c r="G171" s="44"/>
    </row>
    <row r="172" spans="1:7">
      <c r="A172" s="39" t="s">
        <v>210</v>
      </c>
      <c r="B172" s="106" t="str">
        <f t="shared" si="18"/>
        <v>GA01SUMO-0000#</v>
      </c>
      <c r="C172" s="39">
        <f t="shared" si="19"/>
        <v>1</v>
      </c>
      <c r="D172" s="107" t="str">
        <f t="shared" ref="D172:D173" si="28">D171</f>
        <v>37IM64183-8523</v>
      </c>
      <c r="E172" s="25" t="s">
        <v>6</v>
      </c>
      <c r="F172" s="3">
        <f>Moorings!L2</f>
        <v>59.933733333333336</v>
      </c>
      <c r="G172" s="44"/>
    </row>
    <row r="173" spans="1:7" s="27" customFormat="1">
      <c r="A173" s="39" t="s">
        <v>210</v>
      </c>
      <c r="B173" s="106" t="str">
        <f t="shared" si="18"/>
        <v>GA01SUMO-0000#</v>
      </c>
      <c r="C173" s="39">
        <f t="shared" si="19"/>
        <v>1</v>
      </c>
      <c r="D173" s="107" t="str">
        <f t="shared" si="28"/>
        <v>37IM64183-8523</v>
      </c>
      <c r="E173" s="26" t="s">
        <v>7</v>
      </c>
      <c r="F173" s="3">
        <f>Moorings!M2</f>
        <v>-39.473833333333332</v>
      </c>
      <c r="G173" s="28"/>
    </row>
    <row r="174" spans="1:7" s="38" customFormat="1">
      <c r="A174" s="39"/>
      <c r="B174" s="105"/>
      <c r="E174" s="41"/>
      <c r="G174" s="44"/>
    </row>
    <row r="175" spans="1:7">
      <c r="A175" s="44" t="s">
        <v>211</v>
      </c>
      <c r="B175" s="105" t="str">
        <f t="shared" si="18"/>
        <v>GA01SUMO-0000#</v>
      </c>
      <c r="C175" s="38">
        <f t="shared" si="19"/>
        <v>1</v>
      </c>
      <c r="D175" s="1" t="s">
        <v>75</v>
      </c>
      <c r="E175" s="25" t="s">
        <v>5</v>
      </c>
      <c r="F175" s="1">
        <v>3500</v>
      </c>
      <c r="G175" s="44"/>
    </row>
    <row r="176" spans="1:7">
      <c r="A176" s="39" t="s">
        <v>211</v>
      </c>
      <c r="B176" s="106" t="str">
        <f t="shared" si="18"/>
        <v>GA01SUMO-0000#</v>
      </c>
      <c r="C176" s="39">
        <f t="shared" si="19"/>
        <v>1</v>
      </c>
      <c r="D176" s="107" t="str">
        <f t="shared" ref="D176:D177" si="29">D175</f>
        <v>37-11484</v>
      </c>
      <c r="E176" s="25" t="s">
        <v>6</v>
      </c>
      <c r="F176" s="3">
        <f>Moorings!L2</f>
        <v>59.933733333333336</v>
      </c>
      <c r="G176" s="44"/>
    </row>
    <row r="177" spans="1:7" s="27" customFormat="1">
      <c r="A177" s="39" t="s">
        <v>211</v>
      </c>
      <c r="B177" s="106" t="str">
        <f t="shared" si="18"/>
        <v>GA01SUMO-0000#</v>
      </c>
      <c r="C177" s="39">
        <f t="shared" si="19"/>
        <v>1</v>
      </c>
      <c r="D177" s="107" t="str">
        <f t="shared" si="29"/>
        <v>37-11484</v>
      </c>
      <c r="E177" s="26" t="s">
        <v>7</v>
      </c>
      <c r="F177" s="3">
        <f>Moorings!M2</f>
        <v>-39.473833333333332</v>
      </c>
      <c r="G177" s="28"/>
    </row>
    <row r="178" spans="1:7" s="38" customFormat="1">
      <c r="A178" s="39"/>
      <c r="B178" s="105"/>
      <c r="E178" s="41"/>
      <c r="G178" s="44"/>
    </row>
    <row r="179" spans="1:7">
      <c r="A179" s="44" t="s">
        <v>212</v>
      </c>
      <c r="B179" s="105" t="str">
        <f t="shared" si="18"/>
        <v>GA01SUMO-0000#</v>
      </c>
      <c r="C179" s="38">
        <f t="shared" si="19"/>
        <v>1</v>
      </c>
      <c r="D179" s="1" t="s">
        <v>76</v>
      </c>
      <c r="E179" s="25" t="s">
        <v>5</v>
      </c>
      <c r="F179" s="1">
        <v>3500</v>
      </c>
      <c r="G179" s="44"/>
    </row>
    <row r="180" spans="1:7">
      <c r="A180" s="39" t="s">
        <v>212</v>
      </c>
      <c r="B180" s="106" t="str">
        <f t="shared" si="18"/>
        <v>GA01SUMO-0000#</v>
      </c>
      <c r="C180" s="39">
        <f t="shared" si="19"/>
        <v>1</v>
      </c>
      <c r="D180" s="107" t="str">
        <f t="shared" ref="D180:D181" si="30">D179</f>
        <v>37-11485</v>
      </c>
      <c r="E180" s="25" t="s">
        <v>6</v>
      </c>
      <c r="F180" s="3">
        <f>Moorings!L72</f>
        <v>0</v>
      </c>
      <c r="G180" s="44"/>
    </row>
    <row r="181" spans="1:7" s="27" customFormat="1">
      <c r="A181" s="39" t="s">
        <v>212</v>
      </c>
      <c r="B181" s="106" t="str">
        <f t="shared" si="18"/>
        <v>GA01SUMO-0000#</v>
      </c>
      <c r="C181" s="39">
        <f t="shared" si="19"/>
        <v>1</v>
      </c>
      <c r="D181" s="107" t="str">
        <f t="shared" si="30"/>
        <v>37-11485</v>
      </c>
      <c r="E181" s="26" t="s">
        <v>7</v>
      </c>
      <c r="F181" s="3">
        <f>Moorings!M72</f>
        <v>0</v>
      </c>
      <c r="G181" s="28"/>
    </row>
    <row r="182" spans="1:7" s="38" customFormat="1">
      <c r="A182" s="39"/>
      <c r="B182" s="105"/>
      <c r="E182" s="41"/>
      <c r="G182" s="44"/>
    </row>
    <row r="183" spans="1:7">
      <c r="A183" s="44" t="s">
        <v>213</v>
      </c>
      <c r="B183" s="105" t="str">
        <f t="shared" si="18"/>
        <v>GA01SUMO-0000#</v>
      </c>
      <c r="C183" s="38">
        <f t="shared" si="19"/>
        <v>1</v>
      </c>
      <c r="D183" s="1" t="s">
        <v>77</v>
      </c>
      <c r="E183" s="25" t="s">
        <v>5</v>
      </c>
      <c r="F183" s="1">
        <v>3500</v>
      </c>
      <c r="G183" s="44"/>
    </row>
    <row r="184" spans="1:7">
      <c r="A184" s="39" t="s">
        <v>213</v>
      </c>
      <c r="B184" s="106" t="str">
        <f t="shared" si="18"/>
        <v>GA01SUMO-0000#</v>
      </c>
      <c r="C184" s="39">
        <f t="shared" si="19"/>
        <v>1</v>
      </c>
      <c r="D184" s="107" t="str">
        <f t="shared" ref="D184:D185" si="31">D183</f>
        <v>37-11483</v>
      </c>
      <c r="E184" s="25" t="s">
        <v>6</v>
      </c>
      <c r="F184" s="3">
        <f>Moorings!L2</f>
        <v>59.933733333333336</v>
      </c>
      <c r="G184" s="44"/>
    </row>
    <row r="185" spans="1:7" s="27" customFormat="1">
      <c r="A185" s="39" t="s">
        <v>213</v>
      </c>
      <c r="B185" s="106" t="str">
        <f t="shared" si="18"/>
        <v>GA01SUMO-0000#</v>
      </c>
      <c r="C185" s="39">
        <f t="shared" si="19"/>
        <v>1</v>
      </c>
      <c r="D185" s="107" t="str">
        <f t="shared" si="31"/>
        <v>37-11483</v>
      </c>
      <c r="E185" s="26" t="s">
        <v>7</v>
      </c>
      <c r="F185" s="3">
        <f>Moorings!M2</f>
        <v>-39.473833333333332</v>
      </c>
      <c r="G185" s="28"/>
    </row>
    <row r="186" spans="1:7" s="32" customFormat="1">
      <c r="A186" s="38"/>
      <c r="B186" s="105"/>
      <c r="C186" s="38"/>
      <c r="E186" s="33"/>
      <c r="G186" s="37"/>
    </row>
    <row r="187" spans="1:7">
      <c r="A187" s="38" t="s">
        <v>214</v>
      </c>
      <c r="B187" s="105" t="str">
        <f t="shared" si="18"/>
        <v>GA01SUMO-0000#</v>
      </c>
      <c r="C187" s="38">
        <f t="shared" si="19"/>
        <v>1</v>
      </c>
      <c r="D187" s="1" t="s">
        <v>78</v>
      </c>
      <c r="E187" s="36" t="s">
        <v>17</v>
      </c>
      <c r="F187" s="32">
        <v>17533</v>
      </c>
      <c r="G187" s="44"/>
    </row>
    <row r="188" spans="1:7" s="32" customFormat="1">
      <c r="A188" s="39" t="s">
        <v>214</v>
      </c>
      <c r="B188" s="106" t="str">
        <f t="shared" si="18"/>
        <v>GA01SUMO-0000#</v>
      </c>
      <c r="C188" s="39">
        <f t="shared" si="19"/>
        <v>1</v>
      </c>
      <c r="D188" s="107" t="str">
        <f t="shared" ref="D188:D193" si="32">D187</f>
        <v>P0071</v>
      </c>
      <c r="E188" s="36" t="s">
        <v>18</v>
      </c>
      <c r="F188" s="32">
        <v>2229</v>
      </c>
      <c r="G188" s="44"/>
    </row>
    <row r="189" spans="1:7" s="32" customFormat="1">
      <c r="A189" s="39" t="s">
        <v>214</v>
      </c>
      <c r="B189" s="106" t="str">
        <f t="shared" si="18"/>
        <v>GA01SUMO-0000#</v>
      </c>
      <c r="C189" s="39">
        <f t="shared" si="19"/>
        <v>1</v>
      </c>
      <c r="D189" s="107" t="str">
        <f t="shared" si="32"/>
        <v>P0071</v>
      </c>
      <c r="E189" s="35" t="s">
        <v>19</v>
      </c>
      <c r="F189" s="32">
        <v>101</v>
      </c>
      <c r="G189" s="44"/>
    </row>
    <row r="190" spans="1:7" s="32" customFormat="1">
      <c r="A190" s="39" t="s">
        <v>214</v>
      </c>
      <c r="B190" s="106" t="str">
        <f t="shared" si="18"/>
        <v>GA01SUMO-0000#</v>
      </c>
      <c r="C190" s="39">
        <f t="shared" si="19"/>
        <v>1</v>
      </c>
      <c r="D190" s="107" t="str">
        <f t="shared" si="32"/>
        <v>P0071</v>
      </c>
      <c r="E190" s="35" t="s">
        <v>20</v>
      </c>
      <c r="F190" s="32">
        <v>38502</v>
      </c>
      <c r="G190" s="44"/>
    </row>
    <row r="191" spans="1:7" s="32" customFormat="1">
      <c r="A191" s="39" t="s">
        <v>214</v>
      </c>
      <c r="B191" s="106" t="str">
        <f t="shared" si="18"/>
        <v>GA01SUMO-0000#</v>
      </c>
      <c r="C191" s="39">
        <f t="shared" si="19"/>
        <v>1</v>
      </c>
      <c r="D191" s="107" t="str">
        <f t="shared" si="32"/>
        <v>P0071</v>
      </c>
      <c r="E191" s="35" t="s">
        <v>21</v>
      </c>
      <c r="F191" s="79">
        <v>1</v>
      </c>
      <c r="G191" s="44"/>
    </row>
    <row r="192" spans="1:7" s="32" customFormat="1">
      <c r="A192" s="39" t="s">
        <v>214</v>
      </c>
      <c r="B192" s="106" t="str">
        <f t="shared" si="18"/>
        <v>GA01SUMO-0000#</v>
      </c>
      <c r="C192" s="39">
        <f t="shared" si="19"/>
        <v>1</v>
      </c>
      <c r="D192" s="107" t="str">
        <f t="shared" si="32"/>
        <v>P0071</v>
      </c>
      <c r="E192" s="34" t="s">
        <v>22</v>
      </c>
      <c r="F192" s="79">
        <v>0</v>
      </c>
      <c r="G192" s="44"/>
    </row>
    <row r="193" spans="1:7" s="32" customFormat="1">
      <c r="A193" s="39" t="s">
        <v>214</v>
      </c>
      <c r="B193" s="106" t="str">
        <f t="shared" si="18"/>
        <v>GA01SUMO-0000#</v>
      </c>
      <c r="C193" s="39">
        <f t="shared" si="19"/>
        <v>1</v>
      </c>
      <c r="D193" s="107" t="str">
        <f t="shared" si="32"/>
        <v>P0071</v>
      </c>
      <c r="E193" s="34" t="s">
        <v>37</v>
      </c>
      <c r="F193" s="101">
        <v>35</v>
      </c>
      <c r="G193" s="37" t="s">
        <v>147</v>
      </c>
    </row>
    <row r="194" spans="1:7">
      <c r="B194" s="105"/>
      <c r="C194" s="38"/>
    </row>
    <row r="195" spans="1:7">
      <c r="A195" s="38" t="s">
        <v>215</v>
      </c>
      <c r="B195" s="105" t="str">
        <f t="shared" si="18"/>
        <v>GA01SUMO-0000#</v>
      </c>
      <c r="C195" s="38">
        <f t="shared" si="19"/>
        <v>1</v>
      </c>
      <c r="D195" s="1" t="s">
        <v>79</v>
      </c>
      <c r="E195" s="31" t="s">
        <v>17</v>
      </c>
      <c r="F195" s="1">
        <v>17533</v>
      </c>
      <c r="G195" s="44"/>
    </row>
    <row r="196" spans="1:7">
      <c r="A196" s="39" t="s">
        <v>215</v>
      </c>
      <c r="B196" s="106" t="str">
        <f t="shared" si="18"/>
        <v>GA01SUMO-0000#</v>
      </c>
      <c r="C196" s="39">
        <f t="shared" si="19"/>
        <v>1</v>
      </c>
      <c r="D196" s="107" t="str">
        <f t="shared" ref="D196:D201" si="33">D195</f>
        <v>P0101</v>
      </c>
      <c r="E196" s="31" t="s">
        <v>18</v>
      </c>
      <c r="F196" s="1">
        <v>2229</v>
      </c>
      <c r="G196" s="44"/>
    </row>
    <row r="197" spans="1:7" s="27" customFormat="1">
      <c r="A197" s="39" t="s">
        <v>215</v>
      </c>
      <c r="B197" s="106" t="str">
        <f t="shared" si="18"/>
        <v>GA01SUMO-0000#</v>
      </c>
      <c r="C197" s="39">
        <f t="shared" si="19"/>
        <v>1</v>
      </c>
      <c r="D197" s="107" t="str">
        <f t="shared" si="33"/>
        <v>P0101</v>
      </c>
      <c r="E197" s="30" t="s">
        <v>19</v>
      </c>
      <c r="F197" s="27">
        <v>101</v>
      </c>
      <c r="G197" s="44"/>
    </row>
    <row r="198" spans="1:7" s="27" customFormat="1">
      <c r="A198" s="39" t="s">
        <v>215</v>
      </c>
      <c r="B198" s="106" t="str">
        <f t="shared" si="18"/>
        <v>GA01SUMO-0000#</v>
      </c>
      <c r="C198" s="39">
        <f t="shared" si="19"/>
        <v>1</v>
      </c>
      <c r="D198" s="107" t="str">
        <f t="shared" si="33"/>
        <v>P0101</v>
      </c>
      <c r="E198" s="30" t="s">
        <v>20</v>
      </c>
      <c r="F198" s="27">
        <v>38502</v>
      </c>
      <c r="G198" s="44"/>
    </row>
    <row r="199" spans="1:7" s="27" customFormat="1">
      <c r="A199" s="39" t="s">
        <v>215</v>
      </c>
      <c r="B199" s="106" t="str">
        <f t="shared" si="18"/>
        <v>GA01SUMO-0000#</v>
      </c>
      <c r="C199" s="39">
        <f t="shared" si="19"/>
        <v>1</v>
      </c>
      <c r="D199" s="107" t="str">
        <f t="shared" si="33"/>
        <v>P0101</v>
      </c>
      <c r="E199" s="30" t="s">
        <v>21</v>
      </c>
      <c r="F199" s="79">
        <v>1</v>
      </c>
      <c r="G199" s="44"/>
    </row>
    <row r="200" spans="1:7" s="27" customFormat="1">
      <c r="A200" s="39" t="s">
        <v>215</v>
      </c>
      <c r="B200" s="106" t="str">
        <f t="shared" ref="B200:B234" si="34">$B$3</f>
        <v>GA01SUMO-0000#</v>
      </c>
      <c r="C200" s="39">
        <f t="shared" ref="C200:C234" si="35">$C$3</f>
        <v>1</v>
      </c>
      <c r="D200" s="107" t="str">
        <f t="shared" si="33"/>
        <v>P0101</v>
      </c>
      <c r="E200" s="29" t="s">
        <v>22</v>
      </c>
      <c r="F200" s="79">
        <v>0</v>
      </c>
      <c r="G200" s="44"/>
    </row>
    <row r="201" spans="1:7" s="27" customFormat="1">
      <c r="A201" s="39" t="s">
        <v>215</v>
      </c>
      <c r="B201" s="106" t="str">
        <f t="shared" si="34"/>
        <v>GA01SUMO-0000#</v>
      </c>
      <c r="C201" s="39">
        <f t="shared" si="35"/>
        <v>1</v>
      </c>
      <c r="D201" s="107" t="str">
        <f t="shared" si="33"/>
        <v>P0101</v>
      </c>
      <c r="E201" s="34" t="s">
        <v>37</v>
      </c>
      <c r="F201" s="101">
        <v>35</v>
      </c>
      <c r="G201" s="37" t="s">
        <v>147</v>
      </c>
    </row>
    <row r="202" spans="1:7" s="38" customFormat="1">
      <c r="A202" s="39"/>
      <c r="B202" s="105"/>
      <c r="E202" s="42"/>
      <c r="F202" s="42"/>
      <c r="G202" s="44"/>
    </row>
    <row r="203" spans="1:7">
      <c r="A203" s="38" t="s">
        <v>216</v>
      </c>
      <c r="B203" s="105" t="str">
        <f t="shared" si="34"/>
        <v>GA01SUMO-0000#</v>
      </c>
      <c r="C203" s="38">
        <f t="shared" si="35"/>
        <v>1</v>
      </c>
      <c r="D203" s="8"/>
      <c r="G203" s="38" t="s">
        <v>217</v>
      </c>
    </row>
    <row r="204" spans="1:7" s="38" customFormat="1">
      <c r="B204" s="105"/>
      <c r="D204" s="8"/>
    </row>
    <row r="205" spans="1:7">
      <c r="A205" s="38" t="s">
        <v>218</v>
      </c>
      <c r="B205" s="105" t="str">
        <f t="shared" si="34"/>
        <v>GA01SUMO-0000#</v>
      </c>
      <c r="C205" s="38">
        <f t="shared" si="35"/>
        <v>1</v>
      </c>
      <c r="D205" s="8"/>
      <c r="G205" s="38" t="s">
        <v>219</v>
      </c>
    </row>
    <row r="206" spans="1:7" s="38" customFormat="1">
      <c r="B206" s="105"/>
      <c r="D206" s="8"/>
    </row>
    <row r="207" spans="1:7">
      <c r="A207" s="38" t="s">
        <v>220</v>
      </c>
      <c r="B207" s="105" t="str">
        <f t="shared" si="34"/>
        <v>GA01SUMO-0000#</v>
      </c>
      <c r="C207" s="38">
        <f t="shared" si="35"/>
        <v>1</v>
      </c>
      <c r="D207" s="8"/>
      <c r="G207" s="38" t="s">
        <v>221</v>
      </c>
    </row>
    <row r="208" spans="1:7" s="38" customFormat="1">
      <c r="B208" s="105"/>
      <c r="D208" s="8"/>
    </row>
    <row r="209" spans="1:7">
      <c r="A209" s="38" t="s">
        <v>222</v>
      </c>
      <c r="B209" s="105" t="str">
        <f t="shared" si="34"/>
        <v>GA01SUMO-0000#</v>
      </c>
      <c r="C209" s="38">
        <f t="shared" si="35"/>
        <v>1</v>
      </c>
      <c r="D209" s="8"/>
      <c r="G209" s="38" t="s">
        <v>223</v>
      </c>
    </row>
    <row r="210" spans="1:7" s="38" customFormat="1">
      <c r="B210" s="105"/>
      <c r="D210" s="8"/>
    </row>
    <row r="211" spans="1:7">
      <c r="A211" s="38" t="s">
        <v>224</v>
      </c>
      <c r="B211" s="105" t="str">
        <f t="shared" si="34"/>
        <v>GA01SUMO-0000#</v>
      </c>
      <c r="C211" s="38">
        <f t="shared" si="35"/>
        <v>1</v>
      </c>
      <c r="D211" s="8"/>
      <c r="G211" s="38" t="s">
        <v>225</v>
      </c>
    </row>
    <row r="212" spans="1:7" s="38" customFormat="1">
      <c r="B212" s="105"/>
      <c r="D212" s="8"/>
    </row>
    <row r="213" spans="1:7">
      <c r="A213" s="38" t="s">
        <v>226</v>
      </c>
      <c r="B213" s="105" t="str">
        <f t="shared" si="34"/>
        <v>GA01SUMO-0000#</v>
      </c>
      <c r="C213" s="38">
        <f t="shared" si="35"/>
        <v>1</v>
      </c>
      <c r="D213" s="8"/>
      <c r="G213" s="38" t="s">
        <v>227</v>
      </c>
    </row>
    <row r="214" spans="1:7" s="38" customFormat="1">
      <c r="B214" s="105"/>
      <c r="D214" s="8"/>
    </row>
    <row r="215" spans="1:7">
      <c r="A215" s="38" t="s">
        <v>228</v>
      </c>
      <c r="B215" s="105" t="str">
        <f t="shared" si="34"/>
        <v>GA01SUMO-0000#</v>
      </c>
      <c r="C215" s="38">
        <f t="shared" si="35"/>
        <v>1</v>
      </c>
      <c r="D215" s="8"/>
      <c r="G215" s="38" t="s">
        <v>229</v>
      </c>
    </row>
    <row r="216" spans="1:7" s="38" customFormat="1">
      <c r="B216" s="105"/>
      <c r="D216" s="8"/>
    </row>
    <row r="217" spans="1:7">
      <c r="A217" s="38" t="s">
        <v>230</v>
      </c>
      <c r="B217" s="105" t="str">
        <f t="shared" si="34"/>
        <v>GA01SUMO-0000#</v>
      </c>
      <c r="C217" s="38">
        <f t="shared" si="35"/>
        <v>1</v>
      </c>
      <c r="D217" s="8"/>
      <c r="G217" s="38" t="s">
        <v>231</v>
      </c>
    </row>
    <row r="218" spans="1:7" s="38" customFormat="1">
      <c r="B218" s="105"/>
      <c r="D218" s="8"/>
    </row>
    <row r="219" spans="1:7">
      <c r="A219" s="38" t="s">
        <v>232</v>
      </c>
      <c r="B219" s="105" t="str">
        <f t="shared" si="34"/>
        <v>GA01SUMO-0000#</v>
      </c>
      <c r="C219" s="38">
        <f t="shared" si="35"/>
        <v>1</v>
      </c>
      <c r="D219" s="8"/>
      <c r="G219" s="38" t="s">
        <v>233</v>
      </c>
    </row>
    <row r="220" spans="1:7">
      <c r="B220" s="105"/>
      <c r="C220" s="38"/>
    </row>
    <row r="221" spans="1:7">
      <c r="A221" s="38" t="s">
        <v>234</v>
      </c>
      <c r="B221" s="105" t="str">
        <f t="shared" si="34"/>
        <v>GA01SUMO-0000#</v>
      </c>
      <c r="C221" s="38">
        <f t="shared" si="35"/>
        <v>1</v>
      </c>
      <c r="D221" s="1">
        <v>21717</v>
      </c>
      <c r="E221" s="40" t="s">
        <v>8</v>
      </c>
      <c r="F221" s="3">
        <f>Moorings!L2</f>
        <v>59.933733333333336</v>
      </c>
      <c r="G221" s="44"/>
    </row>
    <row r="222" spans="1:7">
      <c r="A222" s="39" t="s">
        <v>234</v>
      </c>
      <c r="B222" s="106" t="str">
        <f t="shared" si="34"/>
        <v>GA01SUMO-0000#</v>
      </c>
      <c r="C222" s="39">
        <f t="shared" si="35"/>
        <v>1</v>
      </c>
      <c r="D222" s="107">
        <f t="shared" ref="D222:D227" si="36">D221</f>
        <v>21717</v>
      </c>
      <c r="E222" s="40" t="s">
        <v>9</v>
      </c>
      <c r="F222" s="3">
        <f>Moorings!M2</f>
        <v>-39.473833333333332</v>
      </c>
    </row>
    <row r="223" spans="1:7">
      <c r="A223" s="39" t="s">
        <v>234</v>
      </c>
      <c r="B223" s="106" t="str">
        <f t="shared" si="34"/>
        <v>GA01SUMO-0000#</v>
      </c>
      <c r="C223" s="39">
        <f t="shared" si="35"/>
        <v>1</v>
      </c>
      <c r="D223" s="107">
        <f t="shared" si="36"/>
        <v>21717</v>
      </c>
      <c r="E223" s="43" t="s">
        <v>23</v>
      </c>
      <c r="F223" s="1">
        <v>5000</v>
      </c>
      <c r="G223" s="78"/>
    </row>
    <row r="224" spans="1:7">
      <c r="A224" s="39" t="s">
        <v>234</v>
      </c>
      <c r="B224" s="106" t="str">
        <f t="shared" si="34"/>
        <v>GA01SUMO-0000#</v>
      </c>
      <c r="C224" s="39">
        <f t="shared" si="35"/>
        <v>1</v>
      </c>
      <c r="D224" s="107">
        <f t="shared" si="36"/>
        <v>21717</v>
      </c>
      <c r="E224" s="43" t="s">
        <v>24</v>
      </c>
      <c r="F224" s="44">
        <v>0.45</v>
      </c>
    </row>
    <row r="225" spans="1:7">
      <c r="A225" s="39" t="s">
        <v>234</v>
      </c>
      <c r="B225" s="106" t="str">
        <f t="shared" si="34"/>
        <v>GA01SUMO-0000#</v>
      </c>
      <c r="C225" s="39">
        <f t="shared" si="35"/>
        <v>1</v>
      </c>
      <c r="D225" s="107">
        <f t="shared" si="36"/>
        <v>21717</v>
      </c>
      <c r="E225" s="43" t="s">
        <v>25</v>
      </c>
      <c r="F225" s="44">
        <v>0.45</v>
      </c>
      <c r="G225" s="44"/>
    </row>
    <row r="226" spans="1:7">
      <c r="A226" s="39" t="s">
        <v>234</v>
      </c>
      <c r="B226" s="106" t="str">
        <f t="shared" si="34"/>
        <v>GA01SUMO-0000#</v>
      </c>
      <c r="C226" s="39">
        <f t="shared" si="35"/>
        <v>1</v>
      </c>
      <c r="D226" s="107">
        <f t="shared" si="36"/>
        <v>21717</v>
      </c>
      <c r="E226" s="43" t="s">
        <v>26</v>
      </c>
      <c r="F226" s="44">
        <v>0.45</v>
      </c>
      <c r="G226" s="44"/>
    </row>
    <row r="227" spans="1:7">
      <c r="A227" s="39" t="s">
        <v>234</v>
      </c>
      <c r="B227" s="106" t="str">
        <f t="shared" si="34"/>
        <v>GA01SUMO-0000#</v>
      </c>
      <c r="C227" s="39">
        <f t="shared" si="35"/>
        <v>1</v>
      </c>
      <c r="D227" s="107">
        <f t="shared" si="36"/>
        <v>21717</v>
      </c>
      <c r="E227" s="43" t="s">
        <v>27</v>
      </c>
      <c r="F227" s="44">
        <v>0.45</v>
      </c>
      <c r="G227" s="44"/>
    </row>
    <row r="228" spans="1:7" s="38" customFormat="1">
      <c r="A228" s="39"/>
      <c r="B228" s="106"/>
      <c r="C228" s="39"/>
      <c r="D228" s="107"/>
      <c r="E228" s="43"/>
      <c r="F228" s="44"/>
      <c r="G228" s="44"/>
    </row>
    <row r="229" spans="1:7" s="38" customFormat="1">
      <c r="A229" s="110" t="s">
        <v>236</v>
      </c>
      <c r="B229" s="111" t="str">
        <f t="shared" si="34"/>
        <v>GA01SUMO-0000#</v>
      </c>
      <c r="C229" s="44">
        <f t="shared" si="35"/>
        <v>1</v>
      </c>
      <c r="D229" s="8" t="s">
        <v>237</v>
      </c>
      <c r="G229" s="8" t="s">
        <v>238</v>
      </c>
    </row>
    <row r="230" spans="1:7" s="38" customFormat="1">
      <c r="A230" s="110" t="s">
        <v>239</v>
      </c>
      <c r="B230" s="111" t="str">
        <f t="shared" si="34"/>
        <v>GA01SUMO-0000#</v>
      </c>
      <c r="C230" s="44">
        <f t="shared" si="35"/>
        <v>1</v>
      </c>
      <c r="D230" s="8" t="s">
        <v>240</v>
      </c>
      <c r="G230" s="8" t="s">
        <v>238</v>
      </c>
    </row>
    <row r="231" spans="1:7" s="38" customFormat="1">
      <c r="A231" s="110"/>
      <c r="B231" s="111"/>
      <c r="C231" s="44"/>
      <c r="G231" s="44"/>
    </row>
    <row r="232" spans="1:7" s="38" customFormat="1">
      <c r="A232" s="110" t="s">
        <v>241</v>
      </c>
      <c r="B232" s="111" t="str">
        <f t="shared" si="34"/>
        <v>GA01SUMO-0000#</v>
      </c>
      <c r="C232" s="44">
        <f t="shared" si="35"/>
        <v>1</v>
      </c>
      <c r="D232" s="8" t="s">
        <v>242</v>
      </c>
      <c r="G232" s="8" t="s">
        <v>238</v>
      </c>
    </row>
    <row r="233" spans="1:7" s="38" customFormat="1">
      <c r="A233" s="110" t="s">
        <v>243</v>
      </c>
      <c r="B233" s="111" t="str">
        <f t="shared" si="34"/>
        <v>GA01SUMO-0000#</v>
      </c>
      <c r="C233" s="44">
        <f t="shared" si="35"/>
        <v>1</v>
      </c>
      <c r="D233" s="8" t="s">
        <v>244</v>
      </c>
      <c r="G233" s="8" t="s">
        <v>238</v>
      </c>
    </row>
    <row r="234" spans="1:7" s="38" customFormat="1">
      <c r="A234" s="110" t="s">
        <v>245</v>
      </c>
      <c r="B234" s="111" t="str">
        <f t="shared" si="34"/>
        <v>GA01SUMO-0000#</v>
      </c>
      <c r="C234" s="44">
        <f t="shared" si="35"/>
        <v>1</v>
      </c>
      <c r="D234" s="8" t="s">
        <v>246</v>
      </c>
      <c r="G234" s="8" t="s">
        <v>238</v>
      </c>
    </row>
    <row r="236" spans="1:7" customFormat="1" ht="220.5" customHeight="1">
      <c r="A236" s="108" t="s">
        <v>148</v>
      </c>
      <c r="B236" s="96" t="s">
        <v>149</v>
      </c>
      <c r="C236" s="96" t="s">
        <v>150</v>
      </c>
      <c r="D236" s="96" t="s">
        <v>151</v>
      </c>
      <c r="E236" s="108" t="s">
        <v>148</v>
      </c>
      <c r="F236" s="109" t="s">
        <v>235</v>
      </c>
      <c r="G236" s="8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I26" sqref="I26"/>
    </sheetView>
  </sheetViews>
  <sheetFormatPr defaultRowHeight="15"/>
  <sheetData>
    <row r="1" spans="1:38">
      <c r="A1" s="65">
        <v>-0.121556</v>
      </c>
      <c r="B1">
        <v>-0.123763</v>
      </c>
      <c r="C1">
        <v>-0.11813899999999999</v>
      </c>
      <c r="D1">
        <v>-0.11624</v>
      </c>
      <c r="E1">
        <v>-0.110776</v>
      </c>
      <c r="F1">
        <v>-0.10548299999999999</v>
      </c>
      <c r="G1">
        <v>-0.10161100000000001</v>
      </c>
      <c r="H1">
        <v>-9.6738000000000005E-2</v>
      </c>
      <c r="I1">
        <v>-9.1277999999999998E-2</v>
      </c>
      <c r="J1">
        <v>-8.6138999999999993E-2</v>
      </c>
      <c r="K1">
        <v>-8.2857E-2</v>
      </c>
      <c r="L1">
        <v>-7.4762999999999996E-2</v>
      </c>
      <c r="M1">
        <v>-7.0820999999999995E-2</v>
      </c>
      <c r="N1">
        <v>-6.4896999999999996E-2</v>
      </c>
      <c r="O1">
        <v>-5.7373E-2</v>
      </c>
      <c r="P1">
        <v>-5.1528999999999998E-2</v>
      </c>
      <c r="Q1">
        <v>-4.6064000000000001E-2</v>
      </c>
      <c r="R1">
        <v>-3.8739999999999997E-2</v>
      </c>
      <c r="S1">
        <v>-3.2440999999999998E-2</v>
      </c>
      <c r="T1">
        <v>-2.8975000000000001E-2</v>
      </c>
      <c r="U1">
        <v>-2.4590000000000001E-2</v>
      </c>
      <c r="V1">
        <v>-1.8676999999999999E-2</v>
      </c>
      <c r="W1">
        <v>-1.0224E-2</v>
      </c>
      <c r="X1">
        <v>-8.9870000000000002E-3</v>
      </c>
      <c r="Y1">
        <v>0</v>
      </c>
      <c r="Z1">
        <v>5.8190000000000004E-3</v>
      </c>
      <c r="AA1">
        <v>1.1178E-2</v>
      </c>
      <c r="AB1">
        <v>1.7729000000000002E-2</v>
      </c>
      <c r="AC1">
        <v>2.5059000000000001E-2</v>
      </c>
      <c r="AD1">
        <v>3.3937000000000002E-2</v>
      </c>
      <c r="AE1">
        <v>3.9038999999999997E-2</v>
      </c>
      <c r="AF1">
        <v>4.5130000000000003E-2</v>
      </c>
      <c r="AG1">
        <v>5.3225000000000001E-2</v>
      </c>
      <c r="AH1">
        <v>5.8300999999999999E-2</v>
      </c>
      <c r="AI1">
        <v>6.4103999999999994E-2</v>
      </c>
      <c r="AJ1">
        <v>7.2656999999999999E-2</v>
      </c>
      <c r="AK1">
        <v>7.5106000000000006E-2</v>
      </c>
      <c r="AL1">
        <v>7.8557000000000002E-2</v>
      </c>
    </row>
    <row r="2" spans="1:38">
      <c r="A2" s="65">
        <v>-0.117962</v>
      </c>
      <c r="B2">
        <v>-0.116076</v>
      </c>
      <c r="C2">
        <v>-0.109056</v>
      </c>
      <c r="D2">
        <v>-0.105644</v>
      </c>
      <c r="E2">
        <v>-0.100698</v>
      </c>
      <c r="F2">
        <v>-9.5509999999999998E-2</v>
      </c>
      <c r="G2">
        <v>-8.8894000000000001E-2</v>
      </c>
      <c r="H2">
        <v>-8.6239999999999997E-2</v>
      </c>
      <c r="I2">
        <v>-7.9863000000000003E-2</v>
      </c>
      <c r="J2">
        <v>-7.7036999999999994E-2</v>
      </c>
      <c r="K2">
        <v>-7.2868000000000002E-2</v>
      </c>
      <c r="L2">
        <v>-6.6253999999999993E-2</v>
      </c>
      <c r="M2">
        <v>-6.0540999999999998E-2</v>
      </c>
      <c r="N2">
        <v>-5.5821999999999997E-2</v>
      </c>
      <c r="O2">
        <v>-5.0540000000000002E-2</v>
      </c>
      <c r="P2">
        <v>-4.4988E-2</v>
      </c>
      <c r="Q2">
        <v>-3.8683000000000002E-2</v>
      </c>
      <c r="R2">
        <v>-3.3769E-2</v>
      </c>
      <c r="S2">
        <v>-2.8395E-2</v>
      </c>
      <c r="T2">
        <v>-2.5336000000000001E-2</v>
      </c>
      <c r="U2">
        <v>-2.2176999999999999E-2</v>
      </c>
      <c r="V2">
        <v>-1.6168999999999999E-2</v>
      </c>
      <c r="W2">
        <v>-9.4699999999999993E-3</v>
      </c>
      <c r="X2">
        <v>-6.2969999999999996E-3</v>
      </c>
      <c r="Y2">
        <v>0</v>
      </c>
      <c r="Z2">
        <v>5.7489999999999998E-3</v>
      </c>
      <c r="AA2">
        <v>1.0144E-2</v>
      </c>
      <c r="AB2">
        <v>1.619E-2</v>
      </c>
      <c r="AC2">
        <v>2.1618999999999999E-2</v>
      </c>
      <c r="AD2">
        <v>2.9232999999999999E-2</v>
      </c>
      <c r="AE2">
        <v>3.4001000000000003E-2</v>
      </c>
      <c r="AF2">
        <v>3.9315999999999997E-2</v>
      </c>
      <c r="AG2">
        <v>4.4967E-2</v>
      </c>
      <c r="AH2">
        <v>4.9877999999999999E-2</v>
      </c>
      <c r="AI2">
        <v>5.6148000000000003E-2</v>
      </c>
      <c r="AJ2">
        <v>6.1568999999999999E-2</v>
      </c>
      <c r="AK2">
        <v>6.4425999999999997E-2</v>
      </c>
      <c r="AL2">
        <v>6.6919999999999993E-2</v>
      </c>
    </row>
    <row r="3" spans="1:38">
      <c r="A3" s="65">
        <v>-9.8946000000000006E-2</v>
      </c>
      <c r="B3">
        <v>-9.6894999999999995E-2</v>
      </c>
      <c r="C3">
        <v>-9.1406000000000001E-2</v>
      </c>
      <c r="D3">
        <v>-8.7688000000000002E-2</v>
      </c>
      <c r="E3">
        <v>-8.2883999999999999E-2</v>
      </c>
      <c r="F3">
        <v>-7.7970999999999999E-2</v>
      </c>
      <c r="G3">
        <v>-7.4496999999999994E-2</v>
      </c>
      <c r="H3">
        <v>-6.9981000000000002E-2</v>
      </c>
      <c r="I3">
        <v>-6.6416000000000003E-2</v>
      </c>
      <c r="J3">
        <v>-6.2728000000000006E-2</v>
      </c>
      <c r="K3">
        <v>-5.9351000000000001E-2</v>
      </c>
      <c r="L3">
        <v>-5.2997000000000002E-2</v>
      </c>
      <c r="M3">
        <v>-4.9466000000000003E-2</v>
      </c>
      <c r="N3">
        <v>-4.5540999999999998E-2</v>
      </c>
      <c r="O3">
        <v>-4.1099999999999998E-2</v>
      </c>
      <c r="P3">
        <v>-3.6520999999999998E-2</v>
      </c>
      <c r="Q3">
        <v>-3.1871999999999998E-2</v>
      </c>
      <c r="R3">
        <v>-2.8240999999999999E-2</v>
      </c>
      <c r="S3">
        <v>-2.3587E-2</v>
      </c>
      <c r="T3">
        <v>-2.0646000000000001E-2</v>
      </c>
      <c r="U3">
        <v>-1.7659999999999999E-2</v>
      </c>
      <c r="V3">
        <v>-1.3257E-2</v>
      </c>
      <c r="W3">
        <v>-7.3660000000000002E-3</v>
      </c>
      <c r="X3">
        <v>-4.6020000000000002E-3</v>
      </c>
      <c r="Y3">
        <v>0</v>
      </c>
      <c r="Z3">
        <v>3.8939999999999999E-3</v>
      </c>
      <c r="AA3">
        <v>7.1799999999999998E-3</v>
      </c>
      <c r="AB3">
        <v>1.2198000000000001E-2</v>
      </c>
      <c r="AC3">
        <v>1.6670999999999998E-2</v>
      </c>
      <c r="AD3">
        <v>2.198E-2</v>
      </c>
      <c r="AE3">
        <v>2.5398E-2</v>
      </c>
      <c r="AF3">
        <v>2.9590000000000002E-2</v>
      </c>
      <c r="AG3">
        <v>3.4751999999999998E-2</v>
      </c>
      <c r="AH3">
        <v>3.8825999999999999E-2</v>
      </c>
      <c r="AI3">
        <v>4.3235999999999997E-2</v>
      </c>
      <c r="AJ3">
        <v>4.8030999999999997E-2</v>
      </c>
      <c r="AK3">
        <v>4.8911000000000003E-2</v>
      </c>
      <c r="AL3">
        <v>5.1117999999999997E-2</v>
      </c>
    </row>
    <row r="4" spans="1:38">
      <c r="A4" s="65">
        <v>-7.7002000000000001E-2</v>
      </c>
      <c r="B4">
        <v>-7.4874999999999997E-2</v>
      </c>
      <c r="C4">
        <v>-6.9828000000000001E-2</v>
      </c>
      <c r="D4">
        <v>-6.6610000000000003E-2</v>
      </c>
      <c r="E4">
        <v>-6.3375000000000001E-2</v>
      </c>
      <c r="F4">
        <v>-5.9711E-2</v>
      </c>
      <c r="G4">
        <v>-5.5826000000000001E-2</v>
      </c>
      <c r="H4">
        <v>-5.3532999999999997E-2</v>
      </c>
      <c r="I4">
        <v>-4.9910999999999997E-2</v>
      </c>
      <c r="J4">
        <v>-4.7945000000000002E-2</v>
      </c>
      <c r="K4">
        <v>-4.4836000000000001E-2</v>
      </c>
      <c r="L4">
        <v>-4.0544999999999998E-2</v>
      </c>
      <c r="M4">
        <v>-3.7670000000000002E-2</v>
      </c>
      <c r="N4">
        <v>-3.4301999999999999E-2</v>
      </c>
      <c r="O4">
        <v>-3.0121999999999999E-2</v>
      </c>
      <c r="P4">
        <v>-2.6015E-2</v>
      </c>
      <c r="Q4">
        <v>-2.3224999999999999E-2</v>
      </c>
      <c r="R4">
        <v>-2.1548999999999999E-2</v>
      </c>
      <c r="S4">
        <v>-1.6846E-2</v>
      </c>
      <c r="T4">
        <v>-1.5455999999999999E-2</v>
      </c>
      <c r="U4">
        <v>-1.3632E-2</v>
      </c>
      <c r="V4">
        <v>-9.8189999999999996E-3</v>
      </c>
      <c r="W4">
        <v>-5.9969999999999997E-3</v>
      </c>
      <c r="X4">
        <v>-4.4200000000000003E-3</v>
      </c>
      <c r="Y4">
        <v>0</v>
      </c>
      <c r="Z4">
        <v>1.799E-3</v>
      </c>
      <c r="AA4">
        <v>5.3790000000000001E-3</v>
      </c>
      <c r="AB4">
        <v>9.2309999999999996E-3</v>
      </c>
      <c r="AC4">
        <v>1.2241E-2</v>
      </c>
      <c r="AD4">
        <v>1.6934000000000001E-2</v>
      </c>
      <c r="AE4">
        <v>1.8773999999999999E-2</v>
      </c>
      <c r="AF4">
        <v>2.2984000000000001E-2</v>
      </c>
      <c r="AG4">
        <v>2.5658E-2</v>
      </c>
      <c r="AH4">
        <v>2.8131E-2</v>
      </c>
      <c r="AI4">
        <v>3.1675000000000002E-2</v>
      </c>
      <c r="AJ4">
        <v>3.5369999999999999E-2</v>
      </c>
      <c r="AK4">
        <v>3.5102000000000001E-2</v>
      </c>
      <c r="AL4">
        <v>3.7635000000000002E-2</v>
      </c>
    </row>
    <row r="5" spans="1:38">
      <c r="A5" s="65">
        <v>-6.0537000000000001E-2</v>
      </c>
      <c r="B5">
        <v>-5.8507000000000003E-2</v>
      </c>
      <c r="C5">
        <v>-5.4008E-2</v>
      </c>
      <c r="D5">
        <v>-5.1089000000000002E-2</v>
      </c>
      <c r="E5">
        <v>-4.8682000000000003E-2</v>
      </c>
      <c r="F5">
        <v>-4.5955000000000003E-2</v>
      </c>
      <c r="G5">
        <v>-4.3574000000000002E-2</v>
      </c>
      <c r="H5">
        <v>-4.1444000000000002E-2</v>
      </c>
      <c r="I5">
        <v>-3.8200999999999999E-2</v>
      </c>
      <c r="J5">
        <v>-3.6712000000000002E-2</v>
      </c>
      <c r="K5">
        <v>-3.3820000000000003E-2</v>
      </c>
      <c r="L5">
        <v>-3.0327E-2</v>
      </c>
      <c r="M5">
        <v>-2.7768999999999999E-2</v>
      </c>
      <c r="N5">
        <v>-2.5543E-2</v>
      </c>
      <c r="O5">
        <v>-2.3519999999999999E-2</v>
      </c>
      <c r="P5">
        <v>-2.0021000000000001E-2</v>
      </c>
      <c r="Q5">
        <v>-1.7861999999999999E-2</v>
      </c>
      <c r="R5">
        <v>-1.5865000000000001E-2</v>
      </c>
      <c r="S5">
        <v>-1.2999999999999999E-2</v>
      </c>
      <c r="T5">
        <v>-1.1861E-2</v>
      </c>
      <c r="U5">
        <v>-1.0008E-2</v>
      </c>
      <c r="V5">
        <v>-7.9900000000000006E-3</v>
      </c>
      <c r="W5">
        <v>-4.3290000000000004E-3</v>
      </c>
      <c r="X5">
        <v>-3.153E-3</v>
      </c>
      <c r="Y5">
        <v>0</v>
      </c>
      <c r="Z5">
        <v>1.41E-3</v>
      </c>
      <c r="AA5">
        <v>3.9370000000000004E-3</v>
      </c>
      <c r="AB5">
        <v>6.0569999999999999E-3</v>
      </c>
      <c r="AC5">
        <v>9.2160000000000002E-3</v>
      </c>
      <c r="AD5">
        <v>1.1455999999999999E-2</v>
      </c>
      <c r="AE5">
        <v>1.2881E-2</v>
      </c>
      <c r="AF5">
        <v>1.5838999999999999E-2</v>
      </c>
      <c r="AG5">
        <v>1.8513999999999999E-2</v>
      </c>
      <c r="AH5">
        <v>2.0244999999999999E-2</v>
      </c>
      <c r="AI5">
        <v>2.2981000000000001E-2</v>
      </c>
      <c r="AJ5">
        <v>2.5517999999999999E-2</v>
      </c>
      <c r="AK5">
        <v>2.5562999999999999E-2</v>
      </c>
      <c r="AL5">
        <v>2.6692E-2</v>
      </c>
    </row>
    <row r="6" spans="1:38">
      <c r="A6" s="65">
        <v>-4.8386999999999999E-2</v>
      </c>
      <c r="B6">
        <v>-4.6345999999999998E-2</v>
      </c>
      <c r="C6">
        <v>-4.258E-2</v>
      </c>
      <c r="D6">
        <v>-4.0060999999999999E-2</v>
      </c>
      <c r="E6">
        <v>-3.8349000000000001E-2</v>
      </c>
      <c r="F6">
        <v>-3.5882999999999998E-2</v>
      </c>
      <c r="G6">
        <v>-3.3760999999999999E-2</v>
      </c>
      <c r="H6">
        <v>-3.1642000000000003E-2</v>
      </c>
      <c r="I6">
        <v>-2.9283E-2</v>
      </c>
      <c r="J6">
        <v>-2.7963999999999999E-2</v>
      </c>
      <c r="K6">
        <v>-2.6084E-2</v>
      </c>
      <c r="L6">
        <v>-2.3369000000000001E-2</v>
      </c>
      <c r="M6">
        <v>-2.1628999999999999E-2</v>
      </c>
      <c r="N6">
        <v>-1.934E-2</v>
      </c>
      <c r="O6">
        <v>-1.7302999999999999E-2</v>
      </c>
      <c r="P6">
        <v>-1.5022000000000001E-2</v>
      </c>
      <c r="Q6">
        <v>-1.3277000000000001E-2</v>
      </c>
      <c r="R6">
        <v>-1.18E-2</v>
      </c>
      <c r="S6">
        <v>-1.0121E-2</v>
      </c>
      <c r="T6">
        <v>-8.9639999999999997E-3</v>
      </c>
      <c r="U6">
        <v>-7.3709999999999999E-3</v>
      </c>
      <c r="V6">
        <v>-6.0520000000000001E-3</v>
      </c>
      <c r="W6">
        <v>-2.7859999999999998E-3</v>
      </c>
      <c r="X6">
        <v>-2.0089999999999999E-3</v>
      </c>
      <c r="Y6">
        <v>0</v>
      </c>
      <c r="Z6">
        <v>1.554E-3</v>
      </c>
      <c r="AA6">
        <v>3.313E-3</v>
      </c>
      <c r="AB6">
        <v>5.5880000000000001E-3</v>
      </c>
      <c r="AC6">
        <v>7.2909999999999997E-3</v>
      </c>
      <c r="AD6">
        <v>9.5980000000000006E-3</v>
      </c>
      <c r="AE6">
        <v>1.1121000000000001E-2</v>
      </c>
      <c r="AF6">
        <v>1.2666E-2</v>
      </c>
      <c r="AG6">
        <v>1.4432E-2</v>
      </c>
      <c r="AH6">
        <v>1.6111E-2</v>
      </c>
      <c r="AI6">
        <v>1.7118999999999999E-2</v>
      </c>
      <c r="AJ6">
        <v>1.9019000000000001E-2</v>
      </c>
      <c r="AK6">
        <v>1.9186999999999999E-2</v>
      </c>
      <c r="AL6">
        <v>2.0171999999999999E-2</v>
      </c>
    </row>
    <row r="7" spans="1:38">
      <c r="A7" s="65">
        <v>-4.07E-2</v>
      </c>
      <c r="B7">
        <v>-3.8799E-2</v>
      </c>
      <c r="C7">
        <v>-3.5324000000000001E-2</v>
      </c>
      <c r="D7">
        <v>-3.3207E-2</v>
      </c>
      <c r="E7">
        <v>-3.1448999999999998E-2</v>
      </c>
      <c r="F7">
        <v>-2.9899999999999999E-2</v>
      </c>
      <c r="G7">
        <v>-2.8042999999999998E-2</v>
      </c>
      <c r="H7">
        <v>-2.6110999999999999E-2</v>
      </c>
      <c r="I7">
        <v>-2.4413000000000001E-2</v>
      </c>
      <c r="J7">
        <v>-2.3466999999999998E-2</v>
      </c>
      <c r="K7">
        <v>-2.1312999999999999E-2</v>
      </c>
      <c r="L7">
        <v>-1.9088000000000001E-2</v>
      </c>
      <c r="M7">
        <v>-1.7243999999999999E-2</v>
      </c>
      <c r="N7">
        <v>-1.5819E-2</v>
      </c>
      <c r="O7">
        <v>-1.4033E-2</v>
      </c>
      <c r="P7">
        <v>-1.2356000000000001E-2</v>
      </c>
      <c r="Q7">
        <v>-1.0251E-2</v>
      </c>
      <c r="R7">
        <v>-9.8460000000000006E-3</v>
      </c>
      <c r="S7">
        <v>-7.3109999999999998E-3</v>
      </c>
      <c r="T7">
        <v>-6.9610000000000002E-3</v>
      </c>
      <c r="U7">
        <v>-6.5040000000000002E-3</v>
      </c>
      <c r="V7">
        <v>-4.823E-3</v>
      </c>
      <c r="W7">
        <v>-1.9610000000000001E-3</v>
      </c>
      <c r="X7">
        <v>-1.5120000000000001E-3</v>
      </c>
      <c r="Y7">
        <v>0</v>
      </c>
      <c r="Z7">
        <v>1.165E-3</v>
      </c>
      <c r="AA7">
        <v>2.4109999999999999E-3</v>
      </c>
      <c r="AB7">
        <v>4.0829999999999998E-3</v>
      </c>
      <c r="AC7">
        <v>5.9109999999999996E-3</v>
      </c>
      <c r="AD7">
        <v>7.7279999999999996E-3</v>
      </c>
      <c r="AE7">
        <v>9.1269999999999997E-3</v>
      </c>
      <c r="AF7">
        <v>1.0238000000000001E-2</v>
      </c>
      <c r="AG7">
        <v>1.1566E-2</v>
      </c>
      <c r="AH7">
        <v>1.2127000000000001E-2</v>
      </c>
      <c r="AI7">
        <v>1.3608E-2</v>
      </c>
      <c r="AJ7">
        <v>1.5043000000000001E-2</v>
      </c>
      <c r="AK7">
        <v>1.4734000000000001E-2</v>
      </c>
      <c r="AL7">
        <v>1.5422999999999999E-2</v>
      </c>
    </row>
    <row r="8" spans="1:38">
      <c r="A8" s="65">
        <v>-3.4627999999999999E-2</v>
      </c>
      <c r="B8">
        <v>-3.3026E-2</v>
      </c>
      <c r="C8">
        <v>-3.0568999999999999E-2</v>
      </c>
      <c r="D8">
        <v>-2.8615999999999999E-2</v>
      </c>
      <c r="E8">
        <v>-2.6922000000000001E-2</v>
      </c>
      <c r="F8">
        <v>-2.5803E-2</v>
      </c>
      <c r="G8">
        <v>-2.4032999999999999E-2</v>
      </c>
      <c r="H8">
        <v>-2.2155999999999999E-2</v>
      </c>
      <c r="I8">
        <v>-2.0666E-2</v>
      </c>
      <c r="J8">
        <v>-1.9612000000000001E-2</v>
      </c>
      <c r="K8">
        <v>-1.8494E-2</v>
      </c>
      <c r="L8">
        <v>-1.6358999999999999E-2</v>
      </c>
      <c r="M8">
        <v>-1.4607999999999999E-2</v>
      </c>
      <c r="N8">
        <v>-1.3476E-2</v>
      </c>
      <c r="O8">
        <v>-1.1965E-2</v>
      </c>
      <c r="P8">
        <v>-9.8890000000000002E-3</v>
      </c>
      <c r="Q8">
        <v>-9.4570000000000001E-3</v>
      </c>
      <c r="R8">
        <v>-8.2679999999999993E-3</v>
      </c>
      <c r="S8">
        <v>-6.7749999999999998E-3</v>
      </c>
      <c r="T8">
        <v>-5.8440000000000002E-3</v>
      </c>
      <c r="U8">
        <v>-5.3449999999999999E-3</v>
      </c>
      <c r="V8">
        <v>-4.0610000000000004E-3</v>
      </c>
      <c r="W8">
        <v>-2.0860000000000002E-3</v>
      </c>
      <c r="X8">
        <v>-1.9189999999999999E-3</v>
      </c>
      <c r="Y8">
        <v>0</v>
      </c>
      <c r="Z8">
        <v>7.3800000000000005E-4</v>
      </c>
      <c r="AA8">
        <v>1.7329999999999999E-3</v>
      </c>
      <c r="AB8">
        <v>3.3830000000000002E-3</v>
      </c>
      <c r="AC8">
        <v>4.5710000000000004E-3</v>
      </c>
      <c r="AD8">
        <v>6.4559999999999999E-3</v>
      </c>
      <c r="AE8">
        <v>6.8830000000000002E-3</v>
      </c>
      <c r="AF8">
        <v>7.809E-3</v>
      </c>
      <c r="AG8">
        <v>9.6369999999999997E-3</v>
      </c>
      <c r="AH8">
        <v>1.0276E-2</v>
      </c>
      <c r="AI8">
        <v>1.1257E-2</v>
      </c>
      <c r="AJ8">
        <v>1.2147E-2</v>
      </c>
      <c r="AK8">
        <v>1.1754000000000001E-2</v>
      </c>
      <c r="AL8">
        <v>1.2585000000000001E-2</v>
      </c>
    </row>
    <row r="9" spans="1:38">
      <c r="A9" s="65">
        <v>-3.0339000000000001E-2</v>
      </c>
      <c r="B9">
        <v>-2.8967E-2</v>
      </c>
      <c r="C9">
        <v>-2.6165999999999998E-2</v>
      </c>
      <c r="D9">
        <v>-2.4597000000000001E-2</v>
      </c>
      <c r="E9">
        <v>-2.3619999999999999E-2</v>
      </c>
      <c r="F9">
        <v>-2.2318999999999999E-2</v>
      </c>
      <c r="G9">
        <v>-2.0884E-2</v>
      </c>
      <c r="H9">
        <v>-1.9332999999999999E-2</v>
      </c>
      <c r="I9">
        <v>-1.7908E-2</v>
      </c>
      <c r="J9">
        <v>-1.7108999999999999E-2</v>
      </c>
      <c r="K9">
        <v>-1.6053000000000001E-2</v>
      </c>
      <c r="L9">
        <v>-1.4153000000000001E-2</v>
      </c>
      <c r="M9">
        <v>-1.2914999999999999E-2</v>
      </c>
      <c r="N9">
        <v>-1.1414000000000001E-2</v>
      </c>
      <c r="O9">
        <v>-1.0788000000000001E-2</v>
      </c>
      <c r="P9">
        <v>-8.4589999999999995E-3</v>
      </c>
      <c r="Q9">
        <v>-7.8779999999999996E-3</v>
      </c>
      <c r="R9">
        <v>-7.1650000000000004E-3</v>
      </c>
      <c r="S9">
        <v>-5.3889999999999997E-3</v>
      </c>
      <c r="T9">
        <v>-5.4790000000000004E-3</v>
      </c>
      <c r="U9">
        <v>-4.8459999999999996E-3</v>
      </c>
      <c r="V9">
        <v>-3.9740000000000001E-3</v>
      </c>
      <c r="W9">
        <v>-1.611E-3</v>
      </c>
      <c r="X9">
        <v>-1.7440000000000001E-3</v>
      </c>
      <c r="Y9">
        <v>0</v>
      </c>
      <c r="Z9">
        <v>5.6599999999999999E-4</v>
      </c>
      <c r="AA9">
        <v>1.521E-3</v>
      </c>
      <c r="AB9">
        <v>2.8770000000000002E-3</v>
      </c>
      <c r="AC9">
        <v>4.1799999999999997E-3</v>
      </c>
      <c r="AD9">
        <v>5.4310000000000001E-3</v>
      </c>
      <c r="AE9">
        <v>6.6290000000000003E-3</v>
      </c>
      <c r="AF9">
        <v>7.3410000000000003E-3</v>
      </c>
      <c r="AG9">
        <v>8.4729999999999996E-3</v>
      </c>
      <c r="AH9">
        <v>8.2389999999999998E-3</v>
      </c>
      <c r="AI9">
        <v>9.6860000000000002E-3</v>
      </c>
      <c r="AJ9">
        <v>1.0529999999999999E-2</v>
      </c>
      <c r="AK9">
        <v>1.0359E-2</v>
      </c>
      <c r="AL9">
        <v>1.1023E-2</v>
      </c>
    </row>
    <row r="10" spans="1:38">
      <c r="A10" s="65">
        <v>-2.7439999999999999E-2</v>
      </c>
      <c r="B10">
        <v>-2.6164E-2</v>
      </c>
      <c r="C10">
        <v>-2.3817000000000001E-2</v>
      </c>
      <c r="D10">
        <v>-2.2412000000000001E-2</v>
      </c>
      <c r="E10">
        <v>-2.1017999999999998E-2</v>
      </c>
      <c r="F10">
        <v>-1.9935000000000001E-2</v>
      </c>
      <c r="G10">
        <v>-1.8851E-2</v>
      </c>
      <c r="H10">
        <v>-1.7394E-2</v>
      </c>
      <c r="I10">
        <v>-1.6362000000000002E-2</v>
      </c>
      <c r="J10">
        <v>-1.5074000000000001E-2</v>
      </c>
      <c r="K10">
        <v>-1.4359E-2</v>
      </c>
      <c r="L10">
        <v>-1.2725999999999999E-2</v>
      </c>
      <c r="M10">
        <v>-1.154E-2</v>
      </c>
      <c r="N10">
        <v>-1.0831E-2</v>
      </c>
      <c r="O10">
        <v>-9.4800000000000006E-3</v>
      </c>
      <c r="P10">
        <v>-7.8849999999999996E-3</v>
      </c>
      <c r="Q10">
        <v>-7.2300000000000003E-3</v>
      </c>
      <c r="R10">
        <v>-6.398E-3</v>
      </c>
      <c r="S10">
        <v>-5.3920000000000001E-3</v>
      </c>
      <c r="T10">
        <v>-4.7109999999999999E-3</v>
      </c>
      <c r="U10">
        <v>-4.398E-3</v>
      </c>
      <c r="V10">
        <v>-3.5209999999999998E-3</v>
      </c>
      <c r="W10">
        <v>-1.2600000000000001E-3</v>
      </c>
      <c r="X10">
        <v>-1.506E-3</v>
      </c>
      <c r="Y10">
        <v>0</v>
      </c>
      <c r="Z10">
        <v>5.7899999999999998E-4</v>
      </c>
      <c r="AA10">
        <v>1.6490000000000001E-3</v>
      </c>
      <c r="AB10">
        <v>3.0539999999999999E-3</v>
      </c>
      <c r="AC10">
        <v>3.5200000000000001E-3</v>
      </c>
      <c r="AD10">
        <v>5.0210000000000003E-3</v>
      </c>
      <c r="AE10">
        <v>5.6750000000000004E-3</v>
      </c>
      <c r="AF10">
        <v>6.4250000000000002E-3</v>
      </c>
      <c r="AG10">
        <v>7.4510000000000002E-3</v>
      </c>
      <c r="AH10">
        <v>7.9050000000000006E-3</v>
      </c>
      <c r="AI10">
        <v>8.5459999999999998E-3</v>
      </c>
      <c r="AJ10">
        <v>9.6380000000000007E-3</v>
      </c>
      <c r="AK10">
        <v>9.4210000000000006E-3</v>
      </c>
      <c r="AL10">
        <v>9.8329999999999997E-3</v>
      </c>
    </row>
    <row r="11" spans="1:38">
      <c r="A11" s="65">
        <v>-2.2494E-2</v>
      </c>
      <c r="B11">
        <v>-2.1686E-2</v>
      </c>
      <c r="C11">
        <v>-1.9986E-2</v>
      </c>
      <c r="D11">
        <v>-1.8946000000000001E-2</v>
      </c>
      <c r="E11">
        <v>-1.8238999999999998E-2</v>
      </c>
      <c r="F11">
        <v>-1.7028999999999999E-2</v>
      </c>
      <c r="G11">
        <v>-1.6074999999999999E-2</v>
      </c>
      <c r="H11">
        <v>-1.5022000000000001E-2</v>
      </c>
      <c r="I11">
        <v>-1.38E-2</v>
      </c>
      <c r="J11">
        <v>-1.2736000000000001E-2</v>
      </c>
      <c r="K11">
        <v>-1.2605E-2</v>
      </c>
      <c r="L11">
        <v>-1.0696000000000001E-2</v>
      </c>
      <c r="M11">
        <v>-9.8969999999999995E-3</v>
      </c>
      <c r="N11">
        <v>-8.8889999999999993E-3</v>
      </c>
      <c r="O11">
        <v>-7.9629999999999996E-3</v>
      </c>
      <c r="P11">
        <v>-6.5700000000000003E-3</v>
      </c>
      <c r="Q11">
        <v>-6.0260000000000001E-3</v>
      </c>
      <c r="R11">
        <v>-5.1640000000000002E-3</v>
      </c>
      <c r="S11">
        <v>-4.0829999999999998E-3</v>
      </c>
      <c r="T11">
        <v>-3.8670000000000002E-3</v>
      </c>
      <c r="U11">
        <v>-3.2390000000000001E-3</v>
      </c>
      <c r="V11">
        <v>-2.5469999999999998E-3</v>
      </c>
      <c r="W11">
        <v>-1.096E-3</v>
      </c>
      <c r="X11">
        <v>-1.1919999999999999E-3</v>
      </c>
      <c r="Y11">
        <v>0</v>
      </c>
      <c r="Z11">
        <v>8.4800000000000001E-4</v>
      </c>
      <c r="AA11">
        <v>1.4319999999999999E-3</v>
      </c>
      <c r="AB11">
        <v>2.598E-3</v>
      </c>
      <c r="AC11">
        <v>3.673E-3</v>
      </c>
      <c r="AD11">
        <v>4.823E-3</v>
      </c>
      <c r="AE11">
        <v>5.3030000000000004E-3</v>
      </c>
      <c r="AF11">
        <v>5.7819999999999998E-3</v>
      </c>
      <c r="AG11">
        <v>6.9290000000000003E-3</v>
      </c>
      <c r="AH11">
        <v>7.156E-3</v>
      </c>
      <c r="AI11">
        <v>8.1279999999999998E-3</v>
      </c>
      <c r="AJ11">
        <v>9.0379999999999992E-3</v>
      </c>
      <c r="AK11">
        <v>9.0620000000000006E-3</v>
      </c>
      <c r="AL11">
        <v>9.3670000000000003E-3</v>
      </c>
    </row>
    <row r="12" spans="1:38">
      <c r="A12" s="65">
        <v>-2.1489000000000001E-2</v>
      </c>
      <c r="B12">
        <v>-2.0701000000000001E-2</v>
      </c>
      <c r="C12">
        <v>-1.9276999999999999E-2</v>
      </c>
      <c r="D12">
        <v>-1.8259999999999998E-2</v>
      </c>
      <c r="E12">
        <v>-1.7606E-2</v>
      </c>
      <c r="F12">
        <v>-1.6611999999999998E-2</v>
      </c>
      <c r="G12">
        <v>-1.5937E-2</v>
      </c>
      <c r="H12">
        <v>-1.4899000000000001E-2</v>
      </c>
      <c r="I12">
        <v>-1.4125E-2</v>
      </c>
      <c r="J12">
        <v>-1.3134E-2</v>
      </c>
      <c r="K12">
        <v>-1.2567E-2</v>
      </c>
      <c r="L12">
        <v>-1.1155E-2</v>
      </c>
      <c r="M12">
        <v>-1.0161E-2</v>
      </c>
      <c r="N12">
        <v>-9.1039999999999992E-3</v>
      </c>
      <c r="O12">
        <v>-8.0020000000000004E-3</v>
      </c>
      <c r="P12">
        <v>-6.9319999999999998E-3</v>
      </c>
      <c r="Q12">
        <v>-6.3530000000000001E-3</v>
      </c>
      <c r="R12">
        <v>-5.6940000000000003E-3</v>
      </c>
      <c r="S12">
        <v>-4.5030000000000001E-3</v>
      </c>
      <c r="T12">
        <v>-4.2550000000000001E-3</v>
      </c>
      <c r="U12">
        <v>-3.774E-3</v>
      </c>
      <c r="V12">
        <v>-3.0820000000000001E-3</v>
      </c>
      <c r="W12">
        <v>-1.555E-3</v>
      </c>
      <c r="X12">
        <v>-1.3680000000000001E-3</v>
      </c>
      <c r="Y12">
        <v>0</v>
      </c>
      <c r="Z12">
        <v>2.8499999999999999E-4</v>
      </c>
      <c r="AA12">
        <v>1.1789999999999999E-3</v>
      </c>
      <c r="AB12">
        <v>2.1510000000000001E-3</v>
      </c>
      <c r="AC12">
        <v>3.1510000000000002E-3</v>
      </c>
      <c r="AD12">
        <v>4.3369999999999997E-3</v>
      </c>
      <c r="AE12">
        <v>4.7600000000000003E-3</v>
      </c>
      <c r="AF12">
        <v>5.653E-3</v>
      </c>
      <c r="AG12">
        <v>6.6080000000000002E-3</v>
      </c>
      <c r="AH12">
        <v>6.7489999999999998E-3</v>
      </c>
      <c r="AI12">
        <v>7.5579999999999996E-3</v>
      </c>
      <c r="AJ12">
        <v>8.5050000000000004E-3</v>
      </c>
      <c r="AK12">
        <v>8.0280000000000004E-3</v>
      </c>
      <c r="AL12">
        <v>8.5210000000000008E-3</v>
      </c>
    </row>
    <row r="13" spans="1:38">
      <c r="A13" s="65">
        <v>-1.9352000000000001E-2</v>
      </c>
      <c r="B13">
        <v>-1.8422999999999998E-2</v>
      </c>
      <c r="C13">
        <v>-1.6910000000000001E-2</v>
      </c>
      <c r="D13">
        <v>-1.6118E-2</v>
      </c>
      <c r="E13">
        <v>-1.5514999999999999E-2</v>
      </c>
      <c r="F13">
        <v>-1.4848999999999999E-2</v>
      </c>
      <c r="G13">
        <v>-1.4033E-2</v>
      </c>
      <c r="H13">
        <v>-1.3067E-2</v>
      </c>
      <c r="I13">
        <v>-1.2356000000000001E-2</v>
      </c>
      <c r="J13">
        <v>-1.1818E-2</v>
      </c>
      <c r="K13">
        <v>-1.1561E-2</v>
      </c>
      <c r="L13">
        <v>-1.0122000000000001E-2</v>
      </c>
      <c r="M13">
        <v>-9.2750000000000003E-3</v>
      </c>
      <c r="N13">
        <v>-8.5889999999999994E-3</v>
      </c>
      <c r="O13">
        <v>-7.6369999999999997E-3</v>
      </c>
      <c r="P13">
        <v>-6.306E-3</v>
      </c>
      <c r="Q13">
        <v>-5.9040000000000004E-3</v>
      </c>
      <c r="R13">
        <v>-4.8679999999999999E-3</v>
      </c>
      <c r="S13">
        <v>-4.2969999999999996E-3</v>
      </c>
      <c r="T13">
        <v>-3.862E-3</v>
      </c>
      <c r="U13">
        <v>-3.385E-3</v>
      </c>
      <c r="V13">
        <v>-2.7720000000000002E-3</v>
      </c>
      <c r="W13">
        <v>-1.175E-3</v>
      </c>
      <c r="X13">
        <v>-1.114E-3</v>
      </c>
      <c r="Y13">
        <v>0</v>
      </c>
      <c r="Z13">
        <v>5.1099999999999995E-4</v>
      </c>
      <c r="AA13">
        <v>1.183E-3</v>
      </c>
      <c r="AB13">
        <v>2.3879999999999999E-3</v>
      </c>
      <c r="AC13">
        <v>3.1970000000000002E-3</v>
      </c>
      <c r="AD13">
        <v>4.0590000000000001E-3</v>
      </c>
      <c r="AE13">
        <v>4.7879999999999997E-3</v>
      </c>
      <c r="AF13">
        <v>5.4320000000000002E-3</v>
      </c>
      <c r="AG13">
        <v>5.9680000000000002E-3</v>
      </c>
      <c r="AH13">
        <v>6.4419999999999998E-3</v>
      </c>
      <c r="AI13">
        <v>7.3590000000000001E-3</v>
      </c>
      <c r="AJ13">
        <v>7.9170000000000004E-3</v>
      </c>
      <c r="AK13">
        <v>7.8989999999999998E-3</v>
      </c>
      <c r="AL13">
        <v>8.2830000000000004E-3</v>
      </c>
    </row>
    <row r="14" spans="1:38">
      <c r="A14" s="65">
        <v>-1.7070999999999999E-2</v>
      </c>
      <c r="B14">
        <v>-1.6295E-2</v>
      </c>
      <c r="C14">
        <v>-1.4985E-2</v>
      </c>
      <c r="D14">
        <v>-1.4120000000000001E-2</v>
      </c>
      <c r="E14">
        <v>-1.3794000000000001E-2</v>
      </c>
      <c r="F14">
        <v>-1.2893E-2</v>
      </c>
      <c r="G14">
        <v>-1.2522E-2</v>
      </c>
      <c r="H14">
        <v>-1.1464999999999999E-2</v>
      </c>
      <c r="I14">
        <v>-1.0912E-2</v>
      </c>
      <c r="J14">
        <v>-1.0602E-2</v>
      </c>
      <c r="K14">
        <v>-1.0212000000000001E-2</v>
      </c>
      <c r="L14">
        <v>-8.9339999999999992E-3</v>
      </c>
      <c r="M14">
        <v>-8.2330000000000007E-3</v>
      </c>
      <c r="N14">
        <v>-7.5640000000000004E-3</v>
      </c>
      <c r="O14">
        <v>-6.6730000000000001E-3</v>
      </c>
      <c r="P14">
        <v>-5.8199999999999997E-3</v>
      </c>
      <c r="Q14">
        <v>-5.2310000000000004E-3</v>
      </c>
      <c r="R14">
        <v>-4.8659999999999997E-3</v>
      </c>
      <c r="S14">
        <v>-3.9379999999999997E-3</v>
      </c>
      <c r="T14">
        <v>-3.63E-3</v>
      </c>
      <c r="U14">
        <v>-3.1519999999999999E-3</v>
      </c>
      <c r="V14">
        <v>-2.3500000000000001E-3</v>
      </c>
      <c r="W14">
        <v>-9.1500000000000001E-4</v>
      </c>
      <c r="X14">
        <v>-1.036E-3</v>
      </c>
      <c r="Y14">
        <v>0</v>
      </c>
      <c r="Z14">
        <v>3.01E-4</v>
      </c>
      <c r="AA14">
        <v>1.157E-3</v>
      </c>
      <c r="AB14">
        <v>2.2079999999999999E-3</v>
      </c>
      <c r="AC14">
        <v>2.8600000000000001E-3</v>
      </c>
      <c r="AD14">
        <v>3.9589999999999998E-3</v>
      </c>
      <c r="AE14">
        <v>4.4640000000000001E-3</v>
      </c>
      <c r="AF14">
        <v>5.0439999999999999E-3</v>
      </c>
      <c r="AG14">
        <v>5.8919999999999997E-3</v>
      </c>
      <c r="AH14">
        <v>6.195E-3</v>
      </c>
      <c r="AI14">
        <v>6.7429999999999999E-3</v>
      </c>
      <c r="AJ14">
        <v>7.365E-3</v>
      </c>
      <c r="AK14">
        <v>7.3850000000000001E-3</v>
      </c>
      <c r="AL14">
        <v>7.6350000000000003E-3</v>
      </c>
    </row>
    <row r="15" spans="1:38">
      <c r="A15" s="65">
        <v>-1.5476E-2</v>
      </c>
      <c r="B15">
        <v>-1.4648E-2</v>
      </c>
      <c r="C15">
        <v>-1.35E-2</v>
      </c>
      <c r="D15">
        <v>-1.2871E-2</v>
      </c>
      <c r="E15">
        <v>-1.2435999999999999E-2</v>
      </c>
      <c r="F15">
        <v>-1.1735000000000001E-2</v>
      </c>
      <c r="G15">
        <v>-1.1233999999999999E-2</v>
      </c>
      <c r="H15">
        <v>-1.0718E-2</v>
      </c>
      <c r="I15">
        <v>-1.0021E-2</v>
      </c>
      <c r="J15">
        <v>-9.5390000000000006E-3</v>
      </c>
      <c r="K15">
        <v>-9.2329999999999999E-3</v>
      </c>
      <c r="L15">
        <v>-8.26E-3</v>
      </c>
      <c r="M15">
        <v>-7.7099999999999998E-3</v>
      </c>
      <c r="N15">
        <v>-7.051E-3</v>
      </c>
      <c r="O15">
        <v>-6.3309999999999998E-3</v>
      </c>
      <c r="P15">
        <v>-5.3429999999999997E-3</v>
      </c>
      <c r="Q15">
        <v>-5.0010000000000002E-3</v>
      </c>
      <c r="R15">
        <v>-4.4429999999999999E-3</v>
      </c>
      <c r="S15">
        <v>-3.395E-3</v>
      </c>
      <c r="T15">
        <v>-3.437E-3</v>
      </c>
      <c r="U15">
        <v>-2.9399999999999999E-3</v>
      </c>
      <c r="V15">
        <v>-2.4109999999999999E-3</v>
      </c>
      <c r="W15">
        <v>-8.7699999999999996E-4</v>
      </c>
      <c r="X15">
        <v>-1.0020000000000001E-3</v>
      </c>
      <c r="Y15">
        <v>0</v>
      </c>
      <c r="Z15">
        <v>6.4000000000000005E-4</v>
      </c>
      <c r="AA15">
        <v>1.0579999999999999E-3</v>
      </c>
      <c r="AB15">
        <v>2E-3</v>
      </c>
      <c r="AC15">
        <v>2.823E-3</v>
      </c>
      <c r="AD15">
        <v>3.614E-3</v>
      </c>
      <c r="AE15">
        <v>4.1000000000000003E-3</v>
      </c>
      <c r="AF15">
        <v>4.7829999999999999E-3</v>
      </c>
      <c r="AG15">
        <v>5.3990000000000002E-3</v>
      </c>
      <c r="AH15">
        <v>5.4640000000000001E-3</v>
      </c>
      <c r="AI15">
        <v>6.3870000000000003E-3</v>
      </c>
      <c r="AJ15">
        <v>7.0400000000000003E-3</v>
      </c>
      <c r="AK15">
        <v>6.914E-3</v>
      </c>
      <c r="AL15">
        <v>7.2690000000000003E-3</v>
      </c>
    </row>
    <row r="16" spans="1:38">
      <c r="A16" s="65">
        <v>-1.4164E-2</v>
      </c>
      <c r="B16">
        <v>-1.3461000000000001E-2</v>
      </c>
      <c r="C16">
        <v>-1.2435999999999999E-2</v>
      </c>
      <c r="D16">
        <v>-1.1525000000000001E-2</v>
      </c>
      <c r="E16">
        <v>-1.1299E-2</v>
      </c>
      <c r="F16">
        <v>-1.0732999999999999E-2</v>
      </c>
      <c r="G16">
        <v>-1.0331999999999999E-2</v>
      </c>
      <c r="H16">
        <v>-9.6500000000000006E-3</v>
      </c>
      <c r="I16">
        <v>-8.9680000000000003E-3</v>
      </c>
      <c r="J16">
        <v>-8.8730000000000007E-3</v>
      </c>
      <c r="K16">
        <v>-8.5459999999999998E-3</v>
      </c>
      <c r="L16">
        <v>-7.4689999999999999E-3</v>
      </c>
      <c r="M16">
        <v>-7.0349999999999996E-3</v>
      </c>
      <c r="N16">
        <v>-6.4339999999999996E-3</v>
      </c>
      <c r="O16">
        <v>-5.8500000000000002E-3</v>
      </c>
      <c r="P16">
        <v>-5.0679999999999996E-3</v>
      </c>
      <c r="Q16">
        <v>-4.6759999999999996E-3</v>
      </c>
      <c r="R16">
        <v>-4.163E-3</v>
      </c>
      <c r="S16">
        <v>-3.375E-3</v>
      </c>
      <c r="T16">
        <v>-2.967E-3</v>
      </c>
      <c r="U16">
        <v>-2.6510000000000001E-3</v>
      </c>
      <c r="V16">
        <v>-2.2309999999999999E-3</v>
      </c>
      <c r="W16">
        <v>-1.0070000000000001E-3</v>
      </c>
      <c r="X16">
        <v>-1.0679999999999999E-3</v>
      </c>
      <c r="Y16">
        <v>0</v>
      </c>
      <c r="Z16">
        <v>4.73E-4</v>
      </c>
      <c r="AA16">
        <v>1.077E-3</v>
      </c>
      <c r="AB16">
        <v>1.8550000000000001E-3</v>
      </c>
      <c r="AC16">
        <v>2.5630000000000002E-3</v>
      </c>
      <c r="AD16">
        <v>3.3419999999999999E-3</v>
      </c>
      <c r="AE16">
        <v>3.872E-3</v>
      </c>
      <c r="AF16">
        <v>4.2830000000000003E-3</v>
      </c>
      <c r="AG16">
        <v>5.1110000000000001E-3</v>
      </c>
      <c r="AH16">
        <v>5.3169999999999997E-3</v>
      </c>
      <c r="AI16">
        <v>5.9719999999999999E-3</v>
      </c>
      <c r="AJ16">
        <v>6.6319999999999999E-3</v>
      </c>
      <c r="AK16">
        <v>6.4700000000000001E-3</v>
      </c>
      <c r="AL16">
        <v>6.8349999999999999E-3</v>
      </c>
    </row>
    <row r="17" spans="1:38">
      <c r="A17" s="65">
        <v>-1.3547999999999999E-2</v>
      </c>
      <c r="B17">
        <v>-1.3084999999999999E-2</v>
      </c>
      <c r="C17">
        <v>-1.2229E-2</v>
      </c>
      <c r="D17">
        <v>-1.162E-2</v>
      </c>
      <c r="E17">
        <v>-1.141E-2</v>
      </c>
      <c r="F17">
        <v>-1.0626E-2</v>
      </c>
      <c r="G17">
        <v>-1.0149999999999999E-2</v>
      </c>
      <c r="H17">
        <v>-9.3270000000000002E-3</v>
      </c>
      <c r="I17">
        <v>-9.0170000000000007E-3</v>
      </c>
      <c r="J17">
        <v>-8.4910000000000003E-3</v>
      </c>
      <c r="K17">
        <v>-8.2539999999999992E-3</v>
      </c>
      <c r="L17">
        <v>-7.4009999999999996E-3</v>
      </c>
      <c r="M17">
        <v>-6.803E-3</v>
      </c>
      <c r="N17">
        <v>-6.1479999999999998E-3</v>
      </c>
      <c r="O17">
        <v>-5.6490000000000004E-3</v>
      </c>
      <c r="P17">
        <v>-5.1000000000000004E-3</v>
      </c>
      <c r="Q17">
        <v>-4.5430000000000002E-3</v>
      </c>
      <c r="R17">
        <v>-3.8649999999999999E-3</v>
      </c>
      <c r="S17">
        <v>-3.1970000000000002E-3</v>
      </c>
      <c r="T17">
        <v>-2.9719999999999998E-3</v>
      </c>
      <c r="U17">
        <v>-2.6819999999999999E-3</v>
      </c>
      <c r="V17">
        <v>-2.2179999999999999E-3</v>
      </c>
      <c r="W17">
        <v>-8.4699999999999999E-4</v>
      </c>
      <c r="X17">
        <v>-9.2699999999999998E-4</v>
      </c>
      <c r="Y17">
        <v>0</v>
      </c>
      <c r="Z17">
        <v>3.1799999999999998E-4</v>
      </c>
      <c r="AA17">
        <v>9.6299999999999999E-4</v>
      </c>
      <c r="AB17">
        <v>1.7329999999999999E-3</v>
      </c>
      <c r="AC17">
        <v>2.3479999999999998E-3</v>
      </c>
      <c r="AD17">
        <v>2.8770000000000002E-3</v>
      </c>
      <c r="AE17">
        <v>3.5300000000000002E-3</v>
      </c>
      <c r="AF17">
        <v>4.006E-3</v>
      </c>
      <c r="AG17">
        <v>4.6769999999999997E-3</v>
      </c>
      <c r="AH17">
        <v>4.9560000000000003E-3</v>
      </c>
      <c r="AI17">
        <v>5.4780000000000002E-3</v>
      </c>
      <c r="AJ17">
        <v>6.1339999999999997E-3</v>
      </c>
      <c r="AK17">
        <v>6.1989999999999996E-3</v>
      </c>
      <c r="AL17">
        <v>6.496E-3</v>
      </c>
    </row>
    <row r="18" spans="1:38">
      <c r="A18" s="65">
        <v>-1.2149E-2</v>
      </c>
      <c r="B18">
        <v>-1.1864E-2</v>
      </c>
      <c r="C18">
        <v>-1.1226E-2</v>
      </c>
      <c r="D18">
        <v>-1.051E-2</v>
      </c>
      <c r="E18">
        <v>-1.0253999999999999E-2</v>
      </c>
      <c r="F18">
        <v>-9.6819999999999996E-3</v>
      </c>
      <c r="G18">
        <v>-9.4800000000000006E-3</v>
      </c>
      <c r="H18">
        <v>-8.5979999999999997E-3</v>
      </c>
      <c r="I18">
        <v>-8.09E-3</v>
      </c>
      <c r="J18">
        <v>-7.9349999999999993E-3</v>
      </c>
      <c r="K18">
        <v>-7.5750000000000001E-3</v>
      </c>
      <c r="L18">
        <v>-6.7289999999999997E-3</v>
      </c>
      <c r="M18">
        <v>-6.1749999999999999E-3</v>
      </c>
      <c r="N18">
        <v>-5.5659999999999998E-3</v>
      </c>
      <c r="O18">
        <v>-4.9259999999999998E-3</v>
      </c>
      <c r="P18">
        <v>-4.3949999999999996E-3</v>
      </c>
      <c r="Q18">
        <v>-3.9960000000000004E-3</v>
      </c>
      <c r="R18">
        <v>-3.5869999999999999E-3</v>
      </c>
      <c r="S18">
        <v>-3.0339999999999998E-3</v>
      </c>
      <c r="T18">
        <v>-2.5590000000000001E-3</v>
      </c>
      <c r="U18">
        <v>-2.3640000000000002E-3</v>
      </c>
      <c r="V18">
        <v>-2.036E-3</v>
      </c>
      <c r="W18">
        <v>-8.4099999999999995E-4</v>
      </c>
      <c r="X18">
        <v>-8.4599999999999996E-4</v>
      </c>
      <c r="Y18">
        <v>0</v>
      </c>
      <c r="Z18">
        <v>4.5199999999999998E-4</v>
      </c>
      <c r="AA18">
        <v>7.8799999999999996E-4</v>
      </c>
      <c r="AB18">
        <v>1.5709999999999999E-3</v>
      </c>
      <c r="AC18">
        <v>2.0969999999999999E-3</v>
      </c>
      <c r="AD18">
        <v>2.8779999999999999E-3</v>
      </c>
      <c r="AE18">
        <v>3.3379999999999998E-3</v>
      </c>
      <c r="AF18">
        <v>3.8779999999999999E-3</v>
      </c>
      <c r="AG18">
        <v>4.4549999999999998E-3</v>
      </c>
      <c r="AH18">
        <v>4.692E-3</v>
      </c>
      <c r="AI18">
        <v>5.2430000000000003E-3</v>
      </c>
      <c r="AJ18">
        <v>5.8849999999999996E-3</v>
      </c>
      <c r="AK18">
        <v>5.927E-3</v>
      </c>
      <c r="AL18">
        <v>6.1060000000000003E-3</v>
      </c>
    </row>
    <row r="19" spans="1:38">
      <c r="A19" s="65">
        <v>-1.1689E-2</v>
      </c>
      <c r="B19">
        <v>-1.1375E-2</v>
      </c>
      <c r="C19">
        <v>-1.0635E-2</v>
      </c>
      <c r="D19">
        <v>-1.0201E-2</v>
      </c>
      <c r="E19">
        <v>-9.8779999999999996E-3</v>
      </c>
      <c r="F19">
        <v>-9.4590000000000004E-3</v>
      </c>
      <c r="G19">
        <v>-8.9280000000000002E-3</v>
      </c>
      <c r="H19">
        <v>-8.1429999999999992E-3</v>
      </c>
      <c r="I19">
        <v>-7.8130000000000005E-3</v>
      </c>
      <c r="J19">
        <v>-7.5249999999999996E-3</v>
      </c>
      <c r="K19">
        <v>-7.1679999999999999E-3</v>
      </c>
      <c r="L19">
        <v>-6.2649999999999997E-3</v>
      </c>
      <c r="M19">
        <v>-5.8440000000000002E-3</v>
      </c>
      <c r="N19">
        <v>-5.2389999999999997E-3</v>
      </c>
      <c r="O19">
        <v>-4.7190000000000001E-3</v>
      </c>
      <c r="P19">
        <v>-4.0980000000000001E-3</v>
      </c>
      <c r="Q19">
        <v>-3.7820000000000002E-3</v>
      </c>
      <c r="R19">
        <v>-3.3830000000000002E-3</v>
      </c>
      <c r="S19">
        <v>-2.7239999999999999E-3</v>
      </c>
      <c r="T19">
        <v>-2.3709999999999998E-3</v>
      </c>
      <c r="U19">
        <v>-2.2690000000000002E-3</v>
      </c>
      <c r="V19">
        <v>-1.8E-3</v>
      </c>
      <c r="W19">
        <v>-8.6300000000000005E-4</v>
      </c>
      <c r="X19">
        <v>-7.8399999999999997E-4</v>
      </c>
      <c r="Y19">
        <v>0</v>
      </c>
      <c r="Z19">
        <v>4.95E-4</v>
      </c>
      <c r="AA19">
        <v>7.6800000000000002E-4</v>
      </c>
      <c r="AB19">
        <v>1.4710000000000001E-3</v>
      </c>
      <c r="AC19">
        <v>2.124E-3</v>
      </c>
      <c r="AD19">
        <v>2.575E-3</v>
      </c>
      <c r="AE19">
        <v>3.0730000000000002E-3</v>
      </c>
      <c r="AF19">
        <v>3.4499999999999999E-3</v>
      </c>
      <c r="AG19">
        <v>4.117E-3</v>
      </c>
      <c r="AH19">
        <v>4.4879999999999998E-3</v>
      </c>
      <c r="AI19">
        <v>4.9719999999999999E-3</v>
      </c>
      <c r="AJ19">
        <v>5.5019999999999999E-3</v>
      </c>
      <c r="AK19">
        <v>5.5500000000000002E-3</v>
      </c>
      <c r="AL19">
        <v>5.836E-3</v>
      </c>
    </row>
    <row r="20" spans="1:38">
      <c r="A20" s="65">
        <v>-1.1445E-2</v>
      </c>
      <c r="B20">
        <v>-1.1277000000000001E-2</v>
      </c>
      <c r="C20">
        <v>-1.0600999999999999E-2</v>
      </c>
      <c r="D20">
        <v>-0.01</v>
      </c>
      <c r="E20">
        <v>-9.6659999999999992E-3</v>
      </c>
      <c r="F20">
        <v>-8.9840000000000007E-3</v>
      </c>
      <c r="G20">
        <v>-8.6599999999999993E-3</v>
      </c>
      <c r="H20">
        <v>-7.7000000000000002E-3</v>
      </c>
      <c r="I20">
        <v>-7.4339999999999996E-3</v>
      </c>
      <c r="J20">
        <v>-7.0740000000000004E-3</v>
      </c>
      <c r="K20">
        <v>-6.7520000000000002E-3</v>
      </c>
      <c r="L20">
        <v>-5.8300000000000001E-3</v>
      </c>
      <c r="M20">
        <v>-5.3020000000000003E-3</v>
      </c>
      <c r="N20">
        <v>-4.6049999999999997E-3</v>
      </c>
      <c r="O20">
        <v>-4.2649999999999997E-3</v>
      </c>
      <c r="P20">
        <v>-3.578E-3</v>
      </c>
      <c r="Q20">
        <v>-3.29E-3</v>
      </c>
      <c r="R20">
        <v>-2.856E-3</v>
      </c>
      <c r="S20">
        <v>-2.186E-3</v>
      </c>
      <c r="T20">
        <v>-2.1159999999999998E-3</v>
      </c>
      <c r="U20">
        <v>-1.66E-3</v>
      </c>
      <c r="V20">
        <v>-1.3359999999999999E-3</v>
      </c>
      <c r="W20">
        <v>-4.5399999999999998E-4</v>
      </c>
      <c r="X20">
        <v>-4.4200000000000001E-4</v>
      </c>
      <c r="Y20">
        <v>0</v>
      </c>
      <c r="Z20">
        <v>6.8000000000000005E-4</v>
      </c>
      <c r="AA20">
        <v>1.011E-3</v>
      </c>
      <c r="AB20">
        <v>1.6260000000000001E-3</v>
      </c>
      <c r="AC20">
        <v>2.2680000000000001E-3</v>
      </c>
      <c r="AD20">
        <v>2.931E-3</v>
      </c>
      <c r="AE20">
        <v>3.2169999999999998E-3</v>
      </c>
      <c r="AF20">
        <v>3.653E-3</v>
      </c>
      <c r="AG20">
        <v>4.2069999999999998E-3</v>
      </c>
      <c r="AH20">
        <v>4.5139999999999998E-3</v>
      </c>
      <c r="AI20">
        <v>4.9909999999999998E-3</v>
      </c>
      <c r="AJ20">
        <v>5.7409999999999996E-3</v>
      </c>
      <c r="AK20">
        <v>5.6160000000000003E-3</v>
      </c>
      <c r="AL20">
        <v>5.8840000000000003E-3</v>
      </c>
    </row>
    <row r="21" spans="1:38">
      <c r="A21" s="65">
        <v>-1.0385E-2</v>
      </c>
      <c r="B21">
        <v>-1.026E-2</v>
      </c>
      <c r="C21">
        <v>-9.6360000000000005E-3</v>
      </c>
      <c r="D21">
        <v>-9.0810000000000005E-3</v>
      </c>
      <c r="E21">
        <v>-8.7939999999999997E-3</v>
      </c>
      <c r="F21">
        <v>-8.2410000000000001E-3</v>
      </c>
      <c r="G21">
        <v>-7.8689999999999993E-3</v>
      </c>
      <c r="H21">
        <v>-7.1170000000000001E-3</v>
      </c>
      <c r="I21">
        <v>-6.6750000000000004E-3</v>
      </c>
      <c r="J21">
        <v>-6.4409999999999997E-3</v>
      </c>
      <c r="K21">
        <v>-6.0679999999999996E-3</v>
      </c>
      <c r="L21">
        <v>-5.1739999999999998E-3</v>
      </c>
      <c r="M21">
        <v>-4.7429999999999998E-3</v>
      </c>
      <c r="N21">
        <v>-4.1939999999999998E-3</v>
      </c>
      <c r="O21">
        <v>-3.8670000000000002E-3</v>
      </c>
      <c r="P21">
        <v>-3.29E-3</v>
      </c>
      <c r="Q21">
        <v>-3.0130000000000001E-3</v>
      </c>
      <c r="R21">
        <v>-2.7490000000000001E-3</v>
      </c>
      <c r="S21">
        <v>-2.0820000000000001E-3</v>
      </c>
      <c r="T21">
        <v>-1.9040000000000001E-3</v>
      </c>
      <c r="U21">
        <v>-1.7160000000000001E-3</v>
      </c>
      <c r="V21">
        <v>-1.4400000000000001E-3</v>
      </c>
      <c r="W21">
        <v>-4.3300000000000001E-4</v>
      </c>
      <c r="X21">
        <v>-4.6799999999999999E-4</v>
      </c>
      <c r="Y21">
        <v>0</v>
      </c>
      <c r="Z21">
        <v>5.31E-4</v>
      </c>
      <c r="AA21">
        <v>8.3199999999999995E-4</v>
      </c>
      <c r="AB21">
        <v>1.4450000000000001E-3</v>
      </c>
      <c r="AC21">
        <v>1.8979999999999999E-3</v>
      </c>
      <c r="AD21">
        <v>2.3400000000000001E-3</v>
      </c>
      <c r="AE21">
        <v>2.869E-3</v>
      </c>
      <c r="AF21">
        <v>3.3660000000000001E-3</v>
      </c>
      <c r="AG21">
        <v>3.7989999999999999E-3</v>
      </c>
      <c r="AH21">
        <v>4.091E-3</v>
      </c>
      <c r="AI21">
        <v>4.4980000000000003E-3</v>
      </c>
      <c r="AJ21">
        <v>5.0460000000000001E-3</v>
      </c>
      <c r="AK21">
        <v>5.2969999999999996E-3</v>
      </c>
      <c r="AL21">
        <v>5.2810000000000001E-3</v>
      </c>
    </row>
    <row r="22" spans="1:38">
      <c r="A22" s="65">
        <v>-1.0220999999999999E-2</v>
      </c>
      <c r="B22">
        <v>-1.0008E-2</v>
      </c>
      <c r="C22">
        <v>-9.3810000000000004E-3</v>
      </c>
      <c r="D22">
        <v>-8.8100000000000001E-3</v>
      </c>
      <c r="E22">
        <v>-8.4100000000000008E-3</v>
      </c>
      <c r="F22">
        <v>-7.6629999999999997E-3</v>
      </c>
      <c r="G22">
        <v>-7.241E-3</v>
      </c>
      <c r="H22">
        <v>-6.685E-3</v>
      </c>
      <c r="I22">
        <v>-6.2360000000000002E-3</v>
      </c>
      <c r="J22">
        <v>-5.9699999999999996E-3</v>
      </c>
      <c r="K22">
        <v>-5.6779999999999999E-3</v>
      </c>
      <c r="L22">
        <v>-4.7239999999999999E-3</v>
      </c>
      <c r="M22">
        <v>-4.3439999999999998E-3</v>
      </c>
      <c r="N22">
        <v>-3.901E-3</v>
      </c>
      <c r="O22">
        <v>-3.5260000000000001E-3</v>
      </c>
      <c r="P22">
        <v>-2.9919999999999999E-3</v>
      </c>
      <c r="Q22">
        <v>-2.82E-3</v>
      </c>
      <c r="R22">
        <v>-2.3730000000000001E-3</v>
      </c>
      <c r="S22">
        <v>-1.905E-3</v>
      </c>
      <c r="T22">
        <v>-1.7440000000000001E-3</v>
      </c>
      <c r="U22">
        <v>-1.616E-3</v>
      </c>
      <c r="V22">
        <v>-1.302E-3</v>
      </c>
      <c r="W22">
        <v>-4.2900000000000002E-4</v>
      </c>
      <c r="X22">
        <v>-5.1000000000000004E-4</v>
      </c>
      <c r="Y22">
        <v>0</v>
      </c>
      <c r="Z22">
        <v>3.6400000000000001E-4</v>
      </c>
      <c r="AA22">
        <v>6.6699999999999995E-4</v>
      </c>
      <c r="AB22">
        <v>1.212E-3</v>
      </c>
      <c r="AC22">
        <v>1.7210000000000001E-3</v>
      </c>
      <c r="AD22">
        <v>2.2030000000000001E-3</v>
      </c>
      <c r="AE22">
        <v>2.6849999999999999E-3</v>
      </c>
      <c r="AF22">
        <v>2.98E-3</v>
      </c>
      <c r="AG22">
        <v>3.4859999999999999E-3</v>
      </c>
      <c r="AH22">
        <v>3.8370000000000001E-3</v>
      </c>
      <c r="AI22">
        <v>4.2810000000000001E-3</v>
      </c>
      <c r="AJ22">
        <v>4.6779999999999999E-3</v>
      </c>
      <c r="AK22">
        <v>4.6340000000000001E-3</v>
      </c>
      <c r="AL22">
        <v>5.1200000000000004E-3</v>
      </c>
    </row>
    <row r="23" spans="1:38">
      <c r="A23" s="65">
        <v>-9.4999999999999998E-3</v>
      </c>
      <c r="B23">
        <v>-9.3080000000000003E-3</v>
      </c>
      <c r="C23">
        <v>-8.6829999999999997E-3</v>
      </c>
      <c r="D23">
        <v>-8.1259999999999995E-3</v>
      </c>
      <c r="E23">
        <v>-7.7559999999999999E-3</v>
      </c>
      <c r="F23">
        <v>-7.1720000000000004E-3</v>
      </c>
      <c r="G23">
        <v>-6.1890000000000001E-3</v>
      </c>
      <c r="H23">
        <v>-6.0239999999999998E-3</v>
      </c>
      <c r="I23">
        <v>-5.7349999999999996E-3</v>
      </c>
      <c r="J23">
        <v>-5.555E-3</v>
      </c>
      <c r="K23">
        <v>-5.1749999999999999E-3</v>
      </c>
      <c r="L23">
        <v>-4.4299999999999999E-3</v>
      </c>
      <c r="M23">
        <v>-3.9890000000000004E-3</v>
      </c>
      <c r="N23">
        <v>-3.6540000000000001E-3</v>
      </c>
      <c r="O23">
        <v>-3.2599999999999999E-3</v>
      </c>
      <c r="P23">
        <v>-2.869E-3</v>
      </c>
      <c r="Q23">
        <v>-2.5509999999999999E-3</v>
      </c>
      <c r="R23">
        <v>-2.2460000000000002E-3</v>
      </c>
      <c r="S23">
        <v>-1.8619999999999999E-3</v>
      </c>
      <c r="T23">
        <v>-1.7340000000000001E-3</v>
      </c>
      <c r="U23">
        <v>-1.4239999999999999E-3</v>
      </c>
      <c r="V23">
        <v>-1.116E-3</v>
      </c>
      <c r="W23">
        <v>-5.22E-4</v>
      </c>
      <c r="X23">
        <v>-2.99E-4</v>
      </c>
      <c r="Y23">
        <v>0</v>
      </c>
      <c r="Z23">
        <v>5.7499999999999999E-4</v>
      </c>
      <c r="AA23">
        <v>7.5900000000000002E-4</v>
      </c>
      <c r="AB23">
        <v>1.333E-3</v>
      </c>
      <c r="AC23">
        <v>1.727E-3</v>
      </c>
      <c r="AD23">
        <v>2.2390000000000001E-3</v>
      </c>
      <c r="AE23">
        <v>2.526E-3</v>
      </c>
      <c r="AF23">
        <v>2.7490000000000001E-3</v>
      </c>
      <c r="AG23">
        <v>3.457E-3</v>
      </c>
      <c r="AH23">
        <v>3.6359999999999999E-3</v>
      </c>
      <c r="AI23">
        <v>4.1660000000000004E-3</v>
      </c>
      <c r="AJ23">
        <v>4.6360000000000004E-3</v>
      </c>
      <c r="AK23">
        <v>4.712E-3</v>
      </c>
      <c r="AL23">
        <v>4.8510000000000003E-3</v>
      </c>
    </row>
    <row r="24" spans="1:38">
      <c r="A24" s="65">
        <v>-8.8859999999999998E-3</v>
      </c>
      <c r="B24">
        <v>-8.737E-3</v>
      </c>
      <c r="C24">
        <v>-8.0949999999999998E-3</v>
      </c>
      <c r="D24">
        <v>-7.5690000000000002E-3</v>
      </c>
      <c r="E24">
        <v>-7.1450000000000003E-3</v>
      </c>
      <c r="F24">
        <v>-6.5409999999999999E-3</v>
      </c>
      <c r="G24">
        <v>-6.0910000000000001E-3</v>
      </c>
      <c r="H24">
        <v>-5.5849999999999997E-3</v>
      </c>
      <c r="I24">
        <v>-5.306E-3</v>
      </c>
      <c r="J24">
        <v>-4.9560000000000003E-3</v>
      </c>
      <c r="K24">
        <v>-4.6810000000000003E-3</v>
      </c>
      <c r="L24">
        <v>-3.9779999999999998E-3</v>
      </c>
      <c r="M24">
        <v>-3.6549999999999998E-3</v>
      </c>
      <c r="N24">
        <v>-3.3050000000000002E-3</v>
      </c>
      <c r="O24">
        <v>-3.0279999999999999E-3</v>
      </c>
      <c r="P24">
        <v>-2.5699999999999998E-3</v>
      </c>
      <c r="Q24">
        <v>-2.395E-3</v>
      </c>
      <c r="R24">
        <v>-2.1029999999999998E-3</v>
      </c>
      <c r="S24">
        <v>-1.6379999999999999E-3</v>
      </c>
      <c r="T24">
        <v>-1.4649999999999999E-3</v>
      </c>
      <c r="U24">
        <v>-1.379E-3</v>
      </c>
      <c r="V24">
        <v>-1.181E-3</v>
      </c>
      <c r="W24">
        <v>-5.6800000000000004E-4</v>
      </c>
      <c r="X24">
        <v>-4.9200000000000003E-4</v>
      </c>
      <c r="Y24">
        <v>0</v>
      </c>
      <c r="Z24">
        <v>3.86E-4</v>
      </c>
      <c r="AA24">
        <v>6.2600000000000004E-4</v>
      </c>
      <c r="AB24">
        <v>1.1900000000000001E-3</v>
      </c>
      <c r="AC24">
        <v>1.539E-3</v>
      </c>
      <c r="AD24">
        <v>1.9499999999999999E-3</v>
      </c>
      <c r="AE24">
        <v>2.2880000000000001E-3</v>
      </c>
      <c r="AF24">
        <v>2.6679999999999998E-3</v>
      </c>
      <c r="AG24">
        <v>2.9870000000000001E-3</v>
      </c>
      <c r="AH24">
        <v>3.346E-3</v>
      </c>
      <c r="AI24">
        <v>3.751E-3</v>
      </c>
      <c r="AJ24">
        <v>4.1479999999999998E-3</v>
      </c>
      <c r="AK24">
        <v>4.3480000000000003E-3</v>
      </c>
      <c r="AL24">
        <v>4.4999999999999997E-3</v>
      </c>
    </row>
    <row r="25" spans="1:38">
      <c r="A25" s="65">
        <v>-8.2690000000000003E-3</v>
      </c>
      <c r="B25">
        <v>-8.012E-3</v>
      </c>
      <c r="C25">
        <v>-7.3559999999999997E-3</v>
      </c>
      <c r="D25">
        <v>-6.8859999999999998E-3</v>
      </c>
      <c r="E25">
        <v>-6.4929999999999996E-3</v>
      </c>
      <c r="F25">
        <v>-5.9579999999999998E-3</v>
      </c>
      <c r="G25">
        <v>-5.6600000000000001E-3</v>
      </c>
      <c r="H25">
        <v>-5.0650000000000001E-3</v>
      </c>
      <c r="I25">
        <v>-4.7600000000000003E-3</v>
      </c>
      <c r="J25">
        <v>-4.5830000000000003E-3</v>
      </c>
      <c r="K25">
        <v>-4.2979999999999997E-3</v>
      </c>
      <c r="L25">
        <v>-3.7230000000000002E-3</v>
      </c>
      <c r="M25">
        <v>-3.4489999999999998E-3</v>
      </c>
      <c r="N25">
        <v>-3.0300000000000001E-3</v>
      </c>
      <c r="O25">
        <v>-2.8279999999999998E-3</v>
      </c>
      <c r="P25">
        <v>-2.447E-3</v>
      </c>
      <c r="Q25">
        <v>-2.1099999999999999E-3</v>
      </c>
      <c r="R25">
        <v>-2.0609999999999999E-3</v>
      </c>
      <c r="S25">
        <v>-1.601E-3</v>
      </c>
      <c r="T25">
        <v>-1.5E-3</v>
      </c>
      <c r="U25">
        <v>-1.33E-3</v>
      </c>
      <c r="V25">
        <v>-1.0510000000000001E-3</v>
      </c>
      <c r="W25">
        <v>-4.8999999999999998E-4</v>
      </c>
      <c r="X25">
        <v>-3.1799999999999998E-4</v>
      </c>
      <c r="Y25">
        <v>0</v>
      </c>
      <c r="Z25">
        <v>2.92E-4</v>
      </c>
      <c r="AA25">
        <v>5.5900000000000004E-4</v>
      </c>
      <c r="AB25">
        <v>1.044E-3</v>
      </c>
      <c r="AC25">
        <v>1.4369999999999999E-3</v>
      </c>
      <c r="AD25">
        <v>1.776E-3</v>
      </c>
      <c r="AE25">
        <v>2.085E-3</v>
      </c>
      <c r="AF25">
        <v>2.3259999999999999E-3</v>
      </c>
      <c r="AG25">
        <v>2.8389999999999999E-3</v>
      </c>
      <c r="AH25">
        <v>3.1449999999999998E-3</v>
      </c>
      <c r="AI25">
        <v>3.5630000000000002E-3</v>
      </c>
      <c r="AJ25">
        <v>3.9820000000000003E-3</v>
      </c>
      <c r="AK25">
        <v>4.0899999999999999E-3</v>
      </c>
      <c r="AL25">
        <v>4.248E-3</v>
      </c>
    </row>
    <row r="26" spans="1:38">
      <c r="A26" s="65">
        <v>-7.8659999999999997E-3</v>
      </c>
      <c r="B26">
        <v>-7.6379999999999998E-3</v>
      </c>
      <c r="C26">
        <v>-7.0270000000000003E-3</v>
      </c>
      <c r="D26">
        <v>-6.4799999999999996E-3</v>
      </c>
      <c r="E26">
        <v>-6.1840000000000003E-3</v>
      </c>
      <c r="F26">
        <v>-5.6800000000000002E-3</v>
      </c>
      <c r="G26">
        <v>-5.398E-3</v>
      </c>
      <c r="H26">
        <v>-4.7949999999999998E-3</v>
      </c>
      <c r="I26">
        <v>-4.5440000000000003E-3</v>
      </c>
      <c r="J26">
        <v>-4.3790000000000001E-3</v>
      </c>
      <c r="K26">
        <v>-4.0499999999999998E-3</v>
      </c>
      <c r="L26">
        <v>-3.4759999999999999E-3</v>
      </c>
      <c r="M26">
        <v>-3.192E-3</v>
      </c>
      <c r="N26">
        <v>-2.8319999999999999E-3</v>
      </c>
      <c r="O26">
        <v>-2.6059999999999998E-3</v>
      </c>
      <c r="P26">
        <v>-2.3259999999999999E-3</v>
      </c>
      <c r="Q26">
        <v>-2.1719999999999999E-3</v>
      </c>
      <c r="R26">
        <v>-1.8439999999999999E-3</v>
      </c>
      <c r="S26">
        <v>-1.573E-3</v>
      </c>
      <c r="T26">
        <v>-1.3810000000000001E-3</v>
      </c>
      <c r="U26">
        <v>-1.181E-3</v>
      </c>
      <c r="V26">
        <v>-1.0039999999999999E-3</v>
      </c>
      <c r="W26">
        <v>-4.7600000000000002E-4</v>
      </c>
      <c r="X26">
        <v>-3.5500000000000001E-4</v>
      </c>
      <c r="Y26">
        <v>0</v>
      </c>
      <c r="Z26">
        <v>2.9999999999999997E-4</v>
      </c>
      <c r="AA26">
        <v>6.02E-4</v>
      </c>
      <c r="AB26">
        <v>9.9799999999999997E-4</v>
      </c>
      <c r="AC26">
        <v>1.284E-3</v>
      </c>
      <c r="AD26">
        <v>1.684E-3</v>
      </c>
      <c r="AE26">
        <v>1.9910000000000001E-3</v>
      </c>
      <c r="AF26">
        <v>2.2820000000000002E-3</v>
      </c>
      <c r="AG26">
        <v>2.7659999999999998E-3</v>
      </c>
      <c r="AH26">
        <v>3.0019999999999999E-3</v>
      </c>
      <c r="AI26">
        <v>3.4889999999999999E-3</v>
      </c>
      <c r="AJ26">
        <v>3.803E-3</v>
      </c>
      <c r="AK26">
        <v>3.9779999999999998E-3</v>
      </c>
      <c r="AL26">
        <v>4.1000000000000003E-3</v>
      </c>
    </row>
    <row r="27" spans="1:38">
      <c r="A27" s="65">
        <v>-7.6350000000000003E-3</v>
      </c>
      <c r="B27">
        <v>-7.3590000000000001E-3</v>
      </c>
      <c r="C27">
        <v>-6.7720000000000002E-3</v>
      </c>
      <c r="D27">
        <v>-6.2490000000000002E-3</v>
      </c>
      <c r="E27">
        <v>-5.9779999999999998E-3</v>
      </c>
      <c r="F27">
        <v>-5.4190000000000002E-3</v>
      </c>
      <c r="G27">
        <v>-5.1549999999999999E-3</v>
      </c>
      <c r="H27">
        <v>-4.4730000000000004E-3</v>
      </c>
      <c r="I27">
        <v>-4.326E-3</v>
      </c>
      <c r="J27">
        <v>-4.1450000000000002E-3</v>
      </c>
      <c r="K27">
        <v>-3.8960000000000002E-3</v>
      </c>
      <c r="L27">
        <v>-3.3540000000000002E-3</v>
      </c>
      <c r="M27">
        <v>-2.9659999999999999E-3</v>
      </c>
      <c r="N27">
        <v>-2.6949999999999999E-3</v>
      </c>
      <c r="O27">
        <v>-2.4130000000000002E-3</v>
      </c>
      <c r="P27">
        <v>-2.1870000000000001E-3</v>
      </c>
      <c r="Q27">
        <v>-1.8159999999999999E-3</v>
      </c>
      <c r="R27">
        <v>-1.7110000000000001E-3</v>
      </c>
      <c r="S27">
        <v>-1.33E-3</v>
      </c>
      <c r="T27">
        <v>-1.307E-3</v>
      </c>
      <c r="U27">
        <v>-1.101E-3</v>
      </c>
      <c r="V27">
        <v>-9.0399999999999996E-4</v>
      </c>
      <c r="W27">
        <v>-3.9399999999999998E-4</v>
      </c>
      <c r="X27">
        <v>-3.8000000000000002E-4</v>
      </c>
      <c r="Y27">
        <v>0</v>
      </c>
      <c r="Z27">
        <v>3.5500000000000001E-4</v>
      </c>
      <c r="AA27">
        <v>5.1800000000000001E-4</v>
      </c>
      <c r="AB27">
        <v>9.5299999999999996E-4</v>
      </c>
      <c r="AC27">
        <v>1.3060000000000001E-3</v>
      </c>
      <c r="AD27">
        <v>1.6169999999999999E-3</v>
      </c>
      <c r="AE27">
        <v>1.944E-3</v>
      </c>
      <c r="AF27">
        <v>2.3019999999999998E-3</v>
      </c>
      <c r="AG27">
        <v>2.5460000000000001E-3</v>
      </c>
      <c r="AH27">
        <v>2.9009999999999999E-3</v>
      </c>
      <c r="AI27">
        <v>3.2130000000000001E-3</v>
      </c>
      <c r="AJ27">
        <v>3.6410000000000001E-3</v>
      </c>
      <c r="AK27">
        <v>3.7169999999999998E-3</v>
      </c>
      <c r="AL27">
        <v>3.9740000000000001E-3</v>
      </c>
    </row>
    <row r="28" spans="1:38">
      <c r="A28" s="65">
        <v>-7.097E-3</v>
      </c>
      <c r="B28">
        <v>-6.94E-3</v>
      </c>
      <c r="C28">
        <v>-6.4710000000000002E-3</v>
      </c>
      <c r="D28">
        <v>-5.9959999999999996E-3</v>
      </c>
      <c r="E28">
        <v>-5.7809999999999997E-3</v>
      </c>
      <c r="F28">
        <v>-5.2639999999999996E-3</v>
      </c>
      <c r="G28">
        <v>-4.9750000000000003E-3</v>
      </c>
      <c r="H28">
        <v>-4.47E-3</v>
      </c>
      <c r="I28">
        <v>-4.2389999999999997E-3</v>
      </c>
      <c r="J28">
        <v>-4.1510000000000002E-3</v>
      </c>
      <c r="K28">
        <v>-3.7829999999999999E-3</v>
      </c>
      <c r="L28">
        <v>-3.3089999999999999E-3</v>
      </c>
      <c r="M28">
        <v>-2.9840000000000001E-3</v>
      </c>
      <c r="N28">
        <v>-2.745E-3</v>
      </c>
      <c r="O28">
        <v>-2.5249999999999999E-3</v>
      </c>
      <c r="P28">
        <v>-2.2269999999999998E-3</v>
      </c>
      <c r="Q28">
        <v>-2.1069999999999999E-3</v>
      </c>
      <c r="R28">
        <v>-1.7949999999999999E-3</v>
      </c>
      <c r="S28">
        <v>-1.5299999999999999E-3</v>
      </c>
      <c r="T28">
        <v>-1.353E-3</v>
      </c>
      <c r="U28">
        <v>-1.224E-3</v>
      </c>
      <c r="V28">
        <v>-9.3400000000000004E-4</v>
      </c>
      <c r="W28">
        <v>-5.3799999999999996E-4</v>
      </c>
      <c r="X28">
        <v>-3.3100000000000002E-4</v>
      </c>
      <c r="Y28">
        <v>0</v>
      </c>
      <c r="Z28">
        <v>2.6200000000000003E-4</v>
      </c>
      <c r="AA28">
        <v>4.46E-4</v>
      </c>
      <c r="AB28">
        <v>8.5099999999999998E-4</v>
      </c>
      <c r="AC28">
        <v>1.139E-3</v>
      </c>
      <c r="AD28">
        <v>1.457E-3</v>
      </c>
      <c r="AE28">
        <v>1.7179999999999999E-3</v>
      </c>
      <c r="AF28">
        <v>2.1320000000000002E-3</v>
      </c>
      <c r="AG28">
        <v>2.4659999999999999E-3</v>
      </c>
      <c r="AH28">
        <v>2.6280000000000001E-3</v>
      </c>
      <c r="AI28">
        <v>3.1329999999999999E-3</v>
      </c>
      <c r="AJ28">
        <v>3.4510000000000001E-3</v>
      </c>
      <c r="AK28">
        <v>3.5729999999999998E-3</v>
      </c>
      <c r="AL28">
        <v>3.7529999999999998E-3</v>
      </c>
    </row>
    <row r="29" spans="1:38">
      <c r="A29" s="65">
        <v>-6.1910000000000003E-3</v>
      </c>
      <c r="B29">
        <v>-6.0819999999999997E-3</v>
      </c>
      <c r="C29">
        <v>-5.6759999999999996E-3</v>
      </c>
      <c r="D29">
        <v>-5.3229999999999996E-3</v>
      </c>
      <c r="E29">
        <v>-5.1240000000000001E-3</v>
      </c>
      <c r="F29">
        <v>-4.6870000000000002E-3</v>
      </c>
      <c r="G29">
        <v>-4.4429999999999999E-3</v>
      </c>
      <c r="H29">
        <v>-3.8300000000000001E-3</v>
      </c>
      <c r="I29">
        <v>-3.637E-3</v>
      </c>
      <c r="J29">
        <v>-3.5990000000000002E-3</v>
      </c>
      <c r="K29">
        <v>-3.3440000000000002E-3</v>
      </c>
      <c r="L29">
        <v>-2.9559999999999999E-3</v>
      </c>
      <c r="M29">
        <v>-2.5969999999999999E-3</v>
      </c>
      <c r="N29">
        <v>-2.369E-3</v>
      </c>
      <c r="O29">
        <v>-2.1559999999999999E-3</v>
      </c>
      <c r="P29">
        <v>-1.9E-3</v>
      </c>
      <c r="Q29">
        <v>-1.665E-3</v>
      </c>
      <c r="R29">
        <v>-1.446E-3</v>
      </c>
      <c r="S29">
        <v>-1.2149999999999999E-3</v>
      </c>
      <c r="T29">
        <v>-1.065E-3</v>
      </c>
      <c r="U29">
        <v>-9.3300000000000002E-4</v>
      </c>
      <c r="V29">
        <v>-6.4800000000000003E-4</v>
      </c>
      <c r="W29">
        <v>-3.6000000000000002E-4</v>
      </c>
      <c r="X29">
        <v>-2.4699999999999999E-4</v>
      </c>
      <c r="Y29">
        <v>0</v>
      </c>
      <c r="Z29">
        <v>3.79E-4</v>
      </c>
      <c r="AA29">
        <v>5.3600000000000002E-4</v>
      </c>
      <c r="AB29">
        <v>9.2800000000000001E-4</v>
      </c>
      <c r="AC29">
        <v>1.2260000000000001E-3</v>
      </c>
      <c r="AD29">
        <v>1.5009999999999999E-3</v>
      </c>
      <c r="AE29">
        <v>1.8140000000000001E-3</v>
      </c>
      <c r="AF29">
        <v>2.1129999999999999E-3</v>
      </c>
      <c r="AG29">
        <v>2.4220000000000001E-3</v>
      </c>
      <c r="AH29">
        <v>2.7550000000000001E-3</v>
      </c>
      <c r="AI29">
        <v>3.029E-3</v>
      </c>
      <c r="AJ29">
        <v>3.4229999999999998E-3</v>
      </c>
      <c r="AK29">
        <v>3.555E-3</v>
      </c>
      <c r="AL29">
        <v>3.7109999999999999E-3</v>
      </c>
    </row>
    <row r="30" spans="1:38">
      <c r="A30" s="65">
        <v>-6.2449999999999997E-3</v>
      </c>
      <c r="B30">
        <v>-6.1330000000000004E-3</v>
      </c>
      <c r="C30">
        <v>-5.718E-3</v>
      </c>
      <c r="D30">
        <v>-5.3150000000000003E-3</v>
      </c>
      <c r="E30">
        <v>-5.0660000000000002E-3</v>
      </c>
      <c r="F30">
        <v>-4.7099999999999998E-3</v>
      </c>
      <c r="G30">
        <v>-4.3779999999999999E-3</v>
      </c>
      <c r="H30">
        <v>-3.8349999999999999E-3</v>
      </c>
      <c r="I30">
        <v>-3.6110000000000001E-3</v>
      </c>
      <c r="J30">
        <v>-3.5200000000000001E-3</v>
      </c>
      <c r="K30">
        <v>-3.2330000000000002E-3</v>
      </c>
      <c r="L30">
        <v>-2.7820000000000002E-3</v>
      </c>
      <c r="M30">
        <v>-2.529E-3</v>
      </c>
      <c r="N30">
        <v>-2.2369999999999998E-3</v>
      </c>
      <c r="O30">
        <v>-1.9750000000000002E-3</v>
      </c>
      <c r="P30">
        <v>-1.797E-3</v>
      </c>
      <c r="Q30">
        <v>-1.567E-3</v>
      </c>
      <c r="R30">
        <v>-1.4989999999999999E-3</v>
      </c>
      <c r="S30">
        <v>-1.1739999999999999E-3</v>
      </c>
      <c r="T30">
        <v>-1.1069999999999999E-3</v>
      </c>
      <c r="U30">
        <v>-9.4700000000000003E-4</v>
      </c>
      <c r="V30">
        <v>-7.4600000000000003E-4</v>
      </c>
      <c r="W30">
        <v>-4.0099999999999999E-4</v>
      </c>
      <c r="X30">
        <v>-2.7599999999999999E-4</v>
      </c>
      <c r="Y30">
        <v>0</v>
      </c>
      <c r="Z30">
        <v>2.0900000000000001E-4</v>
      </c>
      <c r="AA30">
        <v>4.6700000000000002E-4</v>
      </c>
      <c r="AB30">
        <v>8.0999999999999996E-4</v>
      </c>
      <c r="AC30">
        <v>1.0920000000000001E-3</v>
      </c>
      <c r="AD30">
        <v>1.377E-3</v>
      </c>
      <c r="AE30">
        <v>1.5900000000000001E-3</v>
      </c>
      <c r="AF30">
        <v>1.9300000000000001E-3</v>
      </c>
      <c r="AG30">
        <v>2.2139999999999998E-3</v>
      </c>
      <c r="AH30">
        <v>2.454E-3</v>
      </c>
      <c r="AI30">
        <v>2.8210000000000002E-3</v>
      </c>
      <c r="AJ30">
        <v>3.2239999999999999E-3</v>
      </c>
      <c r="AK30">
        <v>3.362E-3</v>
      </c>
      <c r="AL30">
        <v>3.4880000000000002E-3</v>
      </c>
    </row>
    <row r="31" spans="1:38">
      <c r="A31" s="65">
        <v>-6.1279999999999998E-3</v>
      </c>
      <c r="B31">
        <v>-6.0179999999999999E-3</v>
      </c>
      <c r="C31">
        <v>-5.5700000000000003E-3</v>
      </c>
      <c r="D31">
        <v>-5.208E-3</v>
      </c>
      <c r="E31">
        <v>-4.973E-3</v>
      </c>
      <c r="F31">
        <v>-4.6169999999999996E-3</v>
      </c>
      <c r="G31">
        <v>-4.3090000000000003E-3</v>
      </c>
      <c r="H31">
        <v>-3.8379999999999998E-3</v>
      </c>
      <c r="I31">
        <v>-3.5400000000000002E-3</v>
      </c>
      <c r="J31">
        <v>-3.5040000000000002E-3</v>
      </c>
      <c r="K31">
        <v>-3.209E-3</v>
      </c>
      <c r="L31">
        <v>-2.8249999999999998E-3</v>
      </c>
      <c r="M31">
        <v>-2.5479999999999999E-3</v>
      </c>
      <c r="N31">
        <v>-2.281E-3</v>
      </c>
      <c r="O31">
        <v>-2.0839999999999999E-3</v>
      </c>
      <c r="P31">
        <v>-1.817E-3</v>
      </c>
      <c r="Q31">
        <v>-1.65E-3</v>
      </c>
      <c r="R31">
        <v>-1.488E-3</v>
      </c>
      <c r="S31">
        <v>-1.2520000000000001E-3</v>
      </c>
      <c r="T31">
        <v>-1.1069999999999999E-3</v>
      </c>
      <c r="U31">
        <v>-9.8799999999999995E-4</v>
      </c>
      <c r="V31">
        <v>-8.1999999999999998E-4</v>
      </c>
      <c r="W31">
        <v>-4.5100000000000001E-4</v>
      </c>
      <c r="X31">
        <v>-3.5500000000000001E-4</v>
      </c>
      <c r="Y31">
        <v>0</v>
      </c>
      <c r="Z31">
        <v>2.0699999999999999E-4</v>
      </c>
      <c r="AA31">
        <v>4.06E-4</v>
      </c>
      <c r="AB31">
        <v>7.3200000000000001E-4</v>
      </c>
      <c r="AC31">
        <v>1.0480000000000001E-3</v>
      </c>
      <c r="AD31">
        <v>1.2620000000000001E-3</v>
      </c>
      <c r="AE31">
        <v>1.5410000000000001E-3</v>
      </c>
      <c r="AF31">
        <v>1.828E-3</v>
      </c>
      <c r="AG31">
        <v>2.1380000000000001E-3</v>
      </c>
      <c r="AH31">
        <v>2.4060000000000002E-3</v>
      </c>
      <c r="AI31">
        <v>2.7079999999999999E-3</v>
      </c>
      <c r="AJ31">
        <v>3.1189999999999998E-3</v>
      </c>
      <c r="AK31">
        <v>3.1740000000000002E-3</v>
      </c>
      <c r="AL31">
        <v>3.3969999999999998E-3</v>
      </c>
    </row>
    <row r="32" spans="1:38">
      <c r="A32" s="65">
        <v>-6.0470000000000003E-3</v>
      </c>
      <c r="B32">
        <v>-5.9589999999999999E-3</v>
      </c>
      <c r="C32">
        <v>-5.6270000000000001E-3</v>
      </c>
      <c r="D32">
        <v>-5.2509999999999996E-3</v>
      </c>
      <c r="E32">
        <v>-5.0289999999999996E-3</v>
      </c>
      <c r="F32">
        <v>-4.6410000000000002E-3</v>
      </c>
      <c r="G32">
        <v>-4.3379999999999998E-3</v>
      </c>
      <c r="H32">
        <v>-3.81E-3</v>
      </c>
      <c r="I32">
        <v>-3.5839999999999999E-3</v>
      </c>
      <c r="J32">
        <v>-3.4629999999999999E-3</v>
      </c>
      <c r="K32">
        <v>-3.1779999999999998E-3</v>
      </c>
      <c r="L32">
        <v>-2.8110000000000001E-3</v>
      </c>
      <c r="M32">
        <v>-2.4810000000000001E-3</v>
      </c>
      <c r="N32">
        <v>-2.1719999999999999E-3</v>
      </c>
      <c r="O32">
        <v>-2.0149999999999999E-3</v>
      </c>
      <c r="P32">
        <v>-1.797E-3</v>
      </c>
      <c r="Q32">
        <v>-1.5269999999999999E-3</v>
      </c>
      <c r="R32">
        <v>-1.3389999999999999E-3</v>
      </c>
      <c r="S32">
        <v>-1.132E-3</v>
      </c>
      <c r="T32">
        <v>-1.029E-3</v>
      </c>
      <c r="U32">
        <v>-8.5700000000000001E-4</v>
      </c>
      <c r="V32">
        <v>-7.2099999999999996E-4</v>
      </c>
      <c r="W32">
        <v>-3.5300000000000002E-4</v>
      </c>
      <c r="X32">
        <v>-2.3800000000000001E-4</v>
      </c>
      <c r="Y32">
        <v>0</v>
      </c>
      <c r="Z32">
        <v>2.72E-4</v>
      </c>
      <c r="AA32">
        <v>5.0199999999999995E-4</v>
      </c>
      <c r="AB32">
        <v>8.3900000000000001E-4</v>
      </c>
      <c r="AC32">
        <v>1.078E-3</v>
      </c>
      <c r="AD32">
        <v>1.3370000000000001E-3</v>
      </c>
      <c r="AE32">
        <v>1.5839999999999999E-3</v>
      </c>
      <c r="AF32">
        <v>1.8710000000000001E-3</v>
      </c>
      <c r="AG32">
        <v>2.1979999999999999E-3</v>
      </c>
      <c r="AH32">
        <v>2.477E-3</v>
      </c>
      <c r="AI32">
        <v>2.8249999999999998E-3</v>
      </c>
      <c r="AJ32">
        <v>3.0890000000000002E-3</v>
      </c>
      <c r="AK32">
        <v>3.2390000000000001E-3</v>
      </c>
      <c r="AL32">
        <v>3.424E-3</v>
      </c>
    </row>
    <row r="33" spans="1:38">
      <c r="A33" s="65">
        <v>-5.4440000000000001E-3</v>
      </c>
      <c r="B33">
        <v>-5.4180000000000001E-3</v>
      </c>
      <c r="C33">
        <v>-5.1000000000000004E-3</v>
      </c>
      <c r="D33">
        <v>-4.7959999999999999E-3</v>
      </c>
      <c r="E33">
        <v>-4.5869999999999999E-3</v>
      </c>
      <c r="F33">
        <v>-4.2319999999999997E-3</v>
      </c>
      <c r="G33">
        <v>-3.9410000000000001E-3</v>
      </c>
      <c r="H33">
        <v>-3.496E-3</v>
      </c>
      <c r="I33">
        <v>-3.2780000000000001E-3</v>
      </c>
      <c r="J33">
        <v>-3.2109999999999999E-3</v>
      </c>
      <c r="K33">
        <v>-2.9759999999999999E-3</v>
      </c>
      <c r="L33">
        <v>-2.5569999999999998E-3</v>
      </c>
      <c r="M33">
        <v>-2.323E-3</v>
      </c>
      <c r="N33">
        <v>-2.0579999999999999E-3</v>
      </c>
      <c r="O33">
        <v>-1.91E-3</v>
      </c>
      <c r="P33">
        <v>-1.6169999999999999E-3</v>
      </c>
      <c r="Q33">
        <v>-1.4920000000000001E-3</v>
      </c>
      <c r="R33">
        <v>-1.307E-3</v>
      </c>
      <c r="S33">
        <v>-1.0759999999999999E-3</v>
      </c>
      <c r="T33">
        <v>-9.810000000000001E-4</v>
      </c>
      <c r="U33">
        <v>-8.7399999999999999E-4</v>
      </c>
      <c r="V33">
        <v>-6.6799999999999997E-4</v>
      </c>
      <c r="W33">
        <v>-3.8099999999999999E-4</v>
      </c>
      <c r="X33">
        <v>-2.2699999999999999E-4</v>
      </c>
      <c r="Y33">
        <v>0</v>
      </c>
      <c r="Z33">
        <v>2.7599999999999999E-4</v>
      </c>
      <c r="AA33">
        <v>4.6700000000000002E-4</v>
      </c>
      <c r="AB33">
        <v>7.54E-4</v>
      </c>
      <c r="AC33">
        <v>1.036E-3</v>
      </c>
      <c r="AD33">
        <v>1.237E-3</v>
      </c>
      <c r="AE33">
        <v>1.4829999999999999E-3</v>
      </c>
      <c r="AF33">
        <v>1.7669999999999999E-3</v>
      </c>
      <c r="AG33">
        <v>2.0730000000000002E-3</v>
      </c>
      <c r="AH33">
        <v>2.294E-3</v>
      </c>
      <c r="AI33">
        <v>2.6779999999999998E-3</v>
      </c>
      <c r="AJ33">
        <v>2.98E-3</v>
      </c>
      <c r="AK33">
        <v>3.0999999999999999E-3</v>
      </c>
      <c r="AL33">
        <v>3.29E-3</v>
      </c>
    </row>
    <row r="34" spans="1:38">
      <c r="A34" s="65">
        <v>-5.385E-3</v>
      </c>
      <c r="B34">
        <v>-5.3619999999999996E-3</v>
      </c>
      <c r="C34">
        <v>-5.078E-3</v>
      </c>
      <c r="D34">
        <v>-4.7949999999999998E-3</v>
      </c>
      <c r="E34">
        <v>-4.5909999999999996E-3</v>
      </c>
      <c r="F34">
        <v>-4.2640000000000004E-3</v>
      </c>
      <c r="G34">
        <v>-4.0200000000000001E-3</v>
      </c>
      <c r="H34">
        <v>-3.529E-3</v>
      </c>
      <c r="I34">
        <v>-3.2989999999999998E-3</v>
      </c>
      <c r="J34">
        <v>-3.2269999999999998E-3</v>
      </c>
      <c r="K34">
        <v>-2.9949999999999998E-3</v>
      </c>
      <c r="L34">
        <v>-2.643E-3</v>
      </c>
      <c r="M34">
        <v>-2.3609999999999998E-3</v>
      </c>
      <c r="N34">
        <v>-2.1090000000000002E-3</v>
      </c>
      <c r="O34">
        <v>-1.9139999999999999E-3</v>
      </c>
      <c r="P34">
        <v>-1.6789999999999999E-3</v>
      </c>
      <c r="Q34">
        <v>-1.4920000000000001E-3</v>
      </c>
      <c r="R34">
        <v>-1.3309999999999999E-3</v>
      </c>
      <c r="S34">
        <v>-1.111E-3</v>
      </c>
      <c r="T34">
        <v>-1.018E-3</v>
      </c>
      <c r="U34">
        <v>-9.0200000000000002E-4</v>
      </c>
      <c r="V34">
        <v>-6.6799999999999997E-4</v>
      </c>
      <c r="W34">
        <v>-3.8000000000000002E-4</v>
      </c>
      <c r="X34">
        <v>-1.84E-4</v>
      </c>
      <c r="Y34">
        <v>0</v>
      </c>
      <c r="Z34">
        <v>2.7999999999999998E-4</v>
      </c>
      <c r="AA34">
        <v>5.22E-4</v>
      </c>
      <c r="AB34">
        <v>8.2899999999999998E-4</v>
      </c>
      <c r="AC34">
        <v>1.0460000000000001E-3</v>
      </c>
      <c r="AD34">
        <v>1.253E-3</v>
      </c>
      <c r="AE34">
        <v>1.58E-3</v>
      </c>
      <c r="AF34">
        <v>1.7799999999999999E-3</v>
      </c>
      <c r="AG34">
        <v>2.1510000000000001E-3</v>
      </c>
      <c r="AH34">
        <v>2.3400000000000001E-3</v>
      </c>
      <c r="AI34">
        <v>2.712E-3</v>
      </c>
      <c r="AJ34">
        <v>2.9919999999999999E-3</v>
      </c>
      <c r="AK34">
        <v>3.1809999999999998E-3</v>
      </c>
      <c r="AL34">
        <v>3.3249999999999998E-3</v>
      </c>
    </row>
    <row r="35" spans="1:38">
      <c r="A35" s="65">
        <v>-5.4720000000000003E-3</v>
      </c>
      <c r="B35">
        <v>-5.4250000000000001E-3</v>
      </c>
      <c r="C35">
        <v>-5.0990000000000002E-3</v>
      </c>
      <c r="D35">
        <v>-4.7699999999999999E-3</v>
      </c>
      <c r="E35">
        <v>-4.5599999999999998E-3</v>
      </c>
      <c r="F35">
        <v>-4.2680000000000001E-3</v>
      </c>
      <c r="G35">
        <v>-3.98E-3</v>
      </c>
      <c r="H35">
        <v>-3.503E-3</v>
      </c>
      <c r="I35">
        <v>-3.29E-3</v>
      </c>
      <c r="J35">
        <v>-3.186E-3</v>
      </c>
      <c r="K35">
        <v>-3.0330000000000001E-3</v>
      </c>
      <c r="L35">
        <v>-2.6580000000000002E-3</v>
      </c>
      <c r="M35">
        <v>-2.3679999999999999E-3</v>
      </c>
      <c r="N35">
        <v>-2.1069999999999999E-3</v>
      </c>
      <c r="O35">
        <v>-1.913E-3</v>
      </c>
      <c r="P35">
        <v>-1.6720000000000001E-3</v>
      </c>
      <c r="Q35">
        <v>-1.4419999999999999E-3</v>
      </c>
      <c r="R35">
        <v>-1.3359999999999999E-3</v>
      </c>
      <c r="S35">
        <v>-1.1199999999999999E-3</v>
      </c>
      <c r="T35">
        <v>-1.0480000000000001E-3</v>
      </c>
      <c r="U35">
        <v>-8.6700000000000004E-4</v>
      </c>
      <c r="V35">
        <v>-6.4099999999999997E-4</v>
      </c>
      <c r="W35">
        <v>-3.7500000000000001E-4</v>
      </c>
      <c r="X35">
        <v>-2.2000000000000001E-4</v>
      </c>
      <c r="Y35">
        <v>0</v>
      </c>
      <c r="Z35">
        <v>2.31E-4</v>
      </c>
      <c r="AA35">
        <v>4.7199999999999998E-4</v>
      </c>
      <c r="AB35">
        <v>7.8799999999999996E-4</v>
      </c>
      <c r="AC35">
        <v>9.990000000000001E-4</v>
      </c>
      <c r="AD35">
        <v>1.23E-3</v>
      </c>
      <c r="AE35">
        <v>1.5E-3</v>
      </c>
      <c r="AF35">
        <v>1.6919999999999999E-3</v>
      </c>
      <c r="AG35">
        <v>2.0330000000000001E-3</v>
      </c>
      <c r="AH35">
        <v>2.3140000000000001E-3</v>
      </c>
      <c r="AI35">
        <v>2.6129999999999999E-3</v>
      </c>
      <c r="AJ35">
        <v>2.9459999999999998E-3</v>
      </c>
      <c r="AK35">
        <v>3.1020000000000002E-3</v>
      </c>
      <c r="AL35">
        <v>3.241E-3</v>
      </c>
    </row>
    <row r="36" spans="1:38">
      <c r="A36" s="65">
        <v>-5.13E-3</v>
      </c>
      <c r="B36">
        <v>-5.0850000000000001E-3</v>
      </c>
      <c r="C36">
        <v>-4.8079999999999998E-3</v>
      </c>
      <c r="D36">
        <v>-4.5580000000000004E-3</v>
      </c>
      <c r="E36">
        <v>-4.346E-3</v>
      </c>
      <c r="F36">
        <v>-4.0220000000000004E-3</v>
      </c>
      <c r="G36">
        <v>-3.784E-3</v>
      </c>
      <c r="H36">
        <v>-3.3839999999999999E-3</v>
      </c>
      <c r="I36">
        <v>-3.2009999999999999E-3</v>
      </c>
      <c r="J36">
        <v>-3.1020000000000002E-3</v>
      </c>
      <c r="K36">
        <v>-2.9239999999999999E-3</v>
      </c>
      <c r="L36">
        <v>-2.64E-3</v>
      </c>
      <c r="M36">
        <v>-2.3519999999999999E-3</v>
      </c>
      <c r="N36">
        <v>-2.101E-3</v>
      </c>
      <c r="O36">
        <v>-1.9629999999999999E-3</v>
      </c>
      <c r="P36">
        <v>-1.6540000000000001E-3</v>
      </c>
      <c r="Q36">
        <v>-1.531E-3</v>
      </c>
      <c r="R36">
        <v>-1.3960000000000001E-3</v>
      </c>
      <c r="S36">
        <v>-1.204E-3</v>
      </c>
      <c r="T36">
        <v>-1.08E-3</v>
      </c>
      <c r="U36">
        <v>-9.3400000000000004E-4</v>
      </c>
      <c r="V36">
        <v>-7.2599999999999997E-4</v>
      </c>
      <c r="W36">
        <v>-4.5399999999999998E-4</v>
      </c>
      <c r="X36">
        <v>-2.34E-4</v>
      </c>
      <c r="Y36">
        <v>0</v>
      </c>
      <c r="Z36">
        <v>2.4499999999999999E-4</v>
      </c>
      <c r="AA36">
        <v>5.2999999999999998E-4</v>
      </c>
      <c r="AB36">
        <v>7.6999999999999996E-4</v>
      </c>
      <c r="AC36">
        <v>1.0250000000000001E-3</v>
      </c>
      <c r="AD36">
        <v>1.3140000000000001E-3</v>
      </c>
      <c r="AE36">
        <v>1.529E-3</v>
      </c>
      <c r="AF36">
        <v>1.815E-3</v>
      </c>
      <c r="AG36">
        <v>2.124E-3</v>
      </c>
      <c r="AH36">
        <v>2.3730000000000001E-3</v>
      </c>
      <c r="AI36">
        <v>2.7130000000000001E-3</v>
      </c>
      <c r="AJ36">
        <v>2.9750000000000002E-3</v>
      </c>
      <c r="AK36">
        <v>3.1710000000000002E-3</v>
      </c>
      <c r="AL36">
        <v>3.2880000000000001E-3</v>
      </c>
    </row>
    <row r="37" spans="1:38">
      <c r="A37" s="65">
        <v>-5.2339999999999999E-3</v>
      </c>
      <c r="B37">
        <v>-5.2480000000000001E-3</v>
      </c>
      <c r="C37">
        <v>-4.9890000000000004E-3</v>
      </c>
      <c r="D37">
        <v>-4.6750000000000003E-3</v>
      </c>
      <c r="E37">
        <v>-4.4879999999999998E-3</v>
      </c>
      <c r="F37">
        <v>-4.1720000000000004E-3</v>
      </c>
      <c r="G37">
        <v>-3.9090000000000001E-3</v>
      </c>
      <c r="H37">
        <v>-3.4989999999999999E-3</v>
      </c>
      <c r="I37">
        <v>-3.2940000000000001E-3</v>
      </c>
      <c r="J37">
        <v>-3.2450000000000001E-3</v>
      </c>
      <c r="K37">
        <v>-3.009E-3</v>
      </c>
      <c r="L37">
        <v>-2.751E-3</v>
      </c>
      <c r="M37">
        <v>-2.4840000000000001E-3</v>
      </c>
      <c r="N37">
        <v>-2.1919999999999999E-3</v>
      </c>
      <c r="O37">
        <v>-2.0330000000000001E-3</v>
      </c>
      <c r="P37">
        <v>-1.755E-3</v>
      </c>
      <c r="Q37">
        <v>-1.5839999999999999E-3</v>
      </c>
      <c r="R37">
        <v>-1.4729999999999999E-3</v>
      </c>
      <c r="S37">
        <v>-1.2750000000000001E-3</v>
      </c>
      <c r="T37">
        <v>-1.1249999999999999E-3</v>
      </c>
      <c r="U37">
        <v>-1.0070000000000001E-3</v>
      </c>
      <c r="V37">
        <v>-7.54E-4</v>
      </c>
      <c r="W37">
        <v>-4.7199999999999998E-4</v>
      </c>
      <c r="X37">
        <v>-3.0200000000000002E-4</v>
      </c>
      <c r="Y37">
        <v>0</v>
      </c>
      <c r="Z37">
        <v>2.3000000000000001E-4</v>
      </c>
      <c r="AA37">
        <v>5.2400000000000005E-4</v>
      </c>
      <c r="AB37">
        <v>7.9699999999999997E-4</v>
      </c>
      <c r="AC37">
        <v>1.0460000000000001E-3</v>
      </c>
      <c r="AD37">
        <v>1.305E-3</v>
      </c>
      <c r="AE37">
        <v>1.567E-3</v>
      </c>
      <c r="AF37">
        <v>1.8109999999999999E-3</v>
      </c>
      <c r="AG37">
        <v>2.1150000000000001E-3</v>
      </c>
      <c r="AH37">
        <v>2.343E-3</v>
      </c>
      <c r="AI37">
        <v>2.65E-3</v>
      </c>
      <c r="AJ37">
        <v>2.9629999999999999E-3</v>
      </c>
      <c r="AK37">
        <v>3.1419999999999998E-3</v>
      </c>
      <c r="AL37">
        <v>3.2659999999999998E-3</v>
      </c>
    </row>
    <row r="38" spans="1:38">
      <c r="A38" s="65">
        <v>-4.8269999999999997E-3</v>
      </c>
      <c r="B38">
        <v>-4.7949999999999998E-3</v>
      </c>
      <c r="C38">
        <v>-4.4970000000000001E-3</v>
      </c>
      <c r="D38">
        <v>-4.2440000000000004E-3</v>
      </c>
      <c r="E38">
        <v>-4.0819999999999997E-3</v>
      </c>
      <c r="F38">
        <v>-3.813E-3</v>
      </c>
      <c r="G38">
        <v>-3.539E-3</v>
      </c>
      <c r="H38">
        <v>-3.156E-3</v>
      </c>
      <c r="I38">
        <v>-3.0049999999999999E-3</v>
      </c>
      <c r="J38">
        <v>-2.9380000000000001E-3</v>
      </c>
      <c r="K38">
        <v>-2.7950000000000002E-3</v>
      </c>
      <c r="L38">
        <v>-2.539E-3</v>
      </c>
      <c r="M38">
        <v>-2.3050000000000002E-3</v>
      </c>
      <c r="N38">
        <v>-2.0630000000000002E-3</v>
      </c>
      <c r="O38">
        <v>-1.928E-3</v>
      </c>
      <c r="P38">
        <v>-1.6570000000000001E-3</v>
      </c>
      <c r="Q38">
        <v>-1.5430000000000001E-3</v>
      </c>
      <c r="R38">
        <v>-1.3829999999999999E-3</v>
      </c>
      <c r="S38">
        <v>-1.2279999999999999E-3</v>
      </c>
      <c r="T38">
        <v>-1.103E-3</v>
      </c>
      <c r="U38">
        <v>-9.990000000000001E-4</v>
      </c>
      <c r="V38">
        <v>-7.4799999999999997E-4</v>
      </c>
      <c r="W38">
        <v>-4.7399999999999997E-4</v>
      </c>
      <c r="X38">
        <v>-2.8800000000000001E-4</v>
      </c>
      <c r="Y38">
        <v>0</v>
      </c>
      <c r="Z38">
        <v>1.9000000000000001E-4</v>
      </c>
      <c r="AA38">
        <v>4.4900000000000002E-4</v>
      </c>
      <c r="AB38">
        <v>7.5900000000000002E-4</v>
      </c>
      <c r="AC38">
        <v>9.6000000000000002E-4</v>
      </c>
      <c r="AD38">
        <v>1.201E-3</v>
      </c>
      <c r="AE38">
        <v>1.4469999999999999E-3</v>
      </c>
      <c r="AF38">
        <v>1.702E-3</v>
      </c>
      <c r="AG38">
        <v>2.0249999999999999E-3</v>
      </c>
      <c r="AH38">
        <v>2.2769999999999999E-3</v>
      </c>
      <c r="AI38">
        <v>2.5630000000000002E-3</v>
      </c>
      <c r="AJ38">
        <v>2.8639999999999998E-3</v>
      </c>
      <c r="AK38">
        <v>3.0409999999999999E-3</v>
      </c>
      <c r="AL38">
        <v>3.1770000000000001E-3</v>
      </c>
    </row>
    <row r="39" spans="1:38">
      <c r="A39" s="65">
        <v>-4.9560000000000003E-3</v>
      </c>
      <c r="B39">
        <v>-4.96E-3</v>
      </c>
      <c r="C39">
        <v>-4.7910000000000001E-3</v>
      </c>
      <c r="D39">
        <v>-4.5110000000000003E-3</v>
      </c>
      <c r="E39">
        <v>-4.3200000000000001E-3</v>
      </c>
      <c r="F39">
        <v>-4.0460000000000001E-3</v>
      </c>
      <c r="G39">
        <v>-3.8349999999999999E-3</v>
      </c>
      <c r="H39">
        <v>-3.405E-3</v>
      </c>
      <c r="I39">
        <v>-3.241E-3</v>
      </c>
      <c r="J39">
        <v>-3.1879999999999999E-3</v>
      </c>
      <c r="K39">
        <v>-2.9789999999999999E-3</v>
      </c>
      <c r="L39">
        <v>-2.7239999999999999E-3</v>
      </c>
      <c r="M39">
        <v>-2.4870000000000001E-3</v>
      </c>
      <c r="N39">
        <v>-2.2039999999999998E-3</v>
      </c>
      <c r="O39">
        <v>-2.055E-3</v>
      </c>
      <c r="P39">
        <v>-1.7780000000000001E-3</v>
      </c>
      <c r="Q39">
        <v>-1.655E-3</v>
      </c>
      <c r="R39">
        <v>-1.519E-3</v>
      </c>
      <c r="S39">
        <v>-1.268E-3</v>
      </c>
      <c r="T39">
        <v>-1.1609999999999999E-3</v>
      </c>
      <c r="U39">
        <v>-1.044E-3</v>
      </c>
      <c r="V39">
        <v>-7.8899999999999999E-4</v>
      </c>
      <c r="W39">
        <v>-5.0900000000000001E-4</v>
      </c>
      <c r="X39">
        <v>-2.6800000000000001E-4</v>
      </c>
      <c r="Y39">
        <v>0</v>
      </c>
      <c r="Z39">
        <v>1.92E-4</v>
      </c>
      <c r="AA39">
        <v>5.04E-4</v>
      </c>
      <c r="AB39">
        <v>7.8700000000000005E-4</v>
      </c>
      <c r="AC39">
        <v>1.026E-3</v>
      </c>
      <c r="AD39">
        <v>1.2700000000000001E-3</v>
      </c>
      <c r="AE39">
        <v>1.5560000000000001E-3</v>
      </c>
      <c r="AF39">
        <v>1.835E-3</v>
      </c>
      <c r="AG39">
        <v>2.1029999999999998E-3</v>
      </c>
      <c r="AH39">
        <v>2.3860000000000001E-3</v>
      </c>
      <c r="AI39">
        <v>2.7179999999999999E-3</v>
      </c>
      <c r="AJ39">
        <v>2.957E-3</v>
      </c>
      <c r="AK39">
        <v>3.1110000000000001E-3</v>
      </c>
      <c r="AL39">
        <v>3.2810000000000001E-3</v>
      </c>
    </row>
    <row r="40" spans="1:38">
      <c r="A40" s="65">
        <v>-4.6480000000000002E-3</v>
      </c>
      <c r="B40">
        <v>-4.6230000000000004E-3</v>
      </c>
      <c r="C40">
        <v>-4.3870000000000003E-3</v>
      </c>
      <c r="D40">
        <v>-4.1139999999999996E-3</v>
      </c>
      <c r="E40">
        <v>-3.9750000000000002E-3</v>
      </c>
      <c r="F40">
        <v>-3.7160000000000001E-3</v>
      </c>
      <c r="G40">
        <v>-3.4919999999999999E-3</v>
      </c>
      <c r="H40">
        <v>-3.0490000000000001E-3</v>
      </c>
      <c r="I40">
        <v>-2.9169999999999999E-3</v>
      </c>
      <c r="J40">
        <v>-2.826E-3</v>
      </c>
      <c r="K40">
        <v>-2.6970000000000002E-3</v>
      </c>
      <c r="L40">
        <v>-2.4940000000000001E-3</v>
      </c>
      <c r="M40">
        <v>-2.2920000000000002E-3</v>
      </c>
      <c r="N40">
        <v>-2.062E-3</v>
      </c>
      <c r="O40">
        <v>-1.892E-3</v>
      </c>
      <c r="P40">
        <v>-1.6540000000000001E-3</v>
      </c>
      <c r="Q40">
        <v>-1.503E-3</v>
      </c>
      <c r="R40">
        <v>-1.3630000000000001E-3</v>
      </c>
      <c r="S40">
        <v>-1.1950000000000001E-3</v>
      </c>
      <c r="T40">
        <v>-1.139E-3</v>
      </c>
      <c r="U40">
        <v>-9.6900000000000003E-4</v>
      </c>
      <c r="V40">
        <v>-7.2900000000000005E-4</v>
      </c>
      <c r="W40">
        <v>-4.5100000000000001E-4</v>
      </c>
      <c r="X40">
        <v>-3.1E-4</v>
      </c>
      <c r="Y40">
        <v>0</v>
      </c>
      <c r="Z40">
        <v>2.7300000000000002E-4</v>
      </c>
      <c r="AA40">
        <v>5.0500000000000002E-4</v>
      </c>
      <c r="AB40">
        <v>8.0400000000000003E-4</v>
      </c>
      <c r="AC40">
        <v>1.0549999999999999E-3</v>
      </c>
      <c r="AD40">
        <v>1.255E-3</v>
      </c>
      <c r="AE40">
        <v>1.526E-3</v>
      </c>
      <c r="AF40">
        <v>1.774E-3</v>
      </c>
      <c r="AG40">
        <v>2.065E-3</v>
      </c>
      <c r="AH40">
        <v>2.333E-3</v>
      </c>
      <c r="AI40">
        <v>2.6380000000000002E-3</v>
      </c>
      <c r="AJ40">
        <v>2.9099999999999998E-3</v>
      </c>
      <c r="AK40">
        <v>3.078E-3</v>
      </c>
      <c r="AL40">
        <v>3.2299999999999998E-3</v>
      </c>
    </row>
    <row r="41" spans="1:38">
      <c r="A41" s="65">
        <v>-4.4549999999999998E-3</v>
      </c>
      <c r="B41">
        <v>-4.47E-3</v>
      </c>
      <c r="C41">
        <v>-4.3210000000000002E-3</v>
      </c>
      <c r="D41">
        <v>-4.0800000000000003E-3</v>
      </c>
      <c r="E41">
        <v>-3.9639999999999996E-3</v>
      </c>
      <c r="F41">
        <v>-3.7239999999999999E-3</v>
      </c>
      <c r="G41">
        <v>-3.5070000000000001E-3</v>
      </c>
      <c r="H41">
        <v>-3.1199999999999999E-3</v>
      </c>
      <c r="I41">
        <v>-2.9870000000000001E-3</v>
      </c>
      <c r="J41">
        <v>-2.905E-3</v>
      </c>
      <c r="K41">
        <v>-2.8159999999999999E-3</v>
      </c>
      <c r="L41">
        <v>-2.6029999999999998E-3</v>
      </c>
      <c r="M41">
        <v>-2.3990000000000001E-3</v>
      </c>
      <c r="N41">
        <v>-2.1540000000000001E-3</v>
      </c>
      <c r="O41">
        <v>-2.0240000000000002E-3</v>
      </c>
      <c r="P41">
        <v>-1.8190000000000001E-3</v>
      </c>
      <c r="Q41">
        <v>-1.6559999999999999E-3</v>
      </c>
      <c r="R41">
        <v>-1.474E-3</v>
      </c>
      <c r="S41">
        <v>-1.271E-3</v>
      </c>
      <c r="T41">
        <v>-1.16E-3</v>
      </c>
      <c r="U41">
        <v>-9.7300000000000002E-4</v>
      </c>
      <c r="V41">
        <v>-7.7700000000000002E-4</v>
      </c>
      <c r="W41">
        <v>-4.4799999999999999E-4</v>
      </c>
      <c r="X41">
        <v>-3.0400000000000002E-4</v>
      </c>
      <c r="Y41">
        <v>0</v>
      </c>
      <c r="Z41">
        <v>1.37E-4</v>
      </c>
      <c r="AA41">
        <v>4.0299999999999998E-4</v>
      </c>
      <c r="AB41">
        <v>6.9999999999999999E-4</v>
      </c>
      <c r="AC41">
        <v>9.5200000000000005E-4</v>
      </c>
      <c r="AD41">
        <v>1.276E-3</v>
      </c>
      <c r="AE41">
        <v>1.652E-3</v>
      </c>
      <c r="AF41">
        <v>1.952E-3</v>
      </c>
      <c r="AG41">
        <v>2.245E-3</v>
      </c>
      <c r="AH41">
        <v>2.5000000000000001E-3</v>
      </c>
      <c r="AI41">
        <v>2.787E-3</v>
      </c>
      <c r="AJ41">
        <v>3.0720000000000001E-3</v>
      </c>
      <c r="AK41">
        <v>3.222E-3</v>
      </c>
      <c r="AL41">
        <v>3.3470000000000001E-3</v>
      </c>
    </row>
    <row r="42" spans="1:38">
      <c r="A42" s="65">
        <v>-4.5849999999999997E-3</v>
      </c>
      <c r="B42">
        <v>-4.5729999999999998E-3</v>
      </c>
      <c r="C42">
        <v>-4.3740000000000003E-3</v>
      </c>
      <c r="D42">
        <v>-4.1200000000000004E-3</v>
      </c>
      <c r="E42">
        <v>-3.9480000000000001E-3</v>
      </c>
      <c r="F42">
        <v>-3.7030000000000001E-3</v>
      </c>
      <c r="G42">
        <v>-3.4979999999999998E-3</v>
      </c>
      <c r="H42">
        <v>-3.0829999999999998E-3</v>
      </c>
      <c r="I42">
        <v>-2.9680000000000002E-3</v>
      </c>
      <c r="J42">
        <v>-2.892E-3</v>
      </c>
      <c r="K42">
        <v>-2.8180000000000002E-3</v>
      </c>
      <c r="L42">
        <v>-2.5660000000000001E-3</v>
      </c>
      <c r="M42">
        <v>-2.3770000000000002E-3</v>
      </c>
      <c r="N42">
        <v>-2.1710000000000002E-3</v>
      </c>
      <c r="O42">
        <v>-2.0579999999999999E-3</v>
      </c>
      <c r="P42">
        <v>-1.81E-3</v>
      </c>
      <c r="Q42">
        <v>-1.678E-3</v>
      </c>
      <c r="R42">
        <v>-1.4890000000000001E-3</v>
      </c>
      <c r="S42">
        <v>-1.274E-3</v>
      </c>
      <c r="T42">
        <v>-1.1039999999999999E-3</v>
      </c>
      <c r="U42">
        <v>-9.59E-4</v>
      </c>
      <c r="V42">
        <v>-7.3300000000000004E-4</v>
      </c>
      <c r="W42">
        <v>-4.3300000000000001E-4</v>
      </c>
      <c r="X42">
        <v>-2.4600000000000002E-4</v>
      </c>
      <c r="Y42">
        <v>0</v>
      </c>
      <c r="Z42">
        <v>1.93E-4</v>
      </c>
      <c r="AA42">
        <v>4.7800000000000002E-4</v>
      </c>
      <c r="AB42">
        <v>7.54E-4</v>
      </c>
      <c r="AC42">
        <v>1.0889999999999999E-3</v>
      </c>
      <c r="AD42">
        <v>1.3309999999999999E-3</v>
      </c>
      <c r="AE42">
        <v>1.72E-3</v>
      </c>
      <c r="AF42">
        <v>2.0370000000000002E-3</v>
      </c>
      <c r="AG42">
        <v>2.3909999999999999E-3</v>
      </c>
      <c r="AH42">
        <v>2.5839999999999999E-3</v>
      </c>
      <c r="AI42">
        <v>2.856E-3</v>
      </c>
      <c r="AJ42">
        <v>3.1519999999999999E-3</v>
      </c>
      <c r="AK42">
        <v>3.3019999999999998E-3</v>
      </c>
      <c r="AL42">
        <v>3.4280000000000001E-3</v>
      </c>
    </row>
    <row r="43" spans="1:38">
      <c r="A43" s="65">
        <v>-4.4689999999999999E-3</v>
      </c>
      <c r="B43">
        <v>-4.5079999999999999E-3</v>
      </c>
      <c r="C43">
        <v>-4.3759999999999997E-3</v>
      </c>
      <c r="D43">
        <v>-4.1289999999999999E-3</v>
      </c>
      <c r="E43">
        <v>-4.0249999999999999E-3</v>
      </c>
      <c r="F43">
        <v>-3.81E-3</v>
      </c>
      <c r="G43">
        <v>-3.5999999999999999E-3</v>
      </c>
      <c r="H43">
        <v>-3.1740000000000002E-3</v>
      </c>
      <c r="I43">
        <v>-3.0790000000000001E-3</v>
      </c>
      <c r="J43">
        <v>-3.0140000000000002E-3</v>
      </c>
      <c r="K43">
        <v>-2.9169999999999999E-3</v>
      </c>
      <c r="L43">
        <v>-2.6809999999999998E-3</v>
      </c>
      <c r="M43">
        <v>-2.5000000000000001E-3</v>
      </c>
      <c r="N43">
        <v>-2.2850000000000001E-3</v>
      </c>
      <c r="O43">
        <v>-2.1459999999999999E-3</v>
      </c>
      <c r="P43">
        <v>-1.952E-3</v>
      </c>
      <c r="Q43">
        <v>-1.83E-3</v>
      </c>
      <c r="R43">
        <v>-1.5969999999999999E-3</v>
      </c>
      <c r="S43">
        <v>-1.4E-3</v>
      </c>
      <c r="T43">
        <v>-1.2179999999999999E-3</v>
      </c>
      <c r="U43">
        <v>-1.021E-3</v>
      </c>
      <c r="V43">
        <v>-7.9600000000000005E-4</v>
      </c>
      <c r="W43">
        <v>-4.9799999999999996E-4</v>
      </c>
      <c r="X43">
        <v>-3.3599999999999998E-4</v>
      </c>
      <c r="Y43">
        <v>0</v>
      </c>
      <c r="Z43">
        <v>2.02E-4</v>
      </c>
      <c r="AA43">
        <v>4.8700000000000002E-4</v>
      </c>
      <c r="AB43">
        <v>7.9799999999999999E-4</v>
      </c>
      <c r="AC43">
        <v>1.0790000000000001E-3</v>
      </c>
      <c r="AD43">
        <v>1.4120000000000001E-3</v>
      </c>
      <c r="AE43">
        <v>1.8209999999999999E-3</v>
      </c>
      <c r="AF43">
        <v>2.1250000000000002E-3</v>
      </c>
      <c r="AG43">
        <v>2.4260000000000002E-3</v>
      </c>
      <c r="AH43">
        <v>2.6489999999999999E-3</v>
      </c>
      <c r="AI43">
        <v>2.9380000000000001E-3</v>
      </c>
      <c r="AJ43">
        <v>3.2179999999999999E-3</v>
      </c>
      <c r="AK43">
        <v>3.3769999999999998E-3</v>
      </c>
      <c r="AL43">
        <v>3.5409999999999999E-3</v>
      </c>
    </row>
    <row r="44" spans="1:38">
      <c r="A44" s="65">
        <v>-4.2490000000000002E-3</v>
      </c>
      <c r="B44">
        <v>-4.2989999999999999E-3</v>
      </c>
      <c r="C44">
        <v>-4.1799999999999997E-3</v>
      </c>
      <c r="D44">
        <v>-3.9490000000000003E-3</v>
      </c>
      <c r="E44">
        <v>-3.852E-3</v>
      </c>
      <c r="F44">
        <v>-3.6380000000000002E-3</v>
      </c>
      <c r="G44">
        <v>-3.444E-3</v>
      </c>
      <c r="H44">
        <v>-3.0149999999999999E-3</v>
      </c>
      <c r="I44">
        <v>-2.96E-3</v>
      </c>
      <c r="J44">
        <v>-2.8679999999999999E-3</v>
      </c>
      <c r="K44">
        <v>-2.7720000000000002E-3</v>
      </c>
      <c r="L44">
        <v>-2.611E-3</v>
      </c>
      <c r="M44">
        <v>-2.4009999999999999E-3</v>
      </c>
      <c r="N44">
        <v>-2.2330000000000002E-3</v>
      </c>
      <c r="O44">
        <v>-2.1080000000000001E-3</v>
      </c>
      <c r="P44">
        <v>-1.9059999999999999E-3</v>
      </c>
      <c r="Q44">
        <v>-1.7420000000000001E-3</v>
      </c>
      <c r="R44">
        <v>-1.5790000000000001E-3</v>
      </c>
      <c r="S44">
        <v>-1.3519999999999999E-3</v>
      </c>
      <c r="T44">
        <v>-1.1900000000000001E-3</v>
      </c>
      <c r="U44">
        <v>-1.044E-3</v>
      </c>
      <c r="V44">
        <v>-8.25E-4</v>
      </c>
      <c r="W44">
        <v>-4.5899999999999999E-4</v>
      </c>
      <c r="X44">
        <v>-3.28E-4</v>
      </c>
      <c r="Y44">
        <v>0</v>
      </c>
      <c r="Z44">
        <v>1.9599999999999999E-4</v>
      </c>
      <c r="AA44">
        <v>4.5199999999999998E-4</v>
      </c>
      <c r="AB44">
        <v>7.5500000000000003E-4</v>
      </c>
      <c r="AC44">
        <v>1.126E-3</v>
      </c>
      <c r="AD44">
        <v>1.4519999999999999E-3</v>
      </c>
      <c r="AE44">
        <v>1.8710000000000001E-3</v>
      </c>
      <c r="AF44">
        <v>2.15E-3</v>
      </c>
      <c r="AG44">
        <v>2.4750000000000002E-3</v>
      </c>
      <c r="AH44">
        <v>2.7039999999999998E-3</v>
      </c>
      <c r="AI44">
        <v>3.0200000000000001E-3</v>
      </c>
      <c r="AJ44">
        <v>3.2650000000000001E-3</v>
      </c>
      <c r="AK44">
        <v>3.457E-3</v>
      </c>
      <c r="AL44">
        <v>3.5790000000000001E-3</v>
      </c>
    </row>
    <row r="45" spans="1:38">
      <c r="A45" s="65">
        <v>-4.1060000000000003E-3</v>
      </c>
      <c r="B45">
        <v>-4.1780000000000003E-3</v>
      </c>
      <c r="C45">
        <v>-4.0679999999999996E-3</v>
      </c>
      <c r="D45">
        <v>-3.846E-3</v>
      </c>
      <c r="E45">
        <v>-3.7269999999999998E-3</v>
      </c>
      <c r="F45">
        <v>-3.5379999999999999E-3</v>
      </c>
      <c r="G45">
        <v>-3.31E-3</v>
      </c>
      <c r="H45">
        <v>-2.9580000000000001E-3</v>
      </c>
      <c r="I45">
        <v>-2.8600000000000001E-3</v>
      </c>
      <c r="J45">
        <v>-2.7899999999999999E-3</v>
      </c>
      <c r="K45">
        <v>-2.7320000000000001E-3</v>
      </c>
      <c r="L45">
        <v>-2.4979999999999998E-3</v>
      </c>
      <c r="M45">
        <v>-2.3579999999999999E-3</v>
      </c>
      <c r="N45">
        <v>-2.176E-3</v>
      </c>
      <c r="O45">
        <v>-2.0530000000000001E-3</v>
      </c>
      <c r="P45">
        <v>-1.872E-3</v>
      </c>
      <c r="Q45">
        <v>-1.758E-3</v>
      </c>
      <c r="R45">
        <v>-1.555E-3</v>
      </c>
      <c r="S45">
        <v>-1.33E-3</v>
      </c>
      <c r="T45">
        <v>-1.206E-3</v>
      </c>
      <c r="U45">
        <v>-9.7799999999999992E-4</v>
      </c>
      <c r="V45">
        <v>-8.0999999999999996E-4</v>
      </c>
      <c r="W45">
        <v>-4.3899999999999999E-4</v>
      </c>
      <c r="X45">
        <v>-2.5399999999999999E-4</v>
      </c>
      <c r="Y45">
        <v>0</v>
      </c>
      <c r="Z45">
        <v>2.33E-4</v>
      </c>
      <c r="AA45">
        <v>5.1599999999999997E-4</v>
      </c>
      <c r="AB45">
        <v>8.25E-4</v>
      </c>
      <c r="AC45">
        <v>1.209E-3</v>
      </c>
      <c r="AD45">
        <v>1.5399999999999999E-3</v>
      </c>
      <c r="AE45">
        <v>1.9419999999999999E-3</v>
      </c>
      <c r="AF45">
        <v>2.261E-3</v>
      </c>
      <c r="AG45">
        <v>2.578E-3</v>
      </c>
      <c r="AH45">
        <v>2.7989999999999998E-3</v>
      </c>
      <c r="AI45">
        <v>3.1029999999999999E-3</v>
      </c>
      <c r="AJ45">
        <v>3.4020000000000001E-3</v>
      </c>
      <c r="AK45">
        <v>3.5509999999999999E-3</v>
      </c>
      <c r="AL45">
        <v>3.7090000000000001E-3</v>
      </c>
    </row>
    <row r="46" spans="1:38">
      <c r="A46" s="65">
        <v>-3.9880000000000002E-3</v>
      </c>
      <c r="B46">
        <v>-4.0810000000000004E-3</v>
      </c>
      <c r="C46">
        <v>-4.0210000000000003E-3</v>
      </c>
      <c r="D46">
        <v>-3.8340000000000002E-3</v>
      </c>
      <c r="E46">
        <v>-3.7490000000000002E-3</v>
      </c>
      <c r="F46">
        <v>-3.5530000000000002E-3</v>
      </c>
      <c r="G46">
        <v>-3.339E-3</v>
      </c>
      <c r="H46">
        <v>-2.9910000000000002E-3</v>
      </c>
      <c r="I46">
        <v>-2.8709999999999999E-3</v>
      </c>
      <c r="J46">
        <v>-2.8670000000000002E-3</v>
      </c>
      <c r="K46">
        <v>-2.7829999999999999E-3</v>
      </c>
      <c r="L46">
        <v>-2.624E-3</v>
      </c>
      <c r="M46">
        <v>-2.4979999999999998E-3</v>
      </c>
      <c r="N46">
        <v>-2.2850000000000001E-3</v>
      </c>
      <c r="O46">
        <v>-2.1979999999999999E-3</v>
      </c>
      <c r="P46">
        <v>-1.9689999999999998E-3</v>
      </c>
      <c r="Q46">
        <v>-1.8760000000000001E-3</v>
      </c>
      <c r="R46">
        <v>-1.6280000000000001E-3</v>
      </c>
      <c r="S46">
        <v>-1.4300000000000001E-3</v>
      </c>
      <c r="T46">
        <v>-1.2899999999999999E-3</v>
      </c>
      <c r="U46">
        <v>-1.077E-3</v>
      </c>
      <c r="V46">
        <v>-8.9400000000000005E-4</v>
      </c>
      <c r="W46">
        <v>-5.2999999999999998E-4</v>
      </c>
      <c r="X46">
        <v>-3.1E-4</v>
      </c>
      <c r="Y46">
        <v>0</v>
      </c>
      <c r="Z46">
        <v>2.2100000000000001E-4</v>
      </c>
      <c r="AA46">
        <v>4.6799999999999999E-4</v>
      </c>
      <c r="AB46">
        <v>8.12E-4</v>
      </c>
      <c r="AC46">
        <v>1.1820000000000001E-3</v>
      </c>
      <c r="AD46">
        <v>1.565E-3</v>
      </c>
      <c r="AE46">
        <v>1.9740000000000001E-3</v>
      </c>
      <c r="AF46">
        <v>2.2910000000000001E-3</v>
      </c>
      <c r="AG46">
        <v>2.5850000000000001E-3</v>
      </c>
      <c r="AH46">
        <v>2.8410000000000002E-3</v>
      </c>
      <c r="AI46">
        <v>3.1199999999999999E-3</v>
      </c>
      <c r="AJ46">
        <v>3.3969999999999998E-3</v>
      </c>
      <c r="AK46">
        <v>3.6310000000000001E-3</v>
      </c>
      <c r="AL46">
        <v>3.7160000000000001E-3</v>
      </c>
    </row>
    <row r="47" spans="1:38">
      <c r="A47" s="65">
        <v>-4.0369999999999998E-3</v>
      </c>
      <c r="B47">
        <v>-4.0289999999999996E-3</v>
      </c>
      <c r="C47">
        <v>-3.8219999999999999E-3</v>
      </c>
      <c r="D47">
        <v>-3.5769999999999999E-3</v>
      </c>
      <c r="E47">
        <v>-3.5010000000000002E-3</v>
      </c>
      <c r="F47">
        <v>-3.3059999999999999E-3</v>
      </c>
      <c r="G47">
        <v>-3.143E-3</v>
      </c>
      <c r="H47">
        <v>-2.7620000000000001E-3</v>
      </c>
      <c r="I47">
        <v>-2.6840000000000002E-3</v>
      </c>
      <c r="J47">
        <v>-2.6419999999999998E-3</v>
      </c>
      <c r="K47">
        <v>-2.63E-3</v>
      </c>
      <c r="L47">
        <v>-2.4559999999999998E-3</v>
      </c>
      <c r="M47">
        <v>-2.3370000000000001E-3</v>
      </c>
      <c r="N47">
        <v>-2.1559999999999999E-3</v>
      </c>
      <c r="O47">
        <v>-2.0309999999999998E-3</v>
      </c>
      <c r="P47">
        <v>-1.8680000000000001E-3</v>
      </c>
      <c r="Q47">
        <v>-1.7420000000000001E-3</v>
      </c>
      <c r="R47">
        <v>-1.5679999999999999E-3</v>
      </c>
      <c r="S47">
        <v>-1.3680000000000001E-3</v>
      </c>
      <c r="T47">
        <v>-1.1640000000000001E-3</v>
      </c>
      <c r="U47">
        <v>-1.0380000000000001E-3</v>
      </c>
      <c r="V47">
        <v>-8.1700000000000002E-4</v>
      </c>
      <c r="W47">
        <v>-4.6799999999999999E-4</v>
      </c>
      <c r="X47">
        <v>-2.9300000000000002E-4</v>
      </c>
      <c r="Y47">
        <v>0</v>
      </c>
      <c r="Z47">
        <v>2.23E-4</v>
      </c>
      <c r="AA47">
        <v>4.86E-4</v>
      </c>
      <c r="AB47">
        <v>8.2899999999999998E-4</v>
      </c>
      <c r="AC47">
        <v>1.206E-3</v>
      </c>
      <c r="AD47">
        <v>1.5809999999999999E-3</v>
      </c>
      <c r="AE47">
        <v>1.9740000000000001E-3</v>
      </c>
      <c r="AF47">
        <v>2.2889999999999998E-3</v>
      </c>
      <c r="AG47">
        <v>2.6180000000000001E-3</v>
      </c>
      <c r="AH47">
        <v>2.8449999999999999E-3</v>
      </c>
      <c r="AI47">
        <v>3.1610000000000002E-3</v>
      </c>
      <c r="AJ47">
        <v>3.4250000000000001E-3</v>
      </c>
      <c r="AK47">
        <v>3.6480000000000002E-3</v>
      </c>
      <c r="AL47">
        <v>3.7720000000000002E-3</v>
      </c>
    </row>
    <row r="48" spans="1:38">
      <c r="A48" s="65">
        <v>-4.1399999999999996E-3</v>
      </c>
      <c r="B48">
        <v>-4.2139999999999999E-3</v>
      </c>
      <c r="C48">
        <v>-4.1019999999999997E-3</v>
      </c>
      <c r="D48">
        <v>-3.8500000000000001E-3</v>
      </c>
      <c r="E48">
        <v>-3.689E-3</v>
      </c>
      <c r="F48">
        <v>-3.431E-3</v>
      </c>
      <c r="G48">
        <v>-3.2550000000000001E-3</v>
      </c>
      <c r="H48">
        <v>-2.823E-3</v>
      </c>
      <c r="I48">
        <v>-2.7260000000000001E-3</v>
      </c>
      <c r="J48">
        <v>-2.647E-3</v>
      </c>
      <c r="K48">
        <v>-2.5850000000000001E-3</v>
      </c>
      <c r="L48">
        <v>-2.4109999999999999E-3</v>
      </c>
      <c r="M48">
        <v>-2.2910000000000001E-3</v>
      </c>
      <c r="N48">
        <v>-2.0760000000000002E-3</v>
      </c>
      <c r="O48">
        <v>-1.9740000000000001E-3</v>
      </c>
      <c r="P48">
        <v>-1.8220000000000001E-3</v>
      </c>
      <c r="Q48">
        <v>-1.704E-3</v>
      </c>
      <c r="R48">
        <v>-1.524E-3</v>
      </c>
      <c r="S48">
        <v>-1.3090000000000001E-3</v>
      </c>
      <c r="T48">
        <v>-1.1609999999999999E-3</v>
      </c>
      <c r="U48">
        <v>-1.0020000000000001E-3</v>
      </c>
      <c r="V48">
        <v>-7.7499999999999997E-4</v>
      </c>
      <c r="W48">
        <v>-4.1399999999999998E-4</v>
      </c>
      <c r="X48">
        <v>-2.5300000000000002E-4</v>
      </c>
      <c r="Y48">
        <v>0</v>
      </c>
      <c r="Z48">
        <v>2.4800000000000001E-4</v>
      </c>
      <c r="AA48">
        <v>4.8299999999999998E-4</v>
      </c>
      <c r="AB48">
        <v>8.4000000000000003E-4</v>
      </c>
      <c r="AC48">
        <v>1.2019999999999999E-3</v>
      </c>
      <c r="AD48">
        <v>1.5989999999999999E-3</v>
      </c>
      <c r="AE48">
        <v>2.0049999999999998E-3</v>
      </c>
      <c r="AF48">
        <v>2.3349999999999998E-3</v>
      </c>
      <c r="AG48">
        <v>2.6350000000000002E-3</v>
      </c>
      <c r="AH48">
        <v>2.869E-3</v>
      </c>
      <c r="AI48">
        <v>3.1710000000000002E-3</v>
      </c>
      <c r="AJ48">
        <v>3.4380000000000001E-3</v>
      </c>
      <c r="AK48">
        <v>3.6329999999999999E-3</v>
      </c>
      <c r="AL48">
        <v>3.7520000000000001E-3</v>
      </c>
    </row>
    <row r="49" spans="1:38">
      <c r="A49" s="65">
        <v>-4.15E-3</v>
      </c>
      <c r="B49">
        <v>-4.2079999999999999E-3</v>
      </c>
      <c r="C49">
        <v>-4.0930000000000003E-3</v>
      </c>
      <c r="D49">
        <v>-3.8909999999999999E-3</v>
      </c>
      <c r="E49">
        <v>-3.8149999999999998E-3</v>
      </c>
      <c r="F49">
        <v>-3.6150000000000002E-3</v>
      </c>
      <c r="G49">
        <v>-3.4229999999999998E-3</v>
      </c>
      <c r="H49">
        <v>-3.0609999999999999E-3</v>
      </c>
      <c r="I49">
        <v>-2.9940000000000001E-3</v>
      </c>
      <c r="J49">
        <v>-2.9320000000000001E-3</v>
      </c>
      <c r="K49">
        <v>-2.8800000000000002E-3</v>
      </c>
      <c r="L49">
        <v>-2.6849999999999999E-3</v>
      </c>
      <c r="M49">
        <v>-2.496E-3</v>
      </c>
      <c r="N49">
        <v>-2.3110000000000001E-3</v>
      </c>
      <c r="O49">
        <v>-2.1570000000000001E-3</v>
      </c>
      <c r="P49">
        <v>-1.9859999999999999E-3</v>
      </c>
      <c r="Q49">
        <v>-1.794E-3</v>
      </c>
      <c r="R49">
        <v>-1.6280000000000001E-3</v>
      </c>
      <c r="S49">
        <v>-1.39E-3</v>
      </c>
      <c r="T49">
        <v>-1.2130000000000001E-3</v>
      </c>
      <c r="U49">
        <v>-1.024E-3</v>
      </c>
      <c r="V49">
        <v>-8.12E-4</v>
      </c>
      <c r="W49">
        <v>-5.0600000000000005E-4</v>
      </c>
      <c r="X49">
        <v>-3.0899999999999998E-4</v>
      </c>
      <c r="Y49">
        <v>0</v>
      </c>
      <c r="Z49">
        <v>2.1100000000000001E-4</v>
      </c>
      <c r="AA49">
        <v>4.6900000000000002E-4</v>
      </c>
      <c r="AB49">
        <v>8.0400000000000003E-4</v>
      </c>
      <c r="AC49">
        <v>1.232E-3</v>
      </c>
      <c r="AD49">
        <v>1.5889999999999999E-3</v>
      </c>
      <c r="AE49">
        <v>1.9759999999999999E-3</v>
      </c>
      <c r="AF49">
        <v>2.297E-3</v>
      </c>
      <c r="AG49">
        <v>2.5899999999999999E-3</v>
      </c>
      <c r="AH49">
        <v>2.8210000000000002E-3</v>
      </c>
      <c r="AI49">
        <v>3.0990000000000002E-3</v>
      </c>
      <c r="AJ49">
        <v>3.4009999999999999E-3</v>
      </c>
      <c r="AK49">
        <v>3.5990000000000002E-3</v>
      </c>
      <c r="AL49">
        <v>3.725E-3</v>
      </c>
    </row>
    <row r="50" spans="1:38">
      <c r="A50" s="65">
        <v>-4.0000000000000001E-3</v>
      </c>
      <c r="B50">
        <v>-4.0270000000000002E-3</v>
      </c>
      <c r="C50">
        <v>-3.8869999999999998E-3</v>
      </c>
      <c r="D50">
        <v>-3.64E-3</v>
      </c>
      <c r="E50">
        <v>-3.5279999999999999E-3</v>
      </c>
      <c r="F50">
        <v>-3.2820000000000002E-3</v>
      </c>
      <c r="G50">
        <v>-3.1329999999999999E-3</v>
      </c>
      <c r="H50">
        <v>-2.7899999999999999E-3</v>
      </c>
      <c r="I50">
        <v>-2.7209999999999999E-3</v>
      </c>
      <c r="J50">
        <v>-2.6949999999999999E-3</v>
      </c>
      <c r="K50">
        <v>-2.6870000000000002E-3</v>
      </c>
      <c r="L50">
        <v>-2.5200000000000001E-3</v>
      </c>
      <c r="M50">
        <v>-2.4109999999999999E-3</v>
      </c>
      <c r="N50">
        <v>-2.2490000000000001E-3</v>
      </c>
      <c r="O50">
        <v>-2.1389999999999998E-3</v>
      </c>
      <c r="P50">
        <v>-1.9729999999999999E-3</v>
      </c>
      <c r="Q50">
        <v>-1.8370000000000001E-3</v>
      </c>
      <c r="R50">
        <v>-1.6969999999999999E-3</v>
      </c>
      <c r="S50">
        <v>-1.493E-3</v>
      </c>
      <c r="T50">
        <v>-1.3290000000000001E-3</v>
      </c>
      <c r="U50">
        <v>-1.142E-3</v>
      </c>
      <c r="V50">
        <v>-8.8400000000000002E-4</v>
      </c>
      <c r="W50">
        <v>-5.1999999999999995E-4</v>
      </c>
      <c r="X50">
        <v>-3.2299999999999999E-4</v>
      </c>
      <c r="Y50">
        <v>0</v>
      </c>
      <c r="Z50">
        <v>2.3800000000000001E-4</v>
      </c>
      <c r="AA50">
        <v>5.5699999999999999E-4</v>
      </c>
      <c r="AB50">
        <v>9.4399999999999996E-4</v>
      </c>
      <c r="AC50">
        <v>1.2700000000000001E-3</v>
      </c>
      <c r="AD50">
        <v>1.663E-3</v>
      </c>
      <c r="AE50">
        <v>2.1150000000000001E-3</v>
      </c>
      <c r="AF50">
        <v>2.4020000000000001E-3</v>
      </c>
      <c r="AG50">
        <v>2.6719999999999999E-3</v>
      </c>
      <c r="AH50">
        <v>2.96E-3</v>
      </c>
      <c r="AI50">
        <v>3.1740000000000002E-3</v>
      </c>
      <c r="AJ50">
        <v>3.4610000000000001E-3</v>
      </c>
      <c r="AK50">
        <v>3.6449999999999998E-3</v>
      </c>
      <c r="AL50">
        <v>3.797E-3</v>
      </c>
    </row>
    <row r="51" spans="1:38">
      <c r="A51" s="65">
        <v>-3.6649999999999999E-3</v>
      </c>
      <c r="B51">
        <v>-3.7009999999999999E-3</v>
      </c>
      <c r="C51">
        <v>-3.555E-3</v>
      </c>
      <c r="D51">
        <v>-3.3530000000000001E-3</v>
      </c>
      <c r="E51">
        <v>-3.2209999999999999E-3</v>
      </c>
      <c r="F51">
        <v>-2.9840000000000001E-3</v>
      </c>
      <c r="G51">
        <v>-2.8170000000000001E-3</v>
      </c>
      <c r="H51">
        <v>-2.4680000000000001E-3</v>
      </c>
      <c r="I51">
        <v>-2.4039999999999999E-3</v>
      </c>
      <c r="J51">
        <v>-2.382E-3</v>
      </c>
      <c r="K51">
        <v>-2.3509999999999998E-3</v>
      </c>
      <c r="L51">
        <v>-2.1849999999999999E-3</v>
      </c>
      <c r="M51">
        <v>-2.032E-3</v>
      </c>
      <c r="N51">
        <v>-1.8979999999999999E-3</v>
      </c>
      <c r="O51">
        <v>-1.8029999999999999E-3</v>
      </c>
      <c r="P51">
        <v>-1.6590000000000001E-3</v>
      </c>
      <c r="Q51">
        <v>-1.567E-3</v>
      </c>
      <c r="R51">
        <v>-1.4139999999999999E-3</v>
      </c>
      <c r="S51">
        <v>-1.2160000000000001E-3</v>
      </c>
      <c r="T51">
        <v>-1.0939999999999999E-3</v>
      </c>
      <c r="U51">
        <v>-9.41E-4</v>
      </c>
      <c r="V51">
        <v>-7.3700000000000002E-4</v>
      </c>
      <c r="W51">
        <v>-4.4099999999999999E-4</v>
      </c>
      <c r="X51">
        <v>-2.5300000000000002E-4</v>
      </c>
      <c r="Y51">
        <v>0</v>
      </c>
      <c r="Z51">
        <v>2.4399999999999999E-4</v>
      </c>
      <c r="AA51">
        <v>4.6299999999999998E-4</v>
      </c>
      <c r="AB51">
        <v>8.2700000000000004E-4</v>
      </c>
      <c r="AC51">
        <v>1.225E-3</v>
      </c>
      <c r="AD51">
        <v>1.6260000000000001E-3</v>
      </c>
      <c r="AE51">
        <v>2.019E-3</v>
      </c>
      <c r="AF51">
        <v>2.372E-3</v>
      </c>
      <c r="AG51">
        <v>2.6150000000000001E-3</v>
      </c>
      <c r="AH51">
        <v>2.9120000000000001E-3</v>
      </c>
      <c r="AI51">
        <v>3.1489999999999999E-3</v>
      </c>
      <c r="AJ51">
        <v>3.3969999999999998E-3</v>
      </c>
      <c r="AK51">
        <v>3.5539999999999999E-3</v>
      </c>
      <c r="AL51">
        <v>3.6800000000000001E-3</v>
      </c>
    </row>
    <row r="52" spans="1:38">
      <c r="A52" s="65">
        <v>-3.6329999999999999E-3</v>
      </c>
      <c r="B52">
        <v>-3.6380000000000002E-3</v>
      </c>
      <c r="C52">
        <v>-3.4949999999999998E-3</v>
      </c>
      <c r="D52">
        <v>-3.2669999999999999E-3</v>
      </c>
      <c r="E52">
        <v>-3.1510000000000002E-3</v>
      </c>
      <c r="F52">
        <v>-2.9139999999999999E-3</v>
      </c>
      <c r="G52">
        <v>-2.787E-3</v>
      </c>
      <c r="H52">
        <v>-2.4390000000000002E-3</v>
      </c>
      <c r="I52">
        <v>-2.3040000000000001E-3</v>
      </c>
      <c r="J52">
        <v>-2.333E-3</v>
      </c>
      <c r="K52">
        <v>-2.2899999999999999E-3</v>
      </c>
      <c r="L52">
        <v>-2.1129999999999999E-3</v>
      </c>
      <c r="M52">
        <v>-2.006E-3</v>
      </c>
      <c r="N52">
        <v>-1.8829999999999999E-3</v>
      </c>
      <c r="O52">
        <v>-1.8090000000000001E-3</v>
      </c>
      <c r="P52">
        <v>-1.6299999999999999E-3</v>
      </c>
      <c r="Q52">
        <v>-1.5579999999999999E-3</v>
      </c>
      <c r="R52">
        <v>-1.372E-3</v>
      </c>
      <c r="S52">
        <v>-1.17E-3</v>
      </c>
      <c r="T52">
        <v>-1.062E-3</v>
      </c>
      <c r="U52">
        <v>-8.9999999999999998E-4</v>
      </c>
      <c r="V52">
        <v>-7.1699999999999997E-4</v>
      </c>
      <c r="W52">
        <v>-3.9800000000000002E-4</v>
      </c>
      <c r="X52">
        <v>-2.2699999999999999E-4</v>
      </c>
      <c r="Y52">
        <v>0</v>
      </c>
      <c r="Z52">
        <v>2.4399999999999999E-4</v>
      </c>
      <c r="AA52">
        <v>4.46E-4</v>
      </c>
      <c r="AB52">
        <v>7.8399999999999997E-4</v>
      </c>
      <c r="AC52">
        <v>1.108E-3</v>
      </c>
      <c r="AD52">
        <v>1.439E-3</v>
      </c>
      <c r="AE52">
        <v>1.815E-3</v>
      </c>
      <c r="AF52">
        <v>2.111E-3</v>
      </c>
      <c r="AG52">
        <v>2.3839999999999998E-3</v>
      </c>
      <c r="AH52">
        <v>2.614E-3</v>
      </c>
      <c r="AI52">
        <v>2.8930000000000002E-3</v>
      </c>
      <c r="AJ52">
        <v>3.1519999999999999E-3</v>
      </c>
      <c r="AK52">
        <v>3.3189999999999999E-3</v>
      </c>
      <c r="AL52">
        <v>3.46E-3</v>
      </c>
    </row>
    <row r="53" spans="1:38">
      <c r="A53" s="65">
        <v>-3.5660000000000002E-3</v>
      </c>
      <c r="B53">
        <v>-3.5729999999999998E-3</v>
      </c>
      <c r="C53">
        <v>-3.4229999999999998E-3</v>
      </c>
      <c r="D53">
        <v>-3.1939999999999998E-3</v>
      </c>
      <c r="E53">
        <v>-3.0639999999999999E-3</v>
      </c>
      <c r="F53">
        <v>-2.8340000000000001E-3</v>
      </c>
      <c r="G53">
        <v>-2.7009999999999998E-3</v>
      </c>
      <c r="H53">
        <v>-2.3180000000000002E-3</v>
      </c>
      <c r="I53">
        <v>-2.2769999999999999E-3</v>
      </c>
      <c r="J53">
        <v>-2.2790000000000002E-3</v>
      </c>
      <c r="K53">
        <v>-2.2179999999999999E-3</v>
      </c>
      <c r="L53">
        <v>-2.075E-3</v>
      </c>
      <c r="M53">
        <v>-1.964E-3</v>
      </c>
      <c r="N53">
        <v>-1.8109999999999999E-3</v>
      </c>
      <c r="O53">
        <v>-1.7160000000000001E-3</v>
      </c>
      <c r="P53">
        <v>-1.5950000000000001E-3</v>
      </c>
      <c r="Q53">
        <v>-1.49E-3</v>
      </c>
      <c r="R53">
        <v>-1.3420000000000001E-3</v>
      </c>
      <c r="S53">
        <v>-1.2019999999999999E-3</v>
      </c>
      <c r="T53">
        <v>-1.0150000000000001E-3</v>
      </c>
      <c r="U53">
        <v>-8.7100000000000003E-4</v>
      </c>
      <c r="V53">
        <v>-6.6500000000000001E-4</v>
      </c>
      <c r="W53">
        <v>-3.8400000000000001E-4</v>
      </c>
      <c r="X53">
        <v>-2.14E-4</v>
      </c>
      <c r="Y53">
        <v>0</v>
      </c>
      <c r="Z53">
        <v>2.2800000000000001E-4</v>
      </c>
      <c r="AA53">
        <v>4.6200000000000001E-4</v>
      </c>
      <c r="AB53">
        <v>8.4000000000000003E-4</v>
      </c>
      <c r="AC53">
        <v>1.1310000000000001E-3</v>
      </c>
      <c r="AD53">
        <v>1.5009999999999999E-3</v>
      </c>
      <c r="AE53">
        <v>1.856E-3</v>
      </c>
      <c r="AF53">
        <v>2.1129999999999999E-3</v>
      </c>
      <c r="AG53">
        <v>2.3999999999999998E-3</v>
      </c>
      <c r="AH53">
        <v>2.5950000000000001E-3</v>
      </c>
      <c r="AI53">
        <v>2.8600000000000001E-3</v>
      </c>
      <c r="AJ53">
        <v>3.0899999999999999E-3</v>
      </c>
      <c r="AK53">
        <v>3.3149999999999998E-3</v>
      </c>
      <c r="AL53">
        <v>3.4680000000000002E-3</v>
      </c>
    </row>
    <row r="54" spans="1:38">
      <c r="A54" s="65">
        <v>-3.421E-3</v>
      </c>
      <c r="B54">
        <v>-3.4250000000000001E-3</v>
      </c>
      <c r="C54">
        <v>-3.2859999999999999E-3</v>
      </c>
      <c r="D54">
        <v>-3.0620000000000001E-3</v>
      </c>
      <c r="E54">
        <v>-2.9589999999999998E-3</v>
      </c>
      <c r="F54">
        <v>-2.7369999999999998E-3</v>
      </c>
      <c r="G54">
        <v>-2.5839999999999999E-3</v>
      </c>
      <c r="H54">
        <v>-2.2430000000000002E-3</v>
      </c>
      <c r="I54">
        <v>-2.1619999999999999E-3</v>
      </c>
      <c r="J54">
        <v>-2.2009999999999998E-3</v>
      </c>
      <c r="K54">
        <v>-2.134E-3</v>
      </c>
      <c r="L54">
        <v>-1.9919999999999998E-3</v>
      </c>
      <c r="M54">
        <v>-1.874E-3</v>
      </c>
      <c r="N54">
        <v>-1.7440000000000001E-3</v>
      </c>
      <c r="O54">
        <v>-1.7240000000000001E-3</v>
      </c>
      <c r="P54">
        <v>-1.5460000000000001E-3</v>
      </c>
      <c r="Q54">
        <v>-1.4480000000000001E-3</v>
      </c>
      <c r="R54">
        <v>-1.294E-3</v>
      </c>
      <c r="S54">
        <v>-1.1540000000000001E-3</v>
      </c>
      <c r="T54">
        <v>-1.0319999999999999E-3</v>
      </c>
      <c r="U54">
        <v>-9.0799999999999995E-4</v>
      </c>
      <c r="V54">
        <v>-6.9200000000000002E-4</v>
      </c>
      <c r="W54">
        <v>-4.0299999999999998E-4</v>
      </c>
      <c r="X54">
        <v>-2.3800000000000001E-4</v>
      </c>
      <c r="Y54">
        <v>0</v>
      </c>
      <c r="Z54">
        <v>2.1599999999999999E-4</v>
      </c>
      <c r="AA54">
        <v>4.4499999999999997E-4</v>
      </c>
      <c r="AB54">
        <v>7.5900000000000002E-4</v>
      </c>
      <c r="AC54">
        <v>1.1069999999999999E-3</v>
      </c>
      <c r="AD54">
        <v>1.4580000000000001E-3</v>
      </c>
      <c r="AE54">
        <v>1.861E-3</v>
      </c>
      <c r="AF54">
        <v>2.1440000000000001E-3</v>
      </c>
      <c r="AG54">
        <v>2.3999999999999998E-3</v>
      </c>
      <c r="AH54">
        <v>2.6210000000000001E-3</v>
      </c>
      <c r="AI54">
        <v>2.8930000000000002E-3</v>
      </c>
      <c r="AJ54">
        <v>3.1649999999999998E-3</v>
      </c>
      <c r="AK54">
        <v>3.297E-3</v>
      </c>
      <c r="AL54">
        <v>3.4190000000000002E-3</v>
      </c>
    </row>
    <row r="55" spans="1:38">
      <c r="A55" s="65">
        <v>-3.431E-3</v>
      </c>
      <c r="B55">
        <v>-3.431E-3</v>
      </c>
      <c r="C55">
        <v>-3.3149999999999998E-3</v>
      </c>
      <c r="D55">
        <v>-3.0769999999999999E-3</v>
      </c>
      <c r="E55">
        <v>-2.9840000000000001E-3</v>
      </c>
      <c r="F55">
        <v>-2.7439999999999999E-3</v>
      </c>
      <c r="G55">
        <v>-2.6080000000000001E-3</v>
      </c>
      <c r="H55">
        <v>-2.271E-3</v>
      </c>
      <c r="I55">
        <v>-2.2030000000000001E-3</v>
      </c>
      <c r="J55">
        <v>-2.2460000000000002E-3</v>
      </c>
      <c r="K55">
        <v>-2.1970000000000002E-3</v>
      </c>
      <c r="L55">
        <v>-2.0479999999999999E-3</v>
      </c>
      <c r="M55">
        <v>-1.9780000000000002E-3</v>
      </c>
      <c r="N55">
        <v>-1.8270000000000001E-3</v>
      </c>
      <c r="O55">
        <v>-1.7769999999999999E-3</v>
      </c>
      <c r="P55">
        <v>-1.6379999999999999E-3</v>
      </c>
      <c r="Q55">
        <v>-1.521E-3</v>
      </c>
      <c r="R55">
        <v>-1.4120000000000001E-3</v>
      </c>
      <c r="S55">
        <v>-1.2899999999999999E-3</v>
      </c>
      <c r="T55">
        <v>-1.157E-3</v>
      </c>
      <c r="U55">
        <v>-9.9500000000000001E-4</v>
      </c>
      <c r="V55">
        <v>-7.36E-4</v>
      </c>
      <c r="W55">
        <v>-4.4499999999999997E-4</v>
      </c>
      <c r="X55">
        <v>-2.4800000000000001E-4</v>
      </c>
      <c r="Y55">
        <v>0</v>
      </c>
      <c r="Z55">
        <v>2.2100000000000001E-4</v>
      </c>
      <c r="AA55">
        <v>4.8799999999999999E-4</v>
      </c>
      <c r="AB55">
        <v>8.3299999999999997E-4</v>
      </c>
      <c r="AC55">
        <v>1.1479999999999999E-3</v>
      </c>
      <c r="AD55">
        <v>1.4339999999999999E-3</v>
      </c>
      <c r="AE55">
        <v>1.751E-3</v>
      </c>
      <c r="AF55">
        <v>2.0300000000000001E-3</v>
      </c>
      <c r="AG55">
        <v>2.2499999999999998E-3</v>
      </c>
      <c r="AH55">
        <v>2.4489999999999998E-3</v>
      </c>
      <c r="AI55">
        <v>2.7200000000000002E-3</v>
      </c>
      <c r="AJ55">
        <v>2.9640000000000001E-3</v>
      </c>
      <c r="AK55">
        <v>3.1459999999999999E-3</v>
      </c>
      <c r="AL55">
        <v>3.3249999999999998E-3</v>
      </c>
    </row>
    <row r="56" spans="1:38">
      <c r="A56" s="65">
        <v>-3.369E-3</v>
      </c>
      <c r="B56">
        <v>-3.3809999999999999E-3</v>
      </c>
      <c r="C56">
        <v>-3.2239999999999999E-3</v>
      </c>
      <c r="D56">
        <v>-3.0040000000000002E-3</v>
      </c>
      <c r="E56">
        <v>-2.9260000000000002E-3</v>
      </c>
      <c r="F56">
        <v>-2.6879999999999999E-3</v>
      </c>
      <c r="G56">
        <v>-2.5609999999999999E-3</v>
      </c>
      <c r="H56">
        <v>-2.2309999999999999E-3</v>
      </c>
      <c r="I56">
        <v>-2.1280000000000001E-3</v>
      </c>
      <c r="J56">
        <v>-2.1840000000000002E-3</v>
      </c>
      <c r="K56">
        <v>-2.124E-3</v>
      </c>
      <c r="L56">
        <v>-1.9610000000000001E-3</v>
      </c>
      <c r="M56">
        <v>-1.8259999999999999E-3</v>
      </c>
      <c r="N56">
        <v>-1.678E-3</v>
      </c>
      <c r="O56">
        <v>-1.5939999999999999E-3</v>
      </c>
      <c r="P56">
        <v>-1.4139999999999999E-3</v>
      </c>
      <c r="Q56">
        <v>-1.3129999999999999E-3</v>
      </c>
      <c r="R56">
        <v>-1.163E-3</v>
      </c>
      <c r="S56">
        <v>-1.0009999999999999E-3</v>
      </c>
      <c r="T56">
        <v>-8.4999999999999995E-4</v>
      </c>
      <c r="U56">
        <v>-7.2400000000000003E-4</v>
      </c>
      <c r="V56">
        <v>-5.3600000000000002E-4</v>
      </c>
      <c r="W56">
        <v>-3.3399999999999999E-4</v>
      </c>
      <c r="X56">
        <v>-1.93E-4</v>
      </c>
      <c r="Y56">
        <v>0</v>
      </c>
      <c r="Z56">
        <v>1.84E-4</v>
      </c>
      <c r="AA56">
        <v>3.88E-4</v>
      </c>
      <c r="AB56">
        <v>6.3199999999999997E-4</v>
      </c>
      <c r="AC56">
        <v>9.4799999999999995E-4</v>
      </c>
      <c r="AD56">
        <v>1.2819999999999999E-3</v>
      </c>
      <c r="AE56">
        <v>1.6019999999999999E-3</v>
      </c>
      <c r="AF56">
        <v>1.8259999999999999E-3</v>
      </c>
      <c r="AG56">
        <v>2.101E-3</v>
      </c>
      <c r="AH56">
        <v>2.2980000000000001E-3</v>
      </c>
      <c r="AI56">
        <v>2.5890000000000002E-3</v>
      </c>
      <c r="AJ56">
        <v>2.8050000000000002E-3</v>
      </c>
      <c r="AK56">
        <v>2.9650000000000002E-3</v>
      </c>
      <c r="AL56">
        <v>3.104E-3</v>
      </c>
    </row>
    <row r="57" spans="1:38">
      <c r="A57" s="65">
        <v>-3.1229999999999999E-3</v>
      </c>
      <c r="B57">
        <v>-3.1459999999999999E-3</v>
      </c>
      <c r="C57">
        <v>-3.0219999999999999E-3</v>
      </c>
      <c r="D57">
        <v>-2.7659999999999998E-3</v>
      </c>
      <c r="E57">
        <v>-2.6519999999999998E-3</v>
      </c>
      <c r="F57">
        <v>-2.4199999999999998E-3</v>
      </c>
      <c r="G57">
        <v>-2.189E-3</v>
      </c>
      <c r="H57">
        <v>-1.8389999999999999E-3</v>
      </c>
      <c r="I57">
        <v>-1.805E-3</v>
      </c>
      <c r="J57">
        <v>-1.7899999999999999E-3</v>
      </c>
      <c r="K57">
        <v>-1.67E-3</v>
      </c>
      <c r="L57">
        <v>-1.5479999999999999E-3</v>
      </c>
      <c r="M57">
        <v>-1.508E-3</v>
      </c>
      <c r="N57">
        <v>-1.392E-3</v>
      </c>
      <c r="O57">
        <v>-1.3439999999999999E-3</v>
      </c>
      <c r="P57">
        <v>-1.2359999999999999E-3</v>
      </c>
      <c r="Q57">
        <v>-1.1410000000000001E-3</v>
      </c>
      <c r="R57">
        <v>-1.0499999999999999E-3</v>
      </c>
      <c r="S57">
        <v>-9.19E-4</v>
      </c>
      <c r="T57">
        <v>-8.2600000000000002E-4</v>
      </c>
      <c r="U57">
        <v>-7.2000000000000005E-4</v>
      </c>
      <c r="V57">
        <v>-5.8200000000000005E-4</v>
      </c>
      <c r="W57">
        <v>-3.6099999999999999E-4</v>
      </c>
      <c r="X57">
        <v>-1.85E-4</v>
      </c>
      <c r="Y57">
        <v>0</v>
      </c>
      <c r="Z57">
        <v>2.05E-4</v>
      </c>
      <c r="AA57">
        <v>3.7100000000000002E-4</v>
      </c>
      <c r="AB57">
        <v>6.87E-4</v>
      </c>
      <c r="AC57">
        <v>9.5799999999999998E-4</v>
      </c>
      <c r="AD57">
        <v>1.2689999999999999E-3</v>
      </c>
      <c r="AE57">
        <v>1.606E-3</v>
      </c>
      <c r="AF57">
        <v>1.8270000000000001E-3</v>
      </c>
      <c r="AG57">
        <v>2.1020000000000001E-3</v>
      </c>
      <c r="AH57">
        <v>2.2780000000000001E-3</v>
      </c>
      <c r="AI57">
        <v>2.5500000000000002E-3</v>
      </c>
      <c r="AJ57">
        <v>2.751E-3</v>
      </c>
      <c r="AK57">
        <v>2.9489999999999998E-3</v>
      </c>
      <c r="AL57">
        <v>3.068E-3</v>
      </c>
    </row>
    <row r="58" spans="1:38">
      <c r="A58" s="65">
        <v>-2.8700000000000002E-3</v>
      </c>
      <c r="B58">
        <v>-2.7920000000000002E-3</v>
      </c>
      <c r="C58">
        <v>-2.578E-3</v>
      </c>
      <c r="D58">
        <v>-2.3760000000000001E-3</v>
      </c>
      <c r="E58">
        <v>-2.3E-3</v>
      </c>
      <c r="F58">
        <v>-2.1259999999999999E-3</v>
      </c>
      <c r="G58">
        <v>-2.0049999999999998E-3</v>
      </c>
      <c r="H58">
        <v>-1.681E-3</v>
      </c>
      <c r="I58">
        <v>-1.6249999999999999E-3</v>
      </c>
      <c r="J58">
        <v>-1.6900000000000001E-3</v>
      </c>
      <c r="K58">
        <v>-1.6479999999999999E-3</v>
      </c>
      <c r="L58">
        <v>-1.5690000000000001E-3</v>
      </c>
      <c r="M58">
        <v>-1.456E-3</v>
      </c>
      <c r="N58">
        <v>-1.3749999999999999E-3</v>
      </c>
      <c r="O58">
        <v>-1.3240000000000001E-3</v>
      </c>
      <c r="P58">
        <v>-1.2080000000000001E-3</v>
      </c>
      <c r="Q58">
        <v>-1.1490000000000001E-3</v>
      </c>
      <c r="R58">
        <v>-1.031E-3</v>
      </c>
      <c r="S58">
        <v>-9.0499999999999999E-4</v>
      </c>
      <c r="T58">
        <v>-8.3199999999999995E-4</v>
      </c>
      <c r="U58">
        <v>-6.8999999999999997E-4</v>
      </c>
      <c r="V58">
        <v>-5.6599999999999999E-4</v>
      </c>
      <c r="W58">
        <v>-2.9300000000000002E-4</v>
      </c>
      <c r="X58">
        <v>-2.1800000000000001E-4</v>
      </c>
      <c r="Y58">
        <v>0</v>
      </c>
      <c r="Z58">
        <v>1.84E-4</v>
      </c>
      <c r="AA58">
        <v>3.4299999999999999E-4</v>
      </c>
      <c r="AB58">
        <v>6.4199999999999999E-4</v>
      </c>
      <c r="AC58">
        <v>8.8699999999999998E-4</v>
      </c>
      <c r="AD58">
        <v>1.206E-3</v>
      </c>
      <c r="AE58">
        <v>1.511E-3</v>
      </c>
      <c r="AF58">
        <v>1.7669999999999999E-3</v>
      </c>
      <c r="AG58">
        <v>1.98E-3</v>
      </c>
      <c r="AH58">
        <v>2.196E-3</v>
      </c>
      <c r="AI58">
        <v>2.4329999999999998E-3</v>
      </c>
      <c r="AJ58">
        <v>2.6719999999999999E-3</v>
      </c>
      <c r="AK58">
        <v>2.813E-3</v>
      </c>
      <c r="AL58">
        <v>2.9759999999999999E-3</v>
      </c>
    </row>
    <row r="59" spans="1:38">
      <c r="A59" s="65">
        <v>-2.6440000000000001E-3</v>
      </c>
      <c r="B59">
        <v>-2.676E-3</v>
      </c>
      <c r="C59">
        <v>-2.5699999999999998E-3</v>
      </c>
      <c r="D59">
        <v>-2.4139999999999999E-3</v>
      </c>
      <c r="E59">
        <v>-2.3549999999999999E-3</v>
      </c>
      <c r="F59">
        <v>-2.1900000000000001E-3</v>
      </c>
      <c r="G59">
        <v>-2.016E-3</v>
      </c>
      <c r="H59">
        <v>-1.6789999999999999E-3</v>
      </c>
      <c r="I59">
        <v>-1.622E-3</v>
      </c>
      <c r="J59">
        <v>-1.645E-3</v>
      </c>
      <c r="K59">
        <v>-1.6130000000000001E-3</v>
      </c>
      <c r="L59">
        <v>-1.5139999999999999E-3</v>
      </c>
      <c r="M59">
        <v>-1.41E-3</v>
      </c>
      <c r="N59">
        <v>-1.3129999999999999E-3</v>
      </c>
      <c r="O59">
        <v>-1.2620000000000001E-3</v>
      </c>
      <c r="P59">
        <v>-1.137E-3</v>
      </c>
      <c r="Q59">
        <v>-1.052E-3</v>
      </c>
      <c r="R59">
        <v>-9.4899999999999997E-4</v>
      </c>
      <c r="S59">
        <v>-8.92E-4</v>
      </c>
      <c r="T59">
        <v>-8.2299999999999995E-4</v>
      </c>
      <c r="U59">
        <v>-6.8300000000000001E-4</v>
      </c>
      <c r="V59">
        <v>-5.3700000000000004E-4</v>
      </c>
      <c r="W59">
        <v>-2.7300000000000002E-4</v>
      </c>
      <c r="X59">
        <v>-1.6699999999999999E-4</v>
      </c>
      <c r="Y59">
        <v>0</v>
      </c>
      <c r="Z59">
        <v>2.0599999999999999E-4</v>
      </c>
      <c r="AA59">
        <v>3.9500000000000001E-4</v>
      </c>
      <c r="AB59">
        <v>6.5700000000000003E-4</v>
      </c>
      <c r="AC59">
        <v>9.3599999999999998E-4</v>
      </c>
      <c r="AD59">
        <v>1.209E-3</v>
      </c>
      <c r="AE59">
        <v>1.493E-3</v>
      </c>
      <c r="AF59">
        <v>1.709E-3</v>
      </c>
      <c r="AG59">
        <v>1.9550000000000001E-3</v>
      </c>
      <c r="AH59">
        <v>2.1970000000000002E-3</v>
      </c>
      <c r="AI59">
        <v>2.4290000000000002E-3</v>
      </c>
      <c r="AJ59">
        <v>2.6649999999999998E-3</v>
      </c>
      <c r="AK59">
        <v>2.7850000000000001E-3</v>
      </c>
      <c r="AL59">
        <v>2.97E-3</v>
      </c>
    </row>
    <row r="60" spans="1:38">
      <c r="A60" s="65">
        <v>-2.6589999999999999E-3</v>
      </c>
      <c r="B60">
        <v>-2.7009999999999998E-3</v>
      </c>
      <c r="C60">
        <v>-2.5920000000000001E-3</v>
      </c>
      <c r="D60">
        <v>-2.431E-3</v>
      </c>
      <c r="E60">
        <v>-2.3149999999999998E-3</v>
      </c>
      <c r="F60">
        <v>-2.1540000000000001E-3</v>
      </c>
      <c r="G60">
        <v>-1.9580000000000001E-3</v>
      </c>
      <c r="H60">
        <v>-1.67E-3</v>
      </c>
      <c r="I60">
        <v>-1.622E-3</v>
      </c>
      <c r="J60">
        <v>-1.5679999999999999E-3</v>
      </c>
      <c r="K60">
        <v>-1.5380000000000001E-3</v>
      </c>
      <c r="L60">
        <v>-1.4580000000000001E-3</v>
      </c>
      <c r="M60">
        <v>-1.3159999999999999E-3</v>
      </c>
      <c r="N60">
        <v>-1.232E-3</v>
      </c>
      <c r="O60">
        <v>-1.1709999999999999E-3</v>
      </c>
      <c r="P60">
        <v>-1.029E-3</v>
      </c>
      <c r="Q60">
        <v>-9.7900000000000005E-4</v>
      </c>
      <c r="R60">
        <v>-9.0300000000000005E-4</v>
      </c>
      <c r="S60">
        <v>-7.8100000000000001E-4</v>
      </c>
      <c r="T60">
        <v>-6.9099999999999999E-4</v>
      </c>
      <c r="U60">
        <v>-5.9500000000000004E-4</v>
      </c>
      <c r="V60">
        <v>-4.6999999999999999E-4</v>
      </c>
      <c r="W60">
        <v>-2.6800000000000001E-4</v>
      </c>
      <c r="X60">
        <v>-1.8900000000000001E-4</v>
      </c>
      <c r="Y60">
        <v>0</v>
      </c>
      <c r="Z60">
        <v>1.7899999999999999E-4</v>
      </c>
      <c r="AA60">
        <v>3.1599999999999998E-4</v>
      </c>
      <c r="AB60">
        <v>5.5099999999999995E-4</v>
      </c>
      <c r="AC60">
        <v>7.9900000000000001E-4</v>
      </c>
      <c r="AD60">
        <v>1.049E-3</v>
      </c>
      <c r="AE60">
        <v>1.3420000000000001E-3</v>
      </c>
      <c r="AF60">
        <v>1.562E-3</v>
      </c>
      <c r="AG60">
        <v>1.7769999999999999E-3</v>
      </c>
      <c r="AH60">
        <v>1.9550000000000001E-3</v>
      </c>
      <c r="AI60">
        <v>2.2460000000000002E-3</v>
      </c>
      <c r="AJ60">
        <v>2.47E-3</v>
      </c>
      <c r="AK60">
        <v>2.6250000000000002E-3</v>
      </c>
      <c r="AL60">
        <v>2.764E-3</v>
      </c>
    </row>
    <row r="61" spans="1:38">
      <c r="A61" s="65">
        <v>-2.5079999999999998E-3</v>
      </c>
      <c r="B61">
        <v>-2.506E-3</v>
      </c>
      <c r="C61">
        <v>-2.3519999999999999E-3</v>
      </c>
      <c r="D61">
        <v>-2.1649999999999998E-3</v>
      </c>
      <c r="E61">
        <v>-2.0820000000000001E-3</v>
      </c>
      <c r="F61">
        <v>-1.8890000000000001E-3</v>
      </c>
      <c r="G61">
        <v>-1.771E-3</v>
      </c>
      <c r="H61">
        <v>-1.462E-3</v>
      </c>
      <c r="I61">
        <v>-1.3929999999999999E-3</v>
      </c>
      <c r="J61">
        <v>-1.384E-3</v>
      </c>
      <c r="K61">
        <v>-1.4289999999999999E-3</v>
      </c>
      <c r="L61">
        <v>-1.338E-3</v>
      </c>
      <c r="M61">
        <v>-1.2509999999999999E-3</v>
      </c>
      <c r="N61">
        <v>-1.1529999999999999E-3</v>
      </c>
      <c r="O61">
        <v>-1.0859999999999999E-3</v>
      </c>
      <c r="P61">
        <v>-9.7300000000000002E-4</v>
      </c>
      <c r="Q61">
        <v>-9.19E-4</v>
      </c>
      <c r="R61">
        <v>-8.5400000000000005E-4</v>
      </c>
      <c r="S61">
        <v>-7.3300000000000004E-4</v>
      </c>
      <c r="T61">
        <v>-6.9899999999999997E-4</v>
      </c>
      <c r="U61">
        <v>-6.8099999999999996E-4</v>
      </c>
      <c r="V61">
        <v>-4.9200000000000003E-4</v>
      </c>
      <c r="W61">
        <v>-3.1100000000000002E-4</v>
      </c>
      <c r="X61">
        <v>-2.1100000000000001E-4</v>
      </c>
      <c r="Y61">
        <v>0</v>
      </c>
      <c r="Z61">
        <v>1.27E-4</v>
      </c>
      <c r="AA61">
        <v>2.7700000000000001E-4</v>
      </c>
      <c r="AB61">
        <v>5.1099999999999995E-4</v>
      </c>
      <c r="AC61">
        <v>7.2499999999999995E-4</v>
      </c>
      <c r="AD61">
        <v>1.0009999999999999E-3</v>
      </c>
      <c r="AE61">
        <v>1.261E-3</v>
      </c>
      <c r="AF61">
        <v>1.4610000000000001E-3</v>
      </c>
      <c r="AG61">
        <v>1.702E-3</v>
      </c>
      <c r="AH61">
        <v>1.8710000000000001E-3</v>
      </c>
      <c r="AI61">
        <v>2.1229999999999999E-3</v>
      </c>
      <c r="AJ61">
        <v>2.3739999999999998E-3</v>
      </c>
      <c r="AK61">
        <v>2.5360000000000001E-3</v>
      </c>
      <c r="AL61">
        <v>2.679E-3</v>
      </c>
    </row>
    <row r="62" spans="1:38">
      <c r="A62" s="65">
        <v>-2.6940000000000002E-3</v>
      </c>
      <c r="B62">
        <v>-2.7390000000000001E-3</v>
      </c>
      <c r="C62">
        <v>-2.65E-3</v>
      </c>
      <c r="D62">
        <v>-2.49E-3</v>
      </c>
      <c r="E62">
        <v>-2.4250000000000001E-3</v>
      </c>
      <c r="F62">
        <v>-2.2309999999999999E-3</v>
      </c>
      <c r="G62">
        <v>-2.0739999999999999E-3</v>
      </c>
      <c r="H62">
        <v>-1.779E-3</v>
      </c>
      <c r="I62">
        <v>-1.6919999999999999E-3</v>
      </c>
      <c r="J62">
        <v>-1.725E-3</v>
      </c>
      <c r="K62">
        <v>-1.6410000000000001E-3</v>
      </c>
      <c r="L62">
        <v>-1.523E-3</v>
      </c>
      <c r="M62">
        <v>-1.3669999999999999E-3</v>
      </c>
      <c r="N62">
        <v>-1.2539999999999999E-3</v>
      </c>
      <c r="O62">
        <v>-1.1620000000000001E-3</v>
      </c>
      <c r="P62">
        <v>-1.0280000000000001E-3</v>
      </c>
      <c r="Q62">
        <v>-9.9200000000000004E-4</v>
      </c>
      <c r="R62">
        <v>-9.0399999999999996E-4</v>
      </c>
      <c r="S62">
        <v>-7.6800000000000002E-4</v>
      </c>
      <c r="T62">
        <v>-7.45E-4</v>
      </c>
      <c r="U62">
        <v>-6.2600000000000004E-4</v>
      </c>
      <c r="V62">
        <v>-4.95E-4</v>
      </c>
      <c r="W62">
        <v>-2.9700000000000001E-4</v>
      </c>
      <c r="X62">
        <v>-1.76E-4</v>
      </c>
      <c r="Y62">
        <v>0</v>
      </c>
      <c r="Z62">
        <v>1.4999999999999999E-4</v>
      </c>
      <c r="AA62">
        <v>3.7100000000000002E-4</v>
      </c>
      <c r="AB62">
        <v>5.8900000000000001E-4</v>
      </c>
      <c r="AC62">
        <v>8.0900000000000004E-4</v>
      </c>
      <c r="AD62">
        <v>1.0189999999999999E-3</v>
      </c>
      <c r="AE62">
        <v>1.3010000000000001E-3</v>
      </c>
      <c r="AF62">
        <v>1.4909999999999999E-3</v>
      </c>
      <c r="AG62">
        <v>1.7570000000000001E-3</v>
      </c>
      <c r="AH62">
        <v>1.895E-3</v>
      </c>
      <c r="AI62">
        <v>2.196E-3</v>
      </c>
      <c r="AJ62">
        <v>2.382E-3</v>
      </c>
      <c r="AK62">
        <v>2.5539999999999998E-3</v>
      </c>
      <c r="AL62">
        <v>2.7049999999999999E-3</v>
      </c>
    </row>
    <row r="63" spans="1:38">
      <c r="A63" s="65">
        <v>-2.8679999999999999E-3</v>
      </c>
      <c r="B63">
        <v>-2.8189999999999999E-3</v>
      </c>
      <c r="C63">
        <v>-2.6380000000000002E-3</v>
      </c>
      <c r="D63">
        <v>-2.4139999999999999E-3</v>
      </c>
      <c r="E63">
        <v>-2.3140000000000001E-3</v>
      </c>
      <c r="F63">
        <v>-2.0820000000000001E-3</v>
      </c>
      <c r="G63">
        <v>-1.913E-3</v>
      </c>
      <c r="H63">
        <v>-1.572E-3</v>
      </c>
      <c r="I63">
        <v>-1.4549999999999999E-3</v>
      </c>
      <c r="J63">
        <v>-1.4630000000000001E-3</v>
      </c>
      <c r="K63">
        <v>-1.42E-3</v>
      </c>
      <c r="L63">
        <v>-1.354E-3</v>
      </c>
      <c r="M63">
        <v>-1.199E-3</v>
      </c>
      <c r="N63">
        <v>-1.0859999999999999E-3</v>
      </c>
      <c r="O63">
        <v>-1.0629999999999999E-3</v>
      </c>
      <c r="P63">
        <v>-8.8999999999999995E-4</v>
      </c>
      <c r="Q63">
        <v>-8.4000000000000003E-4</v>
      </c>
      <c r="R63">
        <v>-8.1700000000000002E-4</v>
      </c>
      <c r="S63">
        <v>-7.0200000000000004E-4</v>
      </c>
      <c r="T63">
        <v>-6.29E-4</v>
      </c>
      <c r="U63">
        <v>-5.8399999999999999E-4</v>
      </c>
      <c r="V63">
        <v>-4.28E-4</v>
      </c>
      <c r="W63">
        <v>-2.81E-4</v>
      </c>
      <c r="X63">
        <v>-1.55E-4</v>
      </c>
      <c r="Y63">
        <v>0</v>
      </c>
      <c r="Z63">
        <v>9.3999999999999994E-5</v>
      </c>
      <c r="AA63">
        <v>2.7999999999999998E-4</v>
      </c>
      <c r="AB63">
        <v>4.6299999999999998E-4</v>
      </c>
      <c r="AC63">
        <v>7.1400000000000001E-4</v>
      </c>
      <c r="AD63">
        <v>8.6700000000000004E-4</v>
      </c>
      <c r="AE63">
        <v>1.155E-3</v>
      </c>
      <c r="AF63">
        <v>1.3309999999999999E-3</v>
      </c>
      <c r="AG63">
        <v>1.56E-3</v>
      </c>
      <c r="AH63">
        <v>1.7409999999999999E-3</v>
      </c>
      <c r="AI63">
        <v>2.0070000000000001E-3</v>
      </c>
      <c r="AJ63">
        <v>2.209E-3</v>
      </c>
      <c r="AK63">
        <v>2.3670000000000002E-3</v>
      </c>
      <c r="AL63">
        <v>2.5300000000000001E-3</v>
      </c>
    </row>
    <row r="64" spans="1:38">
      <c r="A64" s="65">
        <v>-2.774E-3</v>
      </c>
      <c r="B64">
        <v>-2.7690000000000002E-3</v>
      </c>
      <c r="C64">
        <v>-2.6510000000000001E-3</v>
      </c>
      <c r="D64">
        <v>-2.4420000000000002E-3</v>
      </c>
      <c r="E64">
        <v>-2.3640000000000002E-3</v>
      </c>
      <c r="F64">
        <v>-2.2290000000000001E-3</v>
      </c>
      <c r="G64">
        <v>-2.0209999999999998E-3</v>
      </c>
      <c r="H64">
        <v>-1.7290000000000001E-3</v>
      </c>
      <c r="I64">
        <v>-1.6410000000000001E-3</v>
      </c>
      <c r="J64">
        <v>-1.6069999999999999E-3</v>
      </c>
      <c r="K64">
        <v>-1.5529999999999999E-3</v>
      </c>
      <c r="L64">
        <v>-1.475E-3</v>
      </c>
      <c r="M64">
        <v>-1.338E-3</v>
      </c>
      <c r="N64">
        <v>-1.225E-3</v>
      </c>
      <c r="O64">
        <v>-1.1230000000000001E-3</v>
      </c>
      <c r="P64">
        <v>-9.9200000000000004E-4</v>
      </c>
      <c r="Q64">
        <v>-9.0600000000000001E-4</v>
      </c>
      <c r="R64">
        <v>-8.61E-4</v>
      </c>
      <c r="S64">
        <v>-7.5000000000000002E-4</v>
      </c>
      <c r="T64">
        <v>-7.2800000000000002E-4</v>
      </c>
      <c r="U64">
        <v>-6.4999999999999997E-4</v>
      </c>
      <c r="V64">
        <v>-4.84E-4</v>
      </c>
      <c r="W64">
        <v>-2.99E-4</v>
      </c>
      <c r="X64">
        <v>-2.0100000000000001E-4</v>
      </c>
      <c r="Y64">
        <v>0</v>
      </c>
      <c r="Z64">
        <v>6.8999999999999997E-5</v>
      </c>
      <c r="AA64">
        <v>2.3499999999999999E-4</v>
      </c>
      <c r="AB64">
        <v>4.64E-4</v>
      </c>
      <c r="AC64">
        <v>6.3900000000000003E-4</v>
      </c>
      <c r="AD64">
        <v>8.3000000000000001E-4</v>
      </c>
      <c r="AE64">
        <v>1.085E-3</v>
      </c>
      <c r="AF64">
        <v>1.302E-3</v>
      </c>
      <c r="AG64">
        <v>1.4970000000000001E-3</v>
      </c>
      <c r="AH64">
        <v>1.673E-3</v>
      </c>
      <c r="AI64">
        <v>1.9380000000000001E-3</v>
      </c>
      <c r="AJ64">
        <v>2.1350000000000002E-3</v>
      </c>
      <c r="AK64">
        <v>2.2820000000000002E-3</v>
      </c>
      <c r="AL64">
        <v>2.4220000000000001E-3</v>
      </c>
    </row>
    <row r="65" spans="1:38">
      <c r="A65" s="65">
        <v>-2.8700000000000002E-3</v>
      </c>
      <c r="B65">
        <v>-2.8180000000000002E-3</v>
      </c>
      <c r="C65">
        <v>-2.6489999999999999E-3</v>
      </c>
      <c r="D65">
        <v>-2.4160000000000002E-3</v>
      </c>
      <c r="E65">
        <v>-2.32E-3</v>
      </c>
      <c r="F65">
        <v>-2.1549999999999998E-3</v>
      </c>
      <c r="G65">
        <v>-1.9580000000000001E-3</v>
      </c>
      <c r="H65">
        <v>-1.642E-3</v>
      </c>
      <c r="I65">
        <v>-1.5319999999999999E-3</v>
      </c>
      <c r="J65">
        <v>-1.5479999999999999E-3</v>
      </c>
      <c r="K65">
        <v>-1.4809999999999999E-3</v>
      </c>
      <c r="L65">
        <v>-1.405E-3</v>
      </c>
      <c r="M65">
        <v>-1.261E-3</v>
      </c>
      <c r="N65">
        <v>-1.091E-3</v>
      </c>
      <c r="O65">
        <v>-1.08E-3</v>
      </c>
      <c r="P65">
        <v>-9.0899999999999998E-4</v>
      </c>
      <c r="Q65">
        <v>-8.4599999999999996E-4</v>
      </c>
      <c r="R65">
        <v>-8.4400000000000002E-4</v>
      </c>
      <c r="S65">
        <v>-7.0299999999999996E-4</v>
      </c>
      <c r="T65">
        <v>-6.8999999999999997E-4</v>
      </c>
      <c r="U65">
        <v>-5.71E-4</v>
      </c>
      <c r="V65">
        <v>-4.17E-4</v>
      </c>
      <c r="W65">
        <v>-2.9500000000000001E-4</v>
      </c>
      <c r="X65">
        <v>-1.7699999999999999E-4</v>
      </c>
      <c r="Y65">
        <v>0</v>
      </c>
      <c r="Z65">
        <v>9.5000000000000005E-5</v>
      </c>
      <c r="AA65">
        <v>2.43E-4</v>
      </c>
      <c r="AB65">
        <v>4.2900000000000002E-4</v>
      </c>
      <c r="AC65">
        <v>6.4400000000000004E-4</v>
      </c>
      <c r="AD65">
        <v>8.1599999999999999E-4</v>
      </c>
      <c r="AE65">
        <v>1.059E-3</v>
      </c>
      <c r="AF65">
        <v>1.2509999999999999E-3</v>
      </c>
      <c r="AG65">
        <v>1.4289999999999999E-3</v>
      </c>
      <c r="AH65">
        <v>1.6310000000000001E-3</v>
      </c>
      <c r="AI65">
        <v>1.879E-3</v>
      </c>
      <c r="AJ65">
        <v>2.0950000000000001E-3</v>
      </c>
      <c r="AK65">
        <v>2.2279999999999999E-3</v>
      </c>
      <c r="AL65">
        <v>2.3809999999999999E-3</v>
      </c>
    </row>
    <row r="66" spans="1:38">
      <c r="A66" s="65">
        <v>-3.2260000000000001E-3</v>
      </c>
      <c r="B66">
        <v>-3.1740000000000002E-3</v>
      </c>
      <c r="C66">
        <v>-3.0070000000000001E-3</v>
      </c>
      <c r="D66">
        <v>-2.7109999999999999E-3</v>
      </c>
      <c r="E66">
        <v>-2.6099999999999999E-3</v>
      </c>
      <c r="F66">
        <v>-2.4060000000000002E-3</v>
      </c>
      <c r="G66">
        <v>-2.1849999999999999E-3</v>
      </c>
      <c r="H66">
        <v>-1.8580000000000001E-3</v>
      </c>
      <c r="I66">
        <v>-1.7619999999999999E-3</v>
      </c>
      <c r="J66">
        <v>-1.7110000000000001E-3</v>
      </c>
      <c r="K66">
        <v>-1.6180000000000001E-3</v>
      </c>
      <c r="L66">
        <v>-1.511E-3</v>
      </c>
      <c r="M66">
        <v>-1.3270000000000001E-3</v>
      </c>
      <c r="N66">
        <v>-1.1919999999999999E-3</v>
      </c>
      <c r="O66">
        <v>-1.1529999999999999E-3</v>
      </c>
      <c r="P66">
        <v>-9.5600000000000004E-4</v>
      </c>
      <c r="Q66">
        <v>-9.4899999999999997E-4</v>
      </c>
      <c r="R66">
        <v>-8.7900000000000001E-4</v>
      </c>
      <c r="S66">
        <v>-7.5900000000000002E-4</v>
      </c>
      <c r="T66">
        <v>-6.8400000000000004E-4</v>
      </c>
      <c r="U66">
        <v>-5.9599999999999996E-4</v>
      </c>
      <c r="V66">
        <v>-4.75E-4</v>
      </c>
      <c r="W66">
        <v>-2.6600000000000001E-4</v>
      </c>
      <c r="X66">
        <v>-1.84E-4</v>
      </c>
      <c r="Y66">
        <v>0</v>
      </c>
      <c r="Z66">
        <v>7.7999999999999999E-5</v>
      </c>
      <c r="AA66">
        <v>2.5300000000000002E-4</v>
      </c>
      <c r="AB66">
        <v>4.28E-4</v>
      </c>
      <c r="AC66">
        <v>6.1399999999999996E-4</v>
      </c>
      <c r="AD66">
        <v>8.3799999999999999E-4</v>
      </c>
      <c r="AE66">
        <v>1.088E-3</v>
      </c>
      <c r="AF66">
        <v>1.25E-3</v>
      </c>
      <c r="AG66">
        <v>1.48E-3</v>
      </c>
      <c r="AH66">
        <v>1.624E-3</v>
      </c>
      <c r="AI66">
        <v>1.8829999999999999E-3</v>
      </c>
      <c r="AJ66">
        <v>2.0690000000000001E-3</v>
      </c>
      <c r="AK66">
        <v>2.2230000000000001E-3</v>
      </c>
      <c r="AL66">
        <v>2.3340000000000001E-3</v>
      </c>
    </row>
    <row r="67" spans="1:38">
      <c r="A67" s="65">
        <v>-3.0119999999999999E-3</v>
      </c>
      <c r="B67">
        <v>-2.8930000000000002E-3</v>
      </c>
      <c r="C67">
        <v>-2.6689999999999999E-3</v>
      </c>
      <c r="D67">
        <v>-2.4229999999999998E-3</v>
      </c>
      <c r="E67">
        <v>-2.3449999999999999E-3</v>
      </c>
      <c r="F67">
        <v>-2.1940000000000002E-3</v>
      </c>
      <c r="G67">
        <v>-2.0179999999999998E-3</v>
      </c>
      <c r="H67">
        <v>-1.6260000000000001E-3</v>
      </c>
      <c r="I67">
        <v>-1.585E-3</v>
      </c>
      <c r="J67">
        <v>-1.5820000000000001E-3</v>
      </c>
      <c r="K67">
        <v>-1.5449999999999999E-3</v>
      </c>
      <c r="L67">
        <v>-1.438E-3</v>
      </c>
      <c r="M67">
        <v>-1.304E-3</v>
      </c>
      <c r="N67">
        <v>-1.173E-3</v>
      </c>
      <c r="O67">
        <v>-1.1000000000000001E-3</v>
      </c>
      <c r="P67">
        <v>-9.5100000000000002E-4</v>
      </c>
      <c r="Q67">
        <v>-9.3000000000000005E-4</v>
      </c>
      <c r="R67">
        <v>-8.6499999999999999E-4</v>
      </c>
      <c r="S67">
        <v>-7.2099999999999996E-4</v>
      </c>
      <c r="T67">
        <v>-6.7599999999999995E-4</v>
      </c>
      <c r="U67">
        <v>-6.0899999999999995E-4</v>
      </c>
      <c r="V67">
        <v>-4.7100000000000001E-4</v>
      </c>
      <c r="W67">
        <v>-2.72E-4</v>
      </c>
      <c r="X67">
        <v>-1.92E-4</v>
      </c>
      <c r="Y67">
        <v>0</v>
      </c>
      <c r="Z67">
        <v>1.13E-4</v>
      </c>
      <c r="AA67">
        <v>2.8800000000000001E-4</v>
      </c>
      <c r="AB67">
        <v>4.2900000000000002E-4</v>
      </c>
      <c r="AC67">
        <v>6.3900000000000003E-4</v>
      </c>
      <c r="AD67">
        <v>8.3799999999999999E-4</v>
      </c>
      <c r="AE67">
        <v>1.0809999999999999E-3</v>
      </c>
      <c r="AF67">
        <v>1.2409999999999999E-3</v>
      </c>
      <c r="AG67">
        <v>1.4339999999999999E-3</v>
      </c>
      <c r="AH67">
        <v>1.627E-3</v>
      </c>
      <c r="AI67">
        <v>1.861E-3</v>
      </c>
      <c r="AJ67">
        <v>2.0920000000000001E-3</v>
      </c>
      <c r="AK67">
        <v>2.2160000000000001E-3</v>
      </c>
      <c r="AL67">
        <v>2.3389999999999999E-3</v>
      </c>
    </row>
    <row r="68" spans="1:38">
      <c r="A68" s="65">
        <v>-3.1900000000000001E-3</v>
      </c>
      <c r="B68">
        <v>-3.0599999999999998E-3</v>
      </c>
      <c r="C68">
        <v>-2.8270000000000001E-3</v>
      </c>
      <c r="D68">
        <v>-2.5309999999999998E-3</v>
      </c>
      <c r="E68">
        <v>-2.441E-3</v>
      </c>
      <c r="F68">
        <v>-2.2469999999999999E-3</v>
      </c>
      <c r="G68">
        <v>-2.0720000000000001E-3</v>
      </c>
      <c r="H68">
        <v>-1.691E-3</v>
      </c>
      <c r="I68">
        <v>-1.6280000000000001E-3</v>
      </c>
      <c r="J68">
        <v>-1.6069999999999999E-3</v>
      </c>
      <c r="K68">
        <v>-1.5330000000000001E-3</v>
      </c>
      <c r="L68">
        <v>-1.4E-3</v>
      </c>
      <c r="M68">
        <v>-1.2800000000000001E-3</v>
      </c>
      <c r="N68">
        <v>-1.0889999999999999E-3</v>
      </c>
      <c r="O68">
        <v>-1.0480000000000001E-3</v>
      </c>
      <c r="P68">
        <v>-9.0899999999999998E-4</v>
      </c>
      <c r="Q68">
        <v>-8.4699999999999999E-4</v>
      </c>
      <c r="R68">
        <v>-7.7300000000000003E-4</v>
      </c>
      <c r="S68">
        <v>-6.7500000000000004E-4</v>
      </c>
      <c r="T68">
        <v>-6.2399999999999999E-4</v>
      </c>
      <c r="U68">
        <v>-5.44E-4</v>
      </c>
      <c r="V68">
        <v>-4.1899999999999999E-4</v>
      </c>
      <c r="W68">
        <v>-2.5799999999999998E-4</v>
      </c>
      <c r="X68">
        <v>-1.7100000000000001E-4</v>
      </c>
      <c r="Y68">
        <v>0</v>
      </c>
      <c r="Z68">
        <v>6.0000000000000002E-5</v>
      </c>
      <c r="AA68">
        <v>2.5399999999999999E-4</v>
      </c>
      <c r="AB68">
        <v>4.2900000000000002E-4</v>
      </c>
      <c r="AC68">
        <v>6.1399999999999996E-4</v>
      </c>
      <c r="AD68">
        <v>7.8100000000000001E-4</v>
      </c>
      <c r="AE68">
        <v>1.0529999999999999E-3</v>
      </c>
      <c r="AF68">
        <v>1.157E-3</v>
      </c>
      <c r="AG68">
        <v>1.405E-3</v>
      </c>
      <c r="AH68">
        <v>1.5089999999999999E-3</v>
      </c>
      <c r="AI68">
        <v>1.7539999999999999E-3</v>
      </c>
      <c r="AJ68">
        <v>1.9400000000000001E-3</v>
      </c>
      <c r="AK68">
        <v>2.1120000000000002E-3</v>
      </c>
      <c r="AL68">
        <v>2.2269999999999998E-3</v>
      </c>
    </row>
    <row r="69" spans="1:38">
      <c r="A69" s="65">
        <v>-3.0790000000000001E-3</v>
      </c>
      <c r="B69">
        <v>-3.0000000000000001E-3</v>
      </c>
      <c r="C69">
        <v>-2.81E-3</v>
      </c>
      <c r="D69">
        <v>-2.5170000000000001E-3</v>
      </c>
      <c r="E69">
        <v>-2.4260000000000002E-3</v>
      </c>
      <c r="F69">
        <v>-2.2520000000000001E-3</v>
      </c>
      <c r="G69">
        <v>-2.1099999999999999E-3</v>
      </c>
      <c r="H69">
        <v>-1.7520000000000001E-3</v>
      </c>
      <c r="I69">
        <v>-1.658E-3</v>
      </c>
      <c r="J69">
        <v>-1.6410000000000001E-3</v>
      </c>
      <c r="K69">
        <v>-1.549E-3</v>
      </c>
      <c r="L69">
        <v>-1.4430000000000001E-3</v>
      </c>
      <c r="M69">
        <v>-1.2849999999999999E-3</v>
      </c>
      <c r="N69">
        <v>-1.126E-3</v>
      </c>
      <c r="O69">
        <v>-1.1050000000000001E-3</v>
      </c>
      <c r="P69">
        <v>-8.8199999999999997E-4</v>
      </c>
      <c r="Q69">
        <v>-8.6899999999999998E-4</v>
      </c>
      <c r="R69">
        <v>-8.0099999999999995E-4</v>
      </c>
      <c r="S69">
        <v>-7.1000000000000002E-4</v>
      </c>
      <c r="T69">
        <v>-6.3599999999999996E-4</v>
      </c>
      <c r="U69">
        <v>-5.8200000000000005E-4</v>
      </c>
      <c r="V69">
        <v>-5.0199999999999995E-4</v>
      </c>
      <c r="W69">
        <v>-2.2000000000000001E-4</v>
      </c>
      <c r="X69">
        <v>-1.92E-4</v>
      </c>
      <c r="Y69">
        <v>0</v>
      </c>
      <c r="Z69">
        <v>7.6000000000000004E-5</v>
      </c>
      <c r="AA69">
        <v>2.72E-4</v>
      </c>
      <c r="AB69">
        <v>4.8000000000000001E-4</v>
      </c>
      <c r="AC69">
        <v>6.7100000000000005E-4</v>
      </c>
      <c r="AD69">
        <v>8.3000000000000001E-4</v>
      </c>
      <c r="AE69">
        <v>1.047E-3</v>
      </c>
      <c r="AF69">
        <v>1.2049999999999999E-3</v>
      </c>
      <c r="AG69">
        <v>1.439E-3</v>
      </c>
      <c r="AH69">
        <v>1.573E-3</v>
      </c>
      <c r="AI69">
        <v>1.8270000000000001E-3</v>
      </c>
      <c r="AJ69">
        <v>2.0200000000000001E-3</v>
      </c>
      <c r="AK69">
        <v>2.16E-3</v>
      </c>
      <c r="AL69">
        <v>2.2650000000000001E-3</v>
      </c>
    </row>
    <row r="70" spans="1:38">
      <c r="A70" s="65">
        <v>-3.0709999999999999E-3</v>
      </c>
      <c r="B70">
        <v>-2.9150000000000001E-3</v>
      </c>
      <c r="C70">
        <v>-2.699E-3</v>
      </c>
      <c r="D70">
        <v>-2.4030000000000002E-3</v>
      </c>
      <c r="E70">
        <v>-2.2820000000000002E-3</v>
      </c>
      <c r="F70">
        <v>-2.1150000000000001E-3</v>
      </c>
      <c r="G70">
        <v>-1.9120000000000001E-3</v>
      </c>
      <c r="H70">
        <v>-1.593E-3</v>
      </c>
      <c r="I70">
        <v>-1.5319999999999999E-3</v>
      </c>
      <c r="J70">
        <v>-1.503E-3</v>
      </c>
      <c r="K70">
        <v>-1.4940000000000001E-3</v>
      </c>
      <c r="L70">
        <v>-1.3569999999999999E-3</v>
      </c>
      <c r="M70">
        <v>-1.2869999999999999E-3</v>
      </c>
      <c r="N70">
        <v>-1.098E-3</v>
      </c>
      <c r="O70">
        <v>-1.0560000000000001E-3</v>
      </c>
      <c r="P70">
        <v>-8.4800000000000001E-4</v>
      </c>
      <c r="Q70">
        <v>-8.6399999999999997E-4</v>
      </c>
      <c r="R70">
        <v>-8.0599999999999997E-4</v>
      </c>
      <c r="S70">
        <v>-7.18E-4</v>
      </c>
      <c r="T70">
        <v>-6.8999999999999997E-4</v>
      </c>
      <c r="U70">
        <v>-6.11E-4</v>
      </c>
      <c r="V70">
        <v>-4.9299999999999995E-4</v>
      </c>
      <c r="W70">
        <v>-2.5000000000000001E-4</v>
      </c>
      <c r="X70">
        <v>-1.7200000000000001E-4</v>
      </c>
      <c r="Y70">
        <v>0</v>
      </c>
      <c r="Z70">
        <v>6.2000000000000003E-5</v>
      </c>
      <c r="AA70">
        <v>2.61E-4</v>
      </c>
      <c r="AB70">
        <v>4.3300000000000001E-4</v>
      </c>
      <c r="AC70">
        <v>6.6E-4</v>
      </c>
      <c r="AD70">
        <v>8.0900000000000004E-4</v>
      </c>
      <c r="AE70">
        <v>1.0870000000000001E-3</v>
      </c>
      <c r="AF70">
        <v>1.232E-3</v>
      </c>
      <c r="AG70">
        <v>1.4189999999999999E-3</v>
      </c>
      <c r="AH70">
        <v>1.5640000000000001E-3</v>
      </c>
      <c r="AI70">
        <v>1.812E-3</v>
      </c>
      <c r="AJ70">
        <v>1.957E-3</v>
      </c>
      <c r="AK70">
        <v>2.1380000000000001E-3</v>
      </c>
      <c r="AL70">
        <v>2.225E-3</v>
      </c>
    </row>
    <row r="71" spans="1:38">
      <c r="A71" s="65">
        <v>-3.0590000000000001E-3</v>
      </c>
      <c r="B71">
        <v>-2.9380000000000001E-3</v>
      </c>
      <c r="C71">
        <v>-2.7299999999999998E-3</v>
      </c>
      <c r="D71">
        <v>-2.434E-3</v>
      </c>
      <c r="E71">
        <v>-2.336E-3</v>
      </c>
      <c r="F71">
        <v>-2.1510000000000001E-3</v>
      </c>
      <c r="G71">
        <v>-1.9919999999999998E-3</v>
      </c>
      <c r="H71">
        <v>-1.6620000000000001E-3</v>
      </c>
      <c r="I71">
        <v>-1.5839999999999999E-3</v>
      </c>
      <c r="J71">
        <v>-1.5200000000000001E-3</v>
      </c>
      <c r="K71">
        <v>-1.5200000000000001E-3</v>
      </c>
      <c r="L71">
        <v>-1.4450000000000001E-3</v>
      </c>
      <c r="M71">
        <v>-1.2979999999999999E-3</v>
      </c>
      <c r="N71">
        <v>-1.1410000000000001E-3</v>
      </c>
      <c r="O71">
        <v>-1.0809999999999999E-3</v>
      </c>
      <c r="P71">
        <v>-8.6300000000000005E-4</v>
      </c>
      <c r="Q71">
        <v>-8.9599999999999999E-4</v>
      </c>
      <c r="R71">
        <v>-8.2799999999999996E-4</v>
      </c>
      <c r="S71">
        <v>-7.1299999999999998E-4</v>
      </c>
      <c r="T71">
        <v>-6.8199999999999999E-4</v>
      </c>
      <c r="U71">
        <v>-6.0999999999999997E-4</v>
      </c>
      <c r="V71">
        <v>-4.8999999999999998E-4</v>
      </c>
      <c r="W71">
        <v>-2.5399999999999999E-4</v>
      </c>
      <c r="X71">
        <v>-1.92E-4</v>
      </c>
      <c r="Y71">
        <v>0</v>
      </c>
      <c r="Z71">
        <v>7.7999999999999999E-5</v>
      </c>
      <c r="AA71">
        <v>2.8499999999999999E-4</v>
      </c>
      <c r="AB71">
        <v>4.4900000000000002E-4</v>
      </c>
      <c r="AC71">
        <v>6.9700000000000003E-4</v>
      </c>
      <c r="AD71">
        <v>8.5899999999999995E-4</v>
      </c>
      <c r="AE71">
        <v>1.1119999999999999E-3</v>
      </c>
      <c r="AF71">
        <v>1.2489999999999999E-3</v>
      </c>
      <c r="AG71">
        <v>1.4829999999999999E-3</v>
      </c>
      <c r="AH71">
        <v>1.58E-3</v>
      </c>
      <c r="AI71">
        <v>1.7979999999999999E-3</v>
      </c>
      <c r="AJ71">
        <v>2.0560000000000001E-3</v>
      </c>
      <c r="AK71">
        <v>2.1580000000000002E-3</v>
      </c>
      <c r="AL71">
        <v>2.284E-3</v>
      </c>
    </row>
    <row r="72" spans="1:38">
      <c r="A72" s="65">
        <v>-2.9889999999999999E-3</v>
      </c>
      <c r="B72">
        <v>-2.8909999999999999E-3</v>
      </c>
      <c r="C72">
        <v>-2.6619999999999999E-3</v>
      </c>
      <c r="D72">
        <v>-2.379E-3</v>
      </c>
      <c r="E72">
        <v>-2.2780000000000001E-3</v>
      </c>
      <c r="F72">
        <v>-2.1059999999999998E-3</v>
      </c>
      <c r="G72">
        <v>-1.98E-3</v>
      </c>
      <c r="H72">
        <v>-1.6280000000000001E-3</v>
      </c>
      <c r="I72">
        <v>-1.5380000000000001E-3</v>
      </c>
      <c r="J72">
        <v>-1.4920000000000001E-3</v>
      </c>
      <c r="K72">
        <v>-1.524E-3</v>
      </c>
      <c r="L72">
        <v>-1.4189999999999999E-3</v>
      </c>
      <c r="M72">
        <v>-1.222E-3</v>
      </c>
      <c r="N72">
        <v>-1.1130000000000001E-3</v>
      </c>
      <c r="O72">
        <v>-1.0820000000000001E-3</v>
      </c>
      <c r="P72">
        <v>-8.61E-4</v>
      </c>
      <c r="Q72">
        <v>-8.3900000000000001E-4</v>
      </c>
      <c r="R72">
        <v>-8.5300000000000003E-4</v>
      </c>
      <c r="S72">
        <v>-6.9800000000000005E-4</v>
      </c>
      <c r="T72">
        <v>-7.0200000000000004E-4</v>
      </c>
      <c r="U72">
        <v>-6.1600000000000001E-4</v>
      </c>
      <c r="V72">
        <v>-5.2899999999999996E-4</v>
      </c>
      <c r="W72">
        <v>-2.7999999999999998E-4</v>
      </c>
      <c r="X72">
        <v>-2.92E-4</v>
      </c>
      <c r="Y72">
        <v>0</v>
      </c>
      <c r="Z72">
        <v>5.1999999999999997E-5</v>
      </c>
      <c r="AA72">
        <v>2.4499999999999999E-4</v>
      </c>
      <c r="AB72">
        <v>4.8299999999999998E-4</v>
      </c>
      <c r="AC72">
        <v>6.7500000000000004E-4</v>
      </c>
      <c r="AD72">
        <v>8.6799999999999996E-4</v>
      </c>
      <c r="AE72">
        <v>1.158E-3</v>
      </c>
      <c r="AF72">
        <v>1.2459999999999999E-3</v>
      </c>
      <c r="AG72">
        <v>1.467E-3</v>
      </c>
      <c r="AH72">
        <v>1.619E-3</v>
      </c>
      <c r="AI72">
        <v>1.8190000000000001E-3</v>
      </c>
      <c r="AJ72">
        <v>2.006E-3</v>
      </c>
      <c r="AK72">
        <v>2.1779999999999998E-3</v>
      </c>
      <c r="AL72">
        <v>2.3210000000000001E-3</v>
      </c>
    </row>
    <row r="73" spans="1:38">
      <c r="A73" s="65">
        <v>-3.3969999999999998E-3</v>
      </c>
      <c r="B73">
        <v>-3.2810000000000001E-3</v>
      </c>
      <c r="C73">
        <v>-3.0439999999999998E-3</v>
      </c>
      <c r="D73">
        <v>-2.722E-3</v>
      </c>
      <c r="E73">
        <v>-2.4510000000000001E-3</v>
      </c>
      <c r="F73">
        <v>-2.4499999999999999E-3</v>
      </c>
      <c r="G73">
        <v>-2.2599999999999999E-3</v>
      </c>
      <c r="H73">
        <v>-1.885E-3</v>
      </c>
      <c r="I73">
        <v>-1.812E-3</v>
      </c>
      <c r="J73">
        <v>-1.756E-3</v>
      </c>
      <c r="K73">
        <v>-1.7589999999999999E-3</v>
      </c>
      <c r="L73">
        <v>-1.6360000000000001E-3</v>
      </c>
      <c r="M73">
        <v>-1.4580000000000001E-3</v>
      </c>
      <c r="N73">
        <v>-1.3090000000000001E-3</v>
      </c>
      <c r="O73">
        <v>-1.2750000000000001E-3</v>
      </c>
      <c r="P73">
        <v>-9.9299999999999996E-4</v>
      </c>
      <c r="Q73">
        <v>-1.0610000000000001E-3</v>
      </c>
      <c r="R73">
        <v>-1.01E-3</v>
      </c>
      <c r="S73">
        <v>-8.1999999999999998E-4</v>
      </c>
      <c r="T73">
        <v>-7.6800000000000002E-4</v>
      </c>
      <c r="U73">
        <v>-7.3200000000000001E-4</v>
      </c>
      <c r="V73">
        <v>-5.5599999999999996E-4</v>
      </c>
      <c r="W73">
        <v>-2.72E-4</v>
      </c>
      <c r="X73">
        <v>-2.3800000000000001E-4</v>
      </c>
      <c r="Y73">
        <v>0</v>
      </c>
      <c r="Z73">
        <v>5.3000000000000001E-5</v>
      </c>
      <c r="AA73">
        <v>3.1100000000000002E-4</v>
      </c>
      <c r="AB73">
        <v>4.84E-4</v>
      </c>
      <c r="AC73">
        <v>7.6599999999999997E-4</v>
      </c>
      <c r="AD73">
        <v>9.8400000000000007E-4</v>
      </c>
      <c r="AE73">
        <v>1.2260000000000001E-3</v>
      </c>
      <c r="AF73">
        <v>1.374E-3</v>
      </c>
      <c r="AG73">
        <v>1.534E-3</v>
      </c>
      <c r="AH73">
        <v>1.686E-3</v>
      </c>
      <c r="AI73">
        <v>1.897E-3</v>
      </c>
      <c r="AJ73">
        <v>2.1450000000000002E-3</v>
      </c>
      <c r="AK73">
        <v>2.2190000000000001E-3</v>
      </c>
      <c r="AL73">
        <v>2.405E-3</v>
      </c>
    </row>
    <row r="74" spans="1:38">
      <c r="A74" s="65">
        <v>-3.1319999999999998E-3</v>
      </c>
      <c r="B74">
        <v>-3.0170000000000002E-3</v>
      </c>
      <c r="C74">
        <v>-2.8180000000000002E-3</v>
      </c>
      <c r="D74">
        <v>-2.4880000000000002E-3</v>
      </c>
      <c r="E74">
        <v>-2.3370000000000001E-3</v>
      </c>
      <c r="F74">
        <v>-2.2430000000000002E-3</v>
      </c>
      <c r="G74">
        <v>-2.091E-3</v>
      </c>
      <c r="H74">
        <v>-1.7290000000000001E-3</v>
      </c>
      <c r="I74">
        <v>-1.7160000000000001E-3</v>
      </c>
      <c r="J74">
        <v>-1.567E-3</v>
      </c>
      <c r="K74">
        <v>-1.5969999999999999E-3</v>
      </c>
      <c r="L74">
        <v>-1.4890000000000001E-3</v>
      </c>
      <c r="M74">
        <v>-1.3550000000000001E-3</v>
      </c>
      <c r="N74">
        <v>-1.1720000000000001E-3</v>
      </c>
      <c r="O74">
        <v>-1.1379999999999999E-3</v>
      </c>
      <c r="P74">
        <v>-9.59E-4</v>
      </c>
      <c r="Q74">
        <v>-9.5699999999999995E-4</v>
      </c>
      <c r="R74">
        <v>-9.0600000000000001E-4</v>
      </c>
      <c r="S74">
        <v>-7.0899999999999999E-4</v>
      </c>
      <c r="T74">
        <v>-7.3099999999999999E-4</v>
      </c>
      <c r="U74">
        <v>-6.8199999999999999E-4</v>
      </c>
      <c r="V74">
        <v>-5.4000000000000001E-4</v>
      </c>
      <c r="W74">
        <v>-3.3E-4</v>
      </c>
      <c r="X74">
        <v>-2.99E-4</v>
      </c>
      <c r="Y74">
        <v>0</v>
      </c>
      <c r="Z74">
        <v>3.6000000000000001E-5</v>
      </c>
      <c r="AA74">
        <v>3.0200000000000002E-4</v>
      </c>
      <c r="AB74">
        <v>5.7300000000000005E-4</v>
      </c>
      <c r="AC74">
        <v>6.7500000000000004E-4</v>
      </c>
      <c r="AD74">
        <v>9.7999999999999997E-4</v>
      </c>
      <c r="AE74">
        <v>1.224E-3</v>
      </c>
      <c r="AF74">
        <v>1.34E-3</v>
      </c>
      <c r="AG74">
        <v>1.5759999999999999E-3</v>
      </c>
      <c r="AH74">
        <v>1.732E-3</v>
      </c>
      <c r="AI74">
        <v>1.9109999999999999E-3</v>
      </c>
      <c r="AJ74">
        <v>2.15E-3</v>
      </c>
      <c r="AK74">
        <v>2.294E-3</v>
      </c>
      <c r="AL74">
        <v>2.4359999999999998E-3</v>
      </c>
    </row>
    <row r="75" spans="1:38">
      <c r="A75" s="65">
        <v>-3.5270000000000002E-3</v>
      </c>
      <c r="B75">
        <v>-3.3769999999999998E-3</v>
      </c>
      <c r="C75">
        <v>-3.1089999999999998E-3</v>
      </c>
      <c r="D75">
        <v>-2.784E-3</v>
      </c>
      <c r="E75">
        <v>-2.6710000000000002E-3</v>
      </c>
      <c r="F75">
        <v>-2.444E-3</v>
      </c>
      <c r="G75">
        <v>-2.3419999999999999E-3</v>
      </c>
      <c r="H75">
        <v>-1.9499999999999999E-3</v>
      </c>
      <c r="I75">
        <v>-1.8519999999999999E-3</v>
      </c>
      <c r="J75">
        <v>-1.7700000000000001E-3</v>
      </c>
      <c r="K75">
        <v>-1.804E-3</v>
      </c>
      <c r="L75">
        <v>-1.6689999999999999E-3</v>
      </c>
      <c r="M75">
        <v>-1.4610000000000001E-3</v>
      </c>
      <c r="N75">
        <v>-1.2290000000000001E-3</v>
      </c>
      <c r="O75">
        <v>-1.1999999999999999E-3</v>
      </c>
      <c r="P75">
        <v>-1.018E-3</v>
      </c>
      <c r="Q75">
        <v>-9.2699999999999998E-4</v>
      </c>
      <c r="R75">
        <v>-9.5399999999999999E-4</v>
      </c>
      <c r="S75">
        <v>-8.1899999999999996E-4</v>
      </c>
      <c r="T75">
        <v>-7.3499999999999998E-4</v>
      </c>
      <c r="U75">
        <v>-6.1200000000000002E-4</v>
      </c>
      <c r="V75">
        <v>-5.0000000000000001E-4</v>
      </c>
      <c r="W75">
        <v>-2.41E-4</v>
      </c>
      <c r="X75">
        <v>-1.8900000000000001E-4</v>
      </c>
      <c r="Y75">
        <v>0</v>
      </c>
      <c r="Z75">
        <v>1.16E-4</v>
      </c>
      <c r="AA75">
        <v>3.2400000000000001E-4</v>
      </c>
      <c r="AB75">
        <v>5.7399999999999997E-4</v>
      </c>
      <c r="AC75">
        <v>8.7699999999999996E-4</v>
      </c>
      <c r="AD75">
        <v>1.1000000000000001E-3</v>
      </c>
      <c r="AE75">
        <v>1.323E-3</v>
      </c>
      <c r="AF75">
        <v>1.449E-3</v>
      </c>
      <c r="AG75">
        <v>1.6789999999999999E-3</v>
      </c>
      <c r="AH75">
        <v>1.8389999999999999E-3</v>
      </c>
      <c r="AI75">
        <v>2.0730000000000002E-3</v>
      </c>
      <c r="AJ75">
        <v>2.3149999999999998E-3</v>
      </c>
      <c r="AK75">
        <v>2.4069999999999999E-3</v>
      </c>
      <c r="AL75">
        <v>2.5469999999999998E-3</v>
      </c>
    </row>
    <row r="76" spans="1:38">
      <c r="A76" s="65">
        <v>-3.4840000000000001E-3</v>
      </c>
      <c r="B76">
        <v>-3.3089999999999999E-3</v>
      </c>
      <c r="C76">
        <v>-3.065E-3</v>
      </c>
      <c r="D76">
        <v>-2.715E-3</v>
      </c>
      <c r="E76">
        <v>-2.6700000000000001E-3</v>
      </c>
      <c r="F76">
        <v>-2.4190000000000001E-3</v>
      </c>
      <c r="G76">
        <v>-2.2859999999999998E-3</v>
      </c>
      <c r="H76">
        <v>-1.8990000000000001E-3</v>
      </c>
      <c r="I76">
        <v>-1.838E-3</v>
      </c>
      <c r="J76">
        <v>-1.7819999999999999E-3</v>
      </c>
      <c r="K76">
        <v>-1.8029999999999999E-3</v>
      </c>
      <c r="L76">
        <v>-1.66E-3</v>
      </c>
      <c r="M76">
        <v>-1.474E-3</v>
      </c>
      <c r="N76">
        <v>-1.274E-3</v>
      </c>
      <c r="O76">
        <v>-1.2719999999999999E-3</v>
      </c>
      <c r="P76">
        <v>-1.041E-3</v>
      </c>
      <c r="Q76">
        <v>-9.9400000000000009E-4</v>
      </c>
      <c r="R76">
        <v>-1.034E-3</v>
      </c>
      <c r="S76">
        <v>-8.3000000000000001E-4</v>
      </c>
      <c r="T76">
        <v>-7.1599999999999995E-4</v>
      </c>
      <c r="U76">
        <v>-6.9399999999999996E-4</v>
      </c>
      <c r="V76">
        <v>-5.1599999999999997E-4</v>
      </c>
      <c r="W76">
        <v>-2.6699999999999998E-4</v>
      </c>
      <c r="X76">
        <v>-2.5900000000000001E-4</v>
      </c>
      <c r="Y76">
        <v>0</v>
      </c>
      <c r="Z76">
        <v>1.56E-4</v>
      </c>
      <c r="AA76">
        <v>3.2499999999999999E-4</v>
      </c>
      <c r="AB76">
        <v>6.3500000000000004E-4</v>
      </c>
      <c r="AC76">
        <v>9.7199999999999999E-4</v>
      </c>
      <c r="AD76">
        <v>1.108E-3</v>
      </c>
      <c r="AE76">
        <v>1.4450000000000001E-3</v>
      </c>
      <c r="AF76">
        <v>1.5460000000000001E-3</v>
      </c>
      <c r="AG76">
        <v>1.7520000000000001E-3</v>
      </c>
      <c r="AH76">
        <v>1.926E-3</v>
      </c>
      <c r="AI76">
        <v>2.2300000000000002E-3</v>
      </c>
      <c r="AJ76">
        <v>2.3640000000000002E-3</v>
      </c>
      <c r="AK76">
        <v>2.454E-3</v>
      </c>
      <c r="AL76">
        <v>2.647E-3</v>
      </c>
    </row>
    <row r="77" spans="1:38">
      <c r="A77" s="65">
        <v>-4.2360000000000002E-3</v>
      </c>
      <c r="B77">
        <v>-4.0150000000000003E-3</v>
      </c>
      <c r="C77">
        <v>-3.6110000000000001E-3</v>
      </c>
      <c r="D77">
        <v>-3.1809999999999998E-3</v>
      </c>
      <c r="E77">
        <v>-3.026E-3</v>
      </c>
      <c r="F77">
        <v>-2.7499999999999998E-3</v>
      </c>
      <c r="G77">
        <v>-2.611E-3</v>
      </c>
      <c r="H77">
        <v>-2.1640000000000001E-3</v>
      </c>
      <c r="I77">
        <v>-2.0790000000000001E-3</v>
      </c>
      <c r="J77">
        <v>-2.0279999999999999E-3</v>
      </c>
      <c r="K77">
        <v>-1.9849999999999998E-3</v>
      </c>
      <c r="L77">
        <v>-1.763E-3</v>
      </c>
      <c r="M77">
        <v>-1.611E-3</v>
      </c>
      <c r="N77">
        <v>-1.302E-3</v>
      </c>
      <c r="O77">
        <v>-1.279E-3</v>
      </c>
      <c r="P77">
        <v>-1.078E-3</v>
      </c>
      <c r="Q77">
        <v>-1.034E-3</v>
      </c>
      <c r="R77">
        <v>-8.6700000000000004E-4</v>
      </c>
      <c r="S77">
        <v>-7.76E-4</v>
      </c>
      <c r="T77">
        <v>-7.9900000000000001E-4</v>
      </c>
      <c r="U77">
        <v>-6.7900000000000002E-4</v>
      </c>
      <c r="V77">
        <v>-6.0400000000000004E-4</v>
      </c>
      <c r="W77">
        <v>-2.8200000000000002E-4</v>
      </c>
      <c r="X77">
        <v>-2.7500000000000002E-4</v>
      </c>
      <c r="Y77">
        <v>0</v>
      </c>
      <c r="Z77">
        <v>7.4999999999999993E-5</v>
      </c>
      <c r="AA77">
        <v>2.63E-4</v>
      </c>
      <c r="AB77">
        <v>5.3899999999999998E-4</v>
      </c>
      <c r="AC77">
        <v>7.6099999999999996E-4</v>
      </c>
      <c r="AD77">
        <v>9.68E-4</v>
      </c>
      <c r="AE77">
        <v>1.255E-3</v>
      </c>
      <c r="AF77">
        <v>1.322E-3</v>
      </c>
      <c r="AG77">
        <v>1.575E-3</v>
      </c>
      <c r="AH77">
        <v>1.701E-3</v>
      </c>
      <c r="AI77">
        <v>2.0079999999999998E-3</v>
      </c>
      <c r="AJ77">
        <v>2.287E-3</v>
      </c>
      <c r="AK77">
        <v>2.3519999999999999E-3</v>
      </c>
      <c r="AL77">
        <v>2.575E-3</v>
      </c>
    </row>
    <row r="78" spans="1:38">
      <c r="A78" s="65">
        <v>-3.888E-3</v>
      </c>
      <c r="B78">
        <v>-3.6709999999999998E-3</v>
      </c>
      <c r="C78">
        <v>-3.3839999999999999E-3</v>
      </c>
      <c r="D78">
        <v>-2.9369999999999999E-3</v>
      </c>
      <c r="E78">
        <v>-2.9060000000000002E-3</v>
      </c>
      <c r="F78">
        <v>-2.5929999999999998E-3</v>
      </c>
      <c r="G78">
        <v>-2.4880000000000002E-3</v>
      </c>
      <c r="H78">
        <v>-1.9849999999999998E-3</v>
      </c>
      <c r="I78">
        <v>-2.0200000000000001E-3</v>
      </c>
      <c r="J78">
        <v>-1.9919999999999998E-3</v>
      </c>
      <c r="K78">
        <v>-1.967E-3</v>
      </c>
      <c r="L78">
        <v>-1.753E-3</v>
      </c>
      <c r="M78">
        <v>-1.6080000000000001E-3</v>
      </c>
      <c r="N78">
        <v>-1.3649999999999999E-3</v>
      </c>
      <c r="O78">
        <v>-1.317E-3</v>
      </c>
      <c r="P78">
        <v>-1.0839999999999999E-3</v>
      </c>
      <c r="Q78">
        <v>-1.0089999999999999E-3</v>
      </c>
      <c r="R78">
        <v>-9.4200000000000002E-4</v>
      </c>
      <c r="S78">
        <v>-8.5099999999999998E-4</v>
      </c>
      <c r="T78">
        <v>-7.5199999999999996E-4</v>
      </c>
      <c r="U78">
        <v>-7.0200000000000004E-4</v>
      </c>
      <c r="V78">
        <v>-6.9300000000000004E-4</v>
      </c>
      <c r="W78">
        <v>-3.1700000000000001E-4</v>
      </c>
      <c r="X78">
        <v>-2.8800000000000001E-4</v>
      </c>
      <c r="Y78">
        <v>0</v>
      </c>
      <c r="Z78">
        <v>8.6000000000000003E-5</v>
      </c>
      <c r="AA78">
        <v>2.8400000000000002E-4</v>
      </c>
      <c r="AB78">
        <v>5.6700000000000001E-4</v>
      </c>
      <c r="AC78">
        <v>8.7500000000000002E-4</v>
      </c>
      <c r="AD78">
        <v>1.013E-3</v>
      </c>
      <c r="AE78">
        <v>1.3060000000000001E-3</v>
      </c>
      <c r="AF78">
        <v>1.503E-3</v>
      </c>
      <c r="AG78">
        <v>1.655E-3</v>
      </c>
      <c r="AH78">
        <v>1.753E-3</v>
      </c>
      <c r="AI78">
        <v>2.1259999999999999E-3</v>
      </c>
      <c r="AJ78">
        <v>2.356E-3</v>
      </c>
      <c r="AK78">
        <v>2.4620000000000002E-3</v>
      </c>
      <c r="AL78">
        <v>2.6199999999999999E-3</v>
      </c>
    </row>
    <row r="79" spans="1:38">
      <c r="A79" s="65">
        <v>-4.3499999999999997E-3</v>
      </c>
      <c r="B79">
        <v>-4.1219999999999998E-3</v>
      </c>
      <c r="C79">
        <v>-3.7330000000000002E-3</v>
      </c>
      <c r="D79">
        <v>-3.2550000000000001E-3</v>
      </c>
      <c r="E79">
        <v>-3.1380000000000002E-3</v>
      </c>
      <c r="F79">
        <v>-2.8080000000000002E-3</v>
      </c>
      <c r="G79">
        <v>-2.6340000000000001E-3</v>
      </c>
      <c r="H79">
        <v>-2.2339999999999999E-3</v>
      </c>
      <c r="I79">
        <v>-2.0960000000000002E-3</v>
      </c>
      <c r="J79">
        <v>-2.0539999999999998E-3</v>
      </c>
      <c r="K79">
        <v>-1.9989999999999999E-3</v>
      </c>
      <c r="L79">
        <v>-1.763E-3</v>
      </c>
      <c r="M79">
        <v>-1.6410000000000001E-3</v>
      </c>
      <c r="N79">
        <v>-1.2880000000000001E-3</v>
      </c>
      <c r="O79">
        <v>-1.2750000000000001E-3</v>
      </c>
      <c r="P79">
        <v>-1.0089999999999999E-3</v>
      </c>
      <c r="Q79">
        <v>-9.5699999999999995E-4</v>
      </c>
      <c r="R79">
        <v>-9.6400000000000001E-4</v>
      </c>
      <c r="S79">
        <v>-7.7099999999999998E-4</v>
      </c>
      <c r="T79">
        <v>-7.1199999999999996E-4</v>
      </c>
      <c r="U79">
        <v>-6.7299999999999999E-4</v>
      </c>
      <c r="V79">
        <v>-6.6699999999999995E-4</v>
      </c>
      <c r="W79">
        <v>-1.5699999999999999E-4</v>
      </c>
      <c r="X79">
        <v>-2.4000000000000001E-4</v>
      </c>
      <c r="Y79">
        <v>0</v>
      </c>
      <c r="Z79">
        <v>1.8100000000000001E-4</v>
      </c>
      <c r="AA79">
        <v>3.0200000000000002E-4</v>
      </c>
      <c r="AB79">
        <v>6.4099999999999997E-4</v>
      </c>
      <c r="AC79">
        <v>8.8800000000000001E-4</v>
      </c>
      <c r="AD79">
        <v>1.114E-3</v>
      </c>
      <c r="AE79">
        <v>1.3519999999999999E-3</v>
      </c>
      <c r="AF79">
        <v>1.4610000000000001E-3</v>
      </c>
      <c r="AG79">
        <v>1.73E-3</v>
      </c>
      <c r="AH79">
        <v>1.926E-3</v>
      </c>
      <c r="AI79">
        <v>2.1940000000000002E-3</v>
      </c>
      <c r="AJ79">
        <v>2.3770000000000002E-3</v>
      </c>
      <c r="AK79">
        <v>2.5300000000000001E-3</v>
      </c>
      <c r="AL79">
        <v>2.702E-3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/>
  </sheetViews>
  <sheetFormatPr defaultRowHeight="15"/>
  <sheetData>
    <row r="1" spans="1:38">
      <c r="A1" s="65">
        <v>6.0010000000000003E-3</v>
      </c>
      <c r="B1">
        <v>7.1900000000000002E-3</v>
      </c>
      <c r="C1">
        <v>7.9539999999999993E-3</v>
      </c>
      <c r="D1">
        <v>7.5589999999999997E-3</v>
      </c>
      <c r="E1">
        <v>8.8050000000000003E-3</v>
      </c>
      <c r="F1">
        <v>9.4859999999999996E-3</v>
      </c>
      <c r="G1">
        <v>9.1009999999999997E-3</v>
      </c>
      <c r="H1">
        <v>6.4400000000000004E-3</v>
      </c>
      <c r="I1">
        <v>9.7490000000000007E-3</v>
      </c>
      <c r="J1">
        <v>5.849E-3</v>
      </c>
      <c r="K1">
        <v>8.3680000000000004E-3</v>
      </c>
      <c r="L1">
        <v>8.8059999999999996E-3</v>
      </c>
      <c r="M1">
        <v>9.7750000000000007E-3</v>
      </c>
      <c r="N1">
        <v>9.1520000000000004E-3</v>
      </c>
      <c r="O1">
        <v>6.1739999999999998E-3</v>
      </c>
      <c r="P1">
        <v>4.0509999999999999E-3</v>
      </c>
      <c r="Q1">
        <v>5.4460000000000003E-3</v>
      </c>
      <c r="R1">
        <v>5.0619999999999997E-3</v>
      </c>
      <c r="S1">
        <v>7.6099999999999996E-4</v>
      </c>
      <c r="T1">
        <v>1.879E-3</v>
      </c>
      <c r="U1">
        <v>3.4520000000000002E-3</v>
      </c>
      <c r="V1">
        <v>3.421E-3</v>
      </c>
      <c r="W1">
        <v>1.075E-3</v>
      </c>
      <c r="X1">
        <v>1.6570000000000001E-3</v>
      </c>
      <c r="Y1">
        <v>0</v>
      </c>
      <c r="Z1">
        <v>2.081E-3</v>
      </c>
      <c r="AA1">
        <v>-8.8199999999999997E-4</v>
      </c>
      <c r="AB1">
        <v>1.7260000000000001E-3</v>
      </c>
      <c r="AC1">
        <v>-1.9900000000000001E-4</v>
      </c>
      <c r="AD1">
        <v>-1.877E-3</v>
      </c>
      <c r="AE1">
        <v>-2.5500000000000002E-3</v>
      </c>
      <c r="AF1">
        <v>-2.542E-3</v>
      </c>
      <c r="AG1">
        <v>-5.7479999999999996E-3</v>
      </c>
      <c r="AH1">
        <v>-8.6409999999999994E-3</v>
      </c>
      <c r="AI1">
        <v>-6.3229999999999996E-3</v>
      </c>
      <c r="AJ1">
        <v>-8.6580000000000008E-3</v>
      </c>
      <c r="AK1">
        <v>-9.3189999999999992E-3</v>
      </c>
      <c r="AL1">
        <v>-1.1684E-2</v>
      </c>
    </row>
    <row r="2" spans="1:38">
      <c r="A2" s="65">
        <v>4.5640000000000003E-3</v>
      </c>
      <c r="B2">
        <v>6.5139999999999998E-3</v>
      </c>
      <c r="C2">
        <v>7.6109999999999997E-3</v>
      </c>
      <c r="D2">
        <v>6.6480000000000003E-3</v>
      </c>
      <c r="E2">
        <v>7.9080000000000001E-3</v>
      </c>
      <c r="F2">
        <v>7.522E-3</v>
      </c>
      <c r="G2">
        <v>8.9440000000000006E-3</v>
      </c>
      <c r="H2">
        <v>6.3179999999999998E-3</v>
      </c>
      <c r="I2">
        <v>7.3080000000000003E-3</v>
      </c>
      <c r="J2">
        <v>5.0099999999999997E-3</v>
      </c>
      <c r="K2">
        <v>6.0959999999999999E-3</v>
      </c>
      <c r="L2">
        <v>7.1240000000000001E-3</v>
      </c>
      <c r="M2">
        <v>7.5380000000000004E-3</v>
      </c>
      <c r="N2">
        <v>7.62E-3</v>
      </c>
      <c r="O2">
        <v>4.9890000000000004E-3</v>
      </c>
      <c r="P2">
        <v>4.0920000000000002E-3</v>
      </c>
      <c r="Q2">
        <v>6.5380000000000004E-3</v>
      </c>
      <c r="R2">
        <v>4.463E-3</v>
      </c>
      <c r="S2">
        <v>2.977E-3</v>
      </c>
      <c r="T2">
        <v>3.3790000000000001E-3</v>
      </c>
      <c r="U2">
        <v>3.1189999999999998E-3</v>
      </c>
      <c r="V2">
        <v>2.5230000000000001E-3</v>
      </c>
      <c r="W2">
        <v>4.5100000000000001E-4</v>
      </c>
      <c r="X2">
        <v>1.603E-3</v>
      </c>
      <c r="Y2">
        <v>0</v>
      </c>
      <c r="Z2">
        <v>1.258E-3</v>
      </c>
      <c r="AA2">
        <v>-4.75E-4</v>
      </c>
      <c r="AB2">
        <v>5.6499999999999996E-4</v>
      </c>
      <c r="AC2">
        <v>-5.5500000000000005E-4</v>
      </c>
      <c r="AD2">
        <v>-1.34E-4</v>
      </c>
      <c r="AE2">
        <v>-3.228E-3</v>
      </c>
      <c r="AF2">
        <v>-2.9610000000000001E-3</v>
      </c>
      <c r="AG2">
        <v>-4.0829999999999998E-3</v>
      </c>
      <c r="AH2">
        <v>-7.0980000000000001E-3</v>
      </c>
      <c r="AI2">
        <v>-6.6E-3</v>
      </c>
      <c r="AJ2">
        <v>-7.5500000000000003E-3</v>
      </c>
      <c r="AK2">
        <v>-9.3570000000000007E-3</v>
      </c>
      <c r="AL2">
        <v>-1.03E-2</v>
      </c>
    </row>
    <row r="3" spans="1:38">
      <c r="A3" s="65">
        <v>3.6970000000000002E-3</v>
      </c>
      <c r="B3">
        <v>4.424E-3</v>
      </c>
      <c r="C3">
        <v>4.8760000000000001E-3</v>
      </c>
      <c r="D3">
        <v>5.4489999999999999E-3</v>
      </c>
      <c r="E3">
        <v>6.4070000000000004E-3</v>
      </c>
      <c r="F3">
        <v>5.816E-3</v>
      </c>
      <c r="G3">
        <v>6.3639999999999999E-3</v>
      </c>
      <c r="H3">
        <v>5.1869999999999998E-3</v>
      </c>
      <c r="I3">
        <v>7.306E-3</v>
      </c>
      <c r="J3">
        <v>4.2890000000000003E-3</v>
      </c>
      <c r="K3">
        <v>6.4479999999999997E-3</v>
      </c>
      <c r="L3">
        <v>6.6449999999999999E-3</v>
      </c>
      <c r="M3">
        <v>7.2119999999999997E-3</v>
      </c>
      <c r="N3">
        <v>6.8129999999999996E-3</v>
      </c>
      <c r="O3">
        <v>4.2370000000000003E-3</v>
      </c>
      <c r="P3">
        <v>4.8739999999999999E-3</v>
      </c>
      <c r="Q3">
        <v>3.7160000000000001E-3</v>
      </c>
      <c r="R3">
        <v>3.5539999999999999E-3</v>
      </c>
      <c r="S3">
        <v>2.529E-3</v>
      </c>
      <c r="T3">
        <v>2.2859999999999998E-3</v>
      </c>
      <c r="U3">
        <v>2.4480000000000001E-3</v>
      </c>
      <c r="V3">
        <v>2.9499999999999999E-3</v>
      </c>
      <c r="W3">
        <v>9.01E-4</v>
      </c>
      <c r="X3">
        <v>3.2600000000000001E-4</v>
      </c>
      <c r="Y3">
        <v>0</v>
      </c>
      <c r="Z3">
        <v>1.3370000000000001E-3</v>
      </c>
      <c r="AA3">
        <v>1.3300000000000001E-4</v>
      </c>
      <c r="AB3">
        <v>7.2400000000000003E-4</v>
      </c>
      <c r="AC3">
        <v>-1.6200000000000001E-4</v>
      </c>
      <c r="AD3">
        <v>-6.9700000000000003E-4</v>
      </c>
      <c r="AE3">
        <v>-3.3830000000000002E-3</v>
      </c>
      <c r="AF3">
        <v>-2.2439999999999999E-3</v>
      </c>
      <c r="AG3">
        <v>-3.388E-3</v>
      </c>
      <c r="AH3">
        <v>-5.4120000000000001E-3</v>
      </c>
      <c r="AI3">
        <v>-4.0400000000000002E-3</v>
      </c>
      <c r="AJ3">
        <v>-5.7549999999999997E-3</v>
      </c>
      <c r="AK3">
        <v>-7.7299999999999999E-3</v>
      </c>
      <c r="AL3">
        <v>-8.5199999999999998E-3</v>
      </c>
    </row>
    <row r="4" spans="1:38">
      <c r="A4" s="65">
        <v>2.1440000000000001E-3</v>
      </c>
      <c r="B4">
        <v>3.1359999999999999E-3</v>
      </c>
      <c r="C4">
        <v>3.712E-3</v>
      </c>
      <c r="D4">
        <v>3.6770000000000001E-3</v>
      </c>
      <c r="E4">
        <v>4.0270000000000002E-3</v>
      </c>
      <c r="F4">
        <v>4.6629999999999996E-3</v>
      </c>
      <c r="G4">
        <v>5.0049999999999999E-3</v>
      </c>
      <c r="H4">
        <v>3.1120000000000002E-3</v>
      </c>
      <c r="I4">
        <v>4.5409999999999999E-3</v>
      </c>
      <c r="J4">
        <v>3.4229999999999998E-3</v>
      </c>
      <c r="K4">
        <v>4.1009999999999996E-3</v>
      </c>
      <c r="L4">
        <v>4.5789999999999997E-3</v>
      </c>
      <c r="M4">
        <v>5.3249999999999999E-3</v>
      </c>
      <c r="N4">
        <v>5.8129999999999996E-3</v>
      </c>
      <c r="O4">
        <v>3.4030000000000002E-3</v>
      </c>
      <c r="P4">
        <v>3.0709999999999999E-3</v>
      </c>
      <c r="Q4">
        <v>3.4250000000000001E-3</v>
      </c>
      <c r="R4">
        <v>3.5079999999999998E-3</v>
      </c>
      <c r="S4">
        <v>1.049E-3</v>
      </c>
      <c r="T4">
        <v>2.6210000000000001E-3</v>
      </c>
      <c r="U4">
        <v>3.0249999999999999E-3</v>
      </c>
      <c r="V4">
        <v>2.098E-3</v>
      </c>
      <c r="W4">
        <v>6.2100000000000002E-4</v>
      </c>
      <c r="X4">
        <v>1.8370000000000001E-3</v>
      </c>
      <c r="Y4">
        <v>0</v>
      </c>
      <c r="Z4">
        <v>2.287E-3</v>
      </c>
      <c r="AA4">
        <v>6.9899999999999997E-4</v>
      </c>
      <c r="AB4">
        <v>1.3929999999999999E-3</v>
      </c>
      <c r="AC4">
        <v>1.573E-3</v>
      </c>
      <c r="AD4">
        <v>-2.5000000000000001E-5</v>
      </c>
      <c r="AE4">
        <v>-3.6400000000000001E-4</v>
      </c>
      <c r="AF4">
        <v>-1.207E-3</v>
      </c>
      <c r="AG4">
        <v>-2.2190000000000001E-3</v>
      </c>
      <c r="AH4">
        <v>-3.7529999999999998E-3</v>
      </c>
      <c r="AI4">
        <v>-2.3270000000000001E-3</v>
      </c>
      <c r="AJ4">
        <v>-4.6470000000000001E-3</v>
      </c>
      <c r="AK4">
        <v>-5.7200000000000003E-3</v>
      </c>
      <c r="AL4">
        <v>-6.7949999999999998E-3</v>
      </c>
    </row>
    <row r="5" spans="1:38">
      <c r="A5" s="65">
        <v>3.3319999999999999E-3</v>
      </c>
      <c r="B5">
        <v>3.9090000000000001E-3</v>
      </c>
      <c r="C5">
        <v>4.4929999999999996E-3</v>
      </c>
      <c r="D5">
        <v>3.9179999999999996E-3</v>
      </c>
      <c r="E5">
        <v>5.4780000000000002E-3</v>
      </c>
      <c r="F5">
        <v>4.4860000000000004E-3</v>
      </c>
      <c r="G5">
        <v>5.6959999999999997E-3</v>
      </c>
      <c r="H5">
        <v>4.1399999999999996E-3</v>
      </c>
      <c r="I5">
        <v>4.8669999999999998E-3</v>
      </c>
      <c r="J5">
        <v>3.1700000000000001E-3</v>
      </c>
      <c r="K5">
        <v>4.3470000000000002E-3</v>
      </c>
      <c r="L5">
        <v>4.9249999999999997E-3</v>
      </c>
      <c r="M5">
        <v>5.11E-3</v>
      </c>
      <c r="N5">
        <v>4.8300000000000001E-3</v>
      </c>
      <c r="O5">
        <v>3.6970000000000002E-3</v>
      </c>
      <c r="P5">
        <v>2.7690000000000002E-3</v>
      </c>
      <c r="Q5">
        <v>3.0019999999999999E-3</v>
      </c>
      <c r="R5">
        <v>2.0079999999999998E-3</v>
      </c>
      <c r="S5">
        <v>1.5139999999999999E-3</v>
      </c>
      <c r="T5">
        <v>1.6739999999999999E-3</v>
      </c>
      <c r="U5">
        <v>1.3420000000000001E-3</v>
      </c>
      <c r="V5">
        <v>2.2179999999999999E-3</v>
      </c>
      <c r="W5">
        <v>7.6099999999999996E-4</v>
      </c>
      <c r="X5">
        <v>6.2200000000000005E-4</v>
      </c>
      <c r="Y5">
        <v>0</v>
      </c>
      <c r="Z5">
        <v>1.0120000000000001E-3</v>
      </c>
      <c r="AA5">
        <v>8.4699999999999999E-4</v>
      </c>
      <c r="AB5">
        <v>5.7499999999999999E-4</v>
      </c>
      <c r="AC5">
        <v>2.1000000000000001E-4</v>
      </c>
      <c r="AD5">
        <v>-9.3400000000000004E-4</v>
      </c>
      <c r="AE5">
        <v>-1.529E-3</v>
      </c>
      <c r="AF5">
        <v>-1.699E-3</v>
      </c>
      <c r="AG5">
        <v>-2.8570000000000002E-3</v>
      </c>
      <c r="AH5">
        <v>-4.3210000000000002E-3</v>
      </c>
      <c r="AI5">
        <v>-3.3089999999999999E-3</v>
      </c>
      <c r="AJ5">
        <v>-4.5389999999999996E-3</v>
      </c>
      <c r="AK5">
        <v>-5.587E-3</v>
      </c>
      <c r="AL5">
        <v>-6.7780000000000002E-3</v>
      </c>
    </row>
    <row r="6" spans="1:38">
      <c r="A6" s="65">
        <v>1.8109999999999999E-3</v>
      </c>
      <c r="B6">
        <v>2.3730000000000001E-3</v>
      </c>
      <c r="C6">
        <v>2.9239999999999999E-3</v>
      </c>
      <c r="D6">
        <v>2.8470000000000001E-3</v>
      </c>
      <c r="E6">
        <v>3.9569999999999996E-3</v>
      </c>
      <c r="F6">
        <v>3.6549999999999998E-3</v>
      </c>
      <c r="G6">
        <v>2.9819999999999998E-3</v>
      </c>
      <c r="H6">
        <v>3.0899999999999999E-3</v>
      </c>
      <c r="I6">
        <v>3.8340000000000002E-3</v>
      </c>
      <c r="J6">
        <v>3.1809999999999998E-3</v>
      </c>
      <c r="K6">
        <v>3.8370000000000001E-3</v>
      </c>
      <c r="L6">
        <v>4.1330000000000004E-3</v>
      </c>
      <c r="M6">
        <v>4.5719999999999997E-3</v>
      </c>
      <c r="N6">
        <v>5.2180000000000004E-3</v>
      </c>
      <c r="O6">
        <v>3.9100000000000003E-3</v>
      </c>
      <c r="P6">
        <v>3.1029999999999999E-3</v>
      </c>
      <c r="Q6">
        <v>2.996E-3</v>
      </c>
      <c r="R6">
        <v>2.3700000000000001E-3</v>
      </c>
      <c r="S6">
        <v>1.32E-3</v>
      </c>
      <c r="T6">
        <v>1.67E-3</v>
      </c>
      <c r="U6">
        <v>1.614E-3</v>
      </c>
      <c r="V6">
        <v>1.9400000000000001E-3</v>
      </c>
      <c r="W6">
        <v>8.3500000000000002E-4</v>
      </c>
      <c r="X6">
        <v>8.34E-4</v>
      </c>
      <c r="Y6">
        <v>0</v>
      </c>
      <c r="Z6">
        <v>1.248E-3</v>
      </c>
      <c r="AA6">
        <v>4.5600000000000003E-4</v>
      </c>
      <c r="AB6">
        <v>9.8400000000000007E-4</v>
      </c>
      <c r="AC6">
        <v>5.5400000000000002E-4</v>
      </c>
      <c r="AD6">
        <v>8.0500000000000005E-4</v>
      </c>
      <c r="AE6">
        <v>-6.2299999999999996E-4</v>
      </c>
      <c r="AF6">
        <v>-1.31E-3</v>
      </c>
      <c r="AG6">
        <v>-1.372E-3</v>
      </c>
      <c r="AH6">
        <v>-2.8530000000000001E-3</v>
      </c>
      <c r="AI6">
        <v>-2.5890000000000002E-3</v>
      </c>
      <c r="AJ6">
        <v>-3.6649999999999999E-3</v>
      </c>
      <c r="AK6">
        <v>-4.6259999999999999E-3</v>
      </c>
      <c r="AL6">
        <v>-5.5620000000000001E-3</v>
      </c>
    </row>
    <row r="7" spans="1:38">
      <c r="A7" s="65">
        <v>6.1700000000000004E-4</v>
      </c>
      <c r="B7">
        <v>1.1670000000000001E-3</v>
      </c>
      <c r="C7">
        <v>1.9350000000000001E-3</v>
      </c>
      <c r="D7">
        <v>2.0430000000000001E-3</v>
      </c>
      <c r="E7">
        <v>2.5349999999999999E-3</v>
      </c>
      <c r="F7">
        <v>2.627E-3</v>
      </c>
      <c r="G7">
        <v>2.7539999999999999E-3</v>
      </c>
      <c r="H7">
        <v>1.454E-3</v>
      </c>
      <c r="I7">
        <v>2.4970000000000001E-3</v>
      </c>
      <c r="J7">
        <v>1.6850000000000001E-3</v>
      </c>
      <c r="K7">
        <v>1.867E-3</v>
      </c>
      <c r="L7">
        <v>2.4710000000000001E-3</v>
      </c>
      <c r="M7">
        <v>3.1930000000000001E-3</v>
      </c>
      <c r="N7">
        <v>2.7369999999999998E-3</v>
      </c>
      <c r="O7">
        <v>1.2049999999999999E-3</v>
      </c>
      <c r="P7">
        <v>1.1640000000000001E-3</v>
      </c>
      <c r="Q7">
        <v>1.8810000000000001E-3</v>
      </c>
      <c r="R7">
        <v>1.488E-3</v>
      </c>
      <c r="S7">
        <v>4.8999999999999998E-5</v>
      </c>
      <c r="T7">
        <v>4.4999999999999999E-4</v>
      </c>
      <c r="U7">
        <v>7.2800000000000002E-4</v>
      </c>
      <c r="V7">
        <v>1.204E-3</v>
      </c>
      <c r="W7">
        <v>1.4300000000000001E-4</v>
      </c>
      <c r="X7">
        <v>4.3600000000000003E-4</v>
      </c>
      <c r="Y7">
        <v>0</v>
      </c>
      <c r="Z7">
        <v>3.1100000000000002E-4</v>
      </c>
      <c r="AA7">
        <v>-6.2699999999999995E-4</v>
      </c>
      <c r="AB7">
        <v>1.2899999999999999E-4</v>
      </c>
      <c r="AC7">
        <v>2.13E-4</v>
      </c>
      <c r="AD7">
        <v>-9.0200000000000002E-4</v>
      </c>
      <c r="AE7">
        <v>-1.6819999999999999E-3</v>
      </c>
      <c r="AF7">
        <v>-1.7420000000000001E-3</v>
      </c>
      <c r="AG7">
        <v>-2.258E-3</v>
      </c>
      <c r="AH7">
        <v>-3.4529999999999999E-3</v>
      </c>
      <c r="AI7">
        <v>-2.8890000000000001E-3</v>
      </c>
      <c r="AJ7">
        <v>-4.0660000000000002E-3</v>
      </c>
      <c r="AK7">
        <v>-5.581E-3</v>
      </c>
      <c r="AL7">
        <v>-5.5459999999999997E-3</v>
      </c>
    </row>
    <row r="8" spans="1:38">
      <c r="A8" s="65">
        <v>-1.057E-3</v>
      </c>
      <c r="B8">
        <v>-1.3100000000000001E-4</v>
      </c>
      <c r="C8">
        <v>5.0799999999999999E-4</v>
      </c>
      <c r="D8">
        <v>5.9900000000000003E-4</v>
      </c>
      <c r="E8">
        <v>1.456E-3</v>
      </c>
      <c r="F8">
        <v>1.4580000000000001E-3</v>
      </c>
      <c r="G8">
        <v>1.467E-3</v>
      </c>
      <c r="H8">
        <v>8.8699999999999998E-4</v>
      </c>
      <c r="I8">
        <v>1.694E-3</v>
      </c>
      <c r="J8">
        <v>6.6699999999999995E-4</v>
      </c>
      <c r="K8">
        <v>1.3849999999999999E-3</v>
      </c>
      <c r="L8">
        <v>1.6639999999999999E-3</v>
      </c>
      <c r="M8">
        <v>1.928E-3</v>
      </c>
      <c r="N8">
        <v>2.1150000000000001E-3</v>
      </c>
      <c r="O8">
        <v>1.9750000000000002E-3</v>
      </c>
      <c r="P8">
        <v>1.5590000000000001E-3</v>
      </c>
      <c r="Q8">
        <v>1.7149999999999999E-3</v>
      </c>
      <c r="R8">
        <v>8.92E-4</v>
      </c>
      <c r="S8">
        <v>1.2E-4</v>
      </c>
      <c r="T8">
        <v>4.73E-4</v>
      </c>
      <c r="U8">
        <v>5.8399999999999999E-4</v>
      </c>
      <c r="V8">
        <v>1.297E-3</v>
      </c>
      <c r="W8">
        <v>-3.1700000000000001E-4</v>
      </c>
      <c r="X8">
        <v>4.84E-4</v>
      </c>
      <c r="Y8">
        <v>0</v>
      </c>
      <c r="Z8">
        <v>8.1000000000000004E-5</v>
      </c>
      <c r="AA8">
        <v>-1.9000000000000001E-5</v>
      </c>
      <c r="AB8">
        <v>3.1E-4</v>
      </c>
      <c r="AC8">
        <v>2.23E-4</v>
      </c>
      <c r="AD8">
        <v>-7.4600000000000003E-4</v>
      </c>
      <c r="AE8">
        <v>-1.06E-3</v>
      </c>
      <c r="AF8">
        <v>-1.5349999999999999E-3</v>
      </c>
      <c r="AG8">
        <v>-1.967E-3</v>
      </c>
      <c r="AH8">
        <v>-3.202E-3</v>
      </c>
      <c r="AI8">
        <v>-2.836E-3</v>
      </c>
      <c r="AJ8">
        <v>-3.7450000000000001E-3</v>
      </c>
      <c r="AK8">
        <v>-4.8659999999999997E-3</v>
      </c>
      <c r="AL8">
        <v>-5.5630000000000002E-3</v>
      </c>
    </row>
    <row r="9" spans="1:38">
      <c r="A9" s="65">
        <v>3.735E-3</v>
      </c>
      <c r="B9">
        <v>3.5609999999999999E-3</v>
      </c>
      <c r="C9">
        <v>3.3080000000000002E-3</v>
      </c>
      <c r="D9">
        <v>3.2290000000000001E-3</v>
      </c>
      <c r="E9">
        <v>3.4299999999999999E-3</v>
      </c>
      <c r="F9">
        <v>3.506E-3</v>
      </c>
      <c r="G9">
        <v>3.9639999999999996E-3</v>
      </c>
      <c r="H9">
        <v>3.0049999999999999E-3</v>
      </c>
      <c r="I9">
        <v>3.679E-3</v>
      </c>
      <c r="J9">
        <v>2.944E-3</v>
      </c>
      <c r="K9">
        <v>3.3149999999999998E-3</v>
      </c>
      <c r="L9">
        <v>3.4659999999999999E-3</v>
      </c>
      <c r="M9">
        <v>3.2539999999999999E-3</v>
      </c>
      <c r="N9">
        <v>3.64E-3</v>
      </c>
      <c r="O9">
        <v>2.4489999999999998E-3</v>
      </c>
      <c r="P9">
        <v>1.9599999999999999E-3</v>
      </c>
      <c r="Q9">
        <v>2.1540000000000001E-3</v>
      </c>
      <c r="R9">
        <v>1.9970000000000001E-3</v>
      </c>
      <c r="S9">
        <v>6.1700000000000004E-4</v>
      </c>
      <c r="T9">
        <v>7.67E-4</v>
      </c>
      <c r="U9">
        <v>1.039E-3</v>
      </c>
      <c r="V9">
        <v>7.3499999999999998E-4</v>
      </c>
      <c r="W9">
        <v>-2.9399999999999999E-4</v>
      </c>
      <c r="X9">
        <v>2.4000000000000001E-4</v>
      </c>
      <c r="Y9">
        <v>0</v>
      </c>
      <c r="Z9">
        <v>2.52E-4</v>
      </c>
      <c r="AA9">
        <v>5.8999999999999998E-5</v>
      </c>
      <c r="AB9">
        <v>2.0100000000000001E-4</v>
      </c>
      <c r="AC9">
        <v>-3.0699999999999998E-4</v>
      </c>
      <c r="AD9">
        <v>-2.3599999999999999E-4</v>
      </c>
      <c r="AE9">
        <v>-1.108E-3</v>
      </c>
      <c r="AF9">
        <v>-1.17E-3</v>
      </c>
      <c r="AG9">
        <v>-1.451E-3</v>
      </c>
      <c r="AH9">
        <v>-2.5179999999999998E-3</v>
      </c>
      <c r="AI9">
        <v>-2.542E-3</v>
      </c>
      <c r="AJ9">
        <v>-3.241E-3</v>
      </c>
      <c r="AK9">
        <v>-3.8349999999999999E-3</v>
      </c>
      <c r="AL9">
        <v>-4.607E-3</v>
      </c>
    </row>
    <row r="10" spans="1:38">
      <c r="A10" s="65">
        <v>1.5870000000000001E-3</v>
      </c>
      <c r="B10">
        <v>1.627E-3</v>
      </c>
      <c r="C10">
        <v>1.897E-3</v>
      </c>
      <c r="D10">
        <v>1.7409999999999999E-3</v>
      </c>
      <c r="E10">
        <v>2.4810000000000001E-3</v>
      </c>
      <c r="F10">
        <v>2.3319999999999999E-3</v>
      </c>
      <c r="G10">
        <v>2.7230000000000002E-3</v>
      </c>
      <c r="H10">
        <v>2.2049999999999999E-3</v>
      </c>
      <c r="I10">
        <v>2.5920000000000001E-3</v>
      </c>
      <c r="J10">
        <v>2.1029999999999998E-3</v>
      </c>
      <c r="K10">
        <v>2.2179999999999999E-3</v>
      </c>
      <c r="L10">
        <v>2.2729999999999998E-3</v>
      </c>
      <c r="M10">
        <v>2.8760000000000001E-3</v>
      </c>
      <c r="N10">
        <v>2.98E-3</v>
      </c>
      <c r="O10">
        <v>1.812E-3</v>
      </c>
      <c r="P10">
        <v>1.446E-3</v>
      </c>
      <c r="Q10">
        <v>1.485E-3</v>
      </c>
      <c r="R10">
        <v>1.189E-3</v>
      </c>
      <c r="S10">
        <v>3.6000000000000001E-5</v>
      </c>
      <c r="T10">
        <v>2.81E-4</v>
      </c>
      <c r="U10">
        <v>6.5200000000000002E-4</v>
      </c>
      <c r="V10">
        <v>8.1700000000000002E-4</v>
      </c>
      <c r="W10">
        <v>7.3999999999999996E-5</v>
      </c>
      <c r="X10">
        <v>4.6299999999999998E-4</v>
      </c>
      <c r="Y10">
        <v>0</v>
      </c>
      <c r="Z10">
        <v>6.1200000000000002E-4</v>
      </c>
      <c r="AA10">
        <v>1.8100000000000001E-4</v>
      </c>
      <c r="AB10">
        <v>6.9399999999999996E-4</v>
      </c>
      <c r="AC10">
        <v>2.5999999999999998E-4</v>
      </c>
      <c r="AD10">
        <v>-1.8100000000000001E-4</v>
      </c>
      <c r="AE10">
        <v>-1.2160000000000001E-3</v>
      </c>
      <c r="AF10">
        <v>-1.2800000000000001E-3</v>
      </c>
      <c r="AG10">
        <v>-1.66E-3</v>
      </c>
      <c r="AH10">
        <v>-1.92E-3</v>
      </c>
      <c r="AI10">
        <v>-1.9610000000000001E-3</v>
      </c>
      <c r="AJ10">
        <v>-2.8600000000000001E-3</v>
      </c>
      <c r="AK10">
        <v>-3.8560000000000001E-3</v>
      </c>
      <c r="AL10">
        <v>-4.365E-3</v>
      </c>
    </row>
    <row r="11" spans="1:38">
      <c r="A11" s="65">
        <v>1.31E-3</v>
      </c>
      <c r="B11">
        <v>1.3569999999999999E-3</v>
      </c>
      <c r="C11">
        <v>1.1119999999999999E-3</v>
      </c>
      <c r="D11">
        <v>1.126E-3</v>
      </c>
      <c r="E11">
        <v>1.4920000000000001E-3</v>
      </c>
      <c r="F11">
        <v>1.31E-3</v>
      </c>
      <c r="G11">
        <v>1.3450000000000001E-3</v>
      </c>
      <c r="H11">
        <v>1.0269999999999999E-3</v>
      </c>
      <c r="I11">
        <v>1.8940000000000001E-3</v>
      </c>
      <c r="J11">
        <v>1.0020000000000001E-3</v>
      </c>
      <c r="K11">
        <v>1.6280000000000001E-3</v>
      </c>
      <c r="L11">
        <v>2.1329999999999999E-3</v>
      </c>
      <c r="M11">
        <v>2.0830000000000002E-3</v>
      </c>
      <c r="N11">
        <v>2.0699999999999998E-3</v>
      </c>
      <c r="O11">
        <v>1.885E-3</v>
      </c>
      <c r="P11">
        <v>1.219E-3</v>
      </c>
      <c r="Q11">
        <v>1.194E-3</v>
      </c>
      <c r="R11">
        <v>7.2000000000000005E-4</v>
      </c>
      <c r="S11">
        <v>4.0000000000000003E-5</v>
      </c>
      <c r="T11">
        <v>2.5599999999999999E-4</v>
      </c>
      <c r="U11">
        <v>3.97E-4</v>
      </c>
      <c r="V11">
        <v>7.7800000000000005E-4</v>
      </c>
      <c r="W11">
        <v>-9.7999999999999997E-5</v>
      </c>
      <c r="X11">
        <v>2.5999999999999998E-4</v>
      </c>
      <c r="Y11">
        <v>0</v>
      </c>
      <c r="Z11">
        <v>5.7300000000000005E-4</v>
      </c>
      <c r="AA11">
        <v>1.01E-4</v>
      </c>
      <c r="AB11">
        <v>3.68E-4</v>
      </c>
      <c r="AC11">
        <v>1.8100000000000001E-4</v>
      </c>
      <c r="AD11">
        <v>-5.0900000000000001E-4</v>
      </c>
      <c r="AE11">
        <v>-5.9500000000000004E-4</v>
      </c>
      <c r="AF11">
        <v>-5.3200000000000003E-4</v>
      </c>
      <c r="AG11">
        <v>-1.4220000000000001E-3</v>
      </c>
      <c r="AH11">
        <v>-2.0460000000000001E-3</v>
      </c>
      <c r="AI11">
        <v>-1.748E-3</v>
      </c>
      <c r="AJ11">
        <v>-2.908E-3</v>
      </c>
      <c r="AK11">
        <v>-3.0669999999999998E-3</v>
      </c>
      <c r="AL11">
        <v>-4.0229999999999997E-3</v>
      </c>
    </row>
    <row r="12" spans="1:38">
      <c r="A12" s="65">
        <v>1.8289999999999999E-3</v>
      </c>
      <c r="B12">
        <v>1.933E-3</v>
      </c>
      <c r="C12">
        <v>2.2169999999999998E-3</v>
      </c>
      <c r="D12">
        <v>2.4489999999999998E-3</v>
      </c>
      <c r="E12">
        <v>2.4139999999999999E-3</v>
      </c>
      <c r="F12">
        <v>2.3310000000000002E-3</v>
      </c>
      <c r="G12">
        <v>2.3749999999999999E-3</v>
      </c>
      <c r="H12">
        <v>1.818E-3</v>
      </c>
      <c r="I12">
        <v>2.6679999999999998E-3</v>
      </c>
      <c r="J12">
        <v>2.029E-3</v>
      </c>
      <c r="K12">
        <v>2.4489999999999998E-3</v>
      </c>
      <c r="L12">
        <v>2.6549999999999998E-3</v>
      </c>
      <c r="M12">
        <v>2.4480000000000001E-3</v>
      </c>
      <c r="N12">
        <v>2.5699999999999998E-3</v>
      </c>
      <c r="O12">
        <v>1.6609999999999999E-3</v>
      </c>
      <c r="P12">
        <v>1.519E-3</v>
      </c>
      <c r="Q12">
        <v>1.815E-3</v>
      </c>
      <c r="R12">
        <v>1.828E-3</v>
      </c>
      <c r="S12">
        <v>8.5700000000000001E-4</v>
      </c>
      <c r="T12">
        <v>7.2800000000000002E-4</v>
      </c>
      <c r="U12">
        <v>1.1559999999999999E-3</v>
      </c>
      <c r="V12">
        <v>9.2400000000000002E-4</v>
      </c>
      <c r="W12">
        <v>2.5799999999999998E-4</v>
      </c>
      <c r="X12">
        <v>-1.17E-4</v>
      </c>
      <c r="Y12">
        <v>0</v>
      </c>
      <c r="Z12">
        <v>1.4899999999999999E-4</v>
      </c>
      <c r="AA12">
        <v>-1.17E-4</v>
      </c>
      <c r="AB12">
        <v>2.0799999999999999E-4</v>
      </c>
      <c r="AC12">
        <v>-3.9999999999999998E-6</v>
      </c>
      <c r="AD12">
        <v>-2.9E-4</v>
      </c>
      <c r="AE12">
        <v>-9.19E-4</v>
      </c>
      <c r="AF12">
        <v>-1.2030000000000001E-3</v>
      </c>
      <c r="AG12">
        <v>-1.2849999999999999E-3</v>
      </c>
      <c r="AH12">
        <v>-2.0569999999999998E-3</v>
      </c>
      <c r="AI12">
        <v>-1.9220000000000001E-3</v>
      </c>
      <c r="AJ12">
        <v>-2.5400000000000002E-3</v>
      </c>
      <c r="AK12">
        <v>-3.3960000000000001E-3</v>
      </c>
      <c r="AL12">
        <v>-3.764E-3</v>
      </c>
    </row>
    <row r="13" spans="1:38">
      <c r="A13" s="65">
        <v>6.0499999999999996E-4</v>
      </c>
      <c r="B13">
        <v>8.1700000000000002E-4</v>
      </c>
      <c r="C13">
        <v>6.8400000000000004E-4</v>
      </c>
      <c r="D13">
        <v>8.1599999999999999E-4</v>
      </c>
      <c r="E13">
        <v>1.4859999999999999E-3</v>
      </c>
      <c r="F13">
        <v>1.3209999999999999E-3</v>
      </c>
      <c r="G13">
        <v>2.1159999999999998E-3</v>
      </c>
      <c r="H13">
        <v>1.4040000000000001E-3</v>
      </c>
      <c r="I13">
        <v>1.7619999999999999E-3</v>
      </c>
      <c r="J13">
        <v>1.2019999999999999E-3</v>
      </c>
      <c r="K13">
        <v>1.5679999999999999E-3</v>
      </c>
      <c r="L13">
        <v>1.6919999999999999E-3</v>
      </c>
      <c r="M13">
        <v>1.866E-3</v>
      </c>
      <c r="N13">
        <v>1.81E-3</v>
      </c>
      <c r="O13">
        <v>1.292E-3</v>
      </c>
      <c r="P13">
        <v>7.0100000000000002E-4</v>
      </c>
      <c r="Q13">
        <v>8.5400000000000005E-4</v>
      </c>
      <c r="R13">
        <v>8.0400000000000003E-4</v>
      </c>
      <c r="S13">
        <v>3.6999999999999998E-5</v>
      </c>
      <c r="T13">
        <v>3.3300000000000002E-4</v>
      </c>
      <c r="U13">
        <v>4.7399999999999997E-4</v>
      </c>
      <c r="V13">
        <v>1.85E-4</v>
      </c>
      <c r="W13">
        <v>-4.1999999999999998E-5</v>
      </c>
      <c r="X13">
        <v>1.4799999999999999E-4</v>
      </c>
      <c r="Y13">
        <v>0</v>
      </c>
      <c r="Z13">
        <v>2.43E-4</v>
      </c>
      <c r="AA13">
        <v>-1.64E-4</v>
      </c>
      <c r="AB13">
        <v>1.5799999999999999E-4</v>
      </c>
      <c r="AC13">
        <v>1.0000000000000001E-5</v>
      </c>
      <c r="AD13">
        <v>-1.9699999999999999E-4</v>
      </c>
      <c r="AE13">
        <v>-1.183E-3</v>
      </c>
      <c r="AF13">
        <v>-1.0219999999999999E-3</v>
      </c>
      <c r="AG13">
        <v>-1.2849999999999999E-3</v>
      </c>
      <c r="AH13">
        <v>-1.5790000000000001E-3</v>
      </c>
      <c r="AI13">
        <v>-1.854E-3</v>
      </c>
      <c r="AJ13">
        <v>-2.3800000000000002E-3</v>
      </c>
      <c r="AK13">
        <v>-3.2139999999999998E-3</v>
      </c>
      <c r="AL13">
        <v>-3.5170000000000002E-3</v>
      </c>
    </row>
    <row r="14" spans="1:38">
      <c r="A14" s="65">
        <v>3.4659999999999999E-3</v>
      </c>
      <c r="B14">
        <v>3.2060000000000001E-3</v>
      </c>
      <c r="C14">
        <v>2.8159999999999999E-3</v>
      </c>
      <c r="D14">
        <v>2.6900000000000001E-3</v>
      </c>
      <c r="E14">
        <v>2.7330000000000002E-3</v>
      </c>
      <c r="F14">
        <v>2.258E-3</v>
      </c>
      <c r="G14">
        <v>2.5720000000000001E-3</v>
      </c>
      <c r="H14">
        <v>1.983E-3</v>
      </c>
      <c r="I14">
        <v>2.2360000000000001E-3</v>
      </c>
      <c r="J14">
        <v>1.9859999999999999E-3</v>
      </c>
      <c r="K14">
        <v>1.957E-3</v>
      </c>
      <c r="L14">
        <v>2.173E-3</v>
      </c>
      <c r="M14">
        <v>2.0049999999999998E-3</v>
      </c>
      <c r="N14">
        <v>2.2680000000000001E-3</v>
      </c>
      <c r="O14">
        <v>1.725E-3</v>
      </c>
      <c r="P14">
        <v>1.322E-3</v>
      </c>
      <c r="Q14">
        <v>1.475E-3</v>
      </c>
      <c r="R14">
        <v>7.9900000000000001E-4</v>
      </c>
      <c r="S14">
        <v>4.8000000000000001E-4</v>
      </c>
      <c r="T14">
        <v>5.8600000000000004E-4</v>
      </c>
      <c r="U14">
        <v>4.6000000000000001E-4</v>
      </c>
      <c r="V14">
        <v>5.8200000000000005E-4</v>
      </c>
      <c r="W14">
        <v>1.66E-4</v>
      </c>
      <c r="X14">
        <v>1.1E-4</v>
      </c>
      <c r="Y14">
        <v>0</v>
      </c>
      <c r="Z14">
        <v>2.8800000000000001E-4</v>
      </c>
      <c r="AA14">
        <v>-3.6000000000000001E-5</v>
      </c>
      <c r="AB14">
        <v>2.1000000000000001E-4</v>
      </c>
      <c r="AC14">
        <v>8.1000000000000004E-5</v>
      </c>
      <c r="AD14">
        <v>-4.4200000000000001E-4</v>
      </c>
      <c r="AE14">
        <v>-7.7800000000000005E-4</v>
      </c>
      <c r="AF14">
        <v>-6.6600000000000003E-4</v>
      </c>
      <c r="AG14">
        <v>-1.2600000000000001E-3</v>
      </c>
      <c r="AH14">
        <v>-1.8140000000000001E-3</v>
      </c>
      <c r="AI14">
        <v>-1.5020000000000001E-3</v>
      </c>
      <c r="AJ14">
        <v>-2.2239999999999998E-3</v>
      </c>
      <c r="AK14">
        <v>-2.7490000000000001E-3</v>
      </c>
      <c r="AL14">
        <v>-3.336E-3</v>
      </c>
    </row>
    <row r="15" spans="1:38">
      <c r="A15" s="65">
        <v>-2.0799999999999999E-4</v>
      </c>
      <c r="B15">
        <v>-3.8000000000000002E-5</v>
      </c>
      <c r="C15">
        <v>4.3600000000000003E-4</v>
      </c>
      <c r="D15">
        <v>5.9299999999999999E-4</v>
      </c>
      <c r="E15">
        <v>9.2800000000000001E-4</v>
      </c>
      <c r="F15">
        <v>1.075E-3</v>
      </c>
      <c r="G15">
        <v>1.2780000000000001E-3</v>
      </c>
      <c r="H15">
        <v>1.011E-3</v>
      </c>
      <c r="I15">
        <v>1.552E-3</v>
      </c>
      <c r="J15">
        <v>1.222E-3</v>
      </c>
      <c r="K15">
        <v>1.361E-3</v>
      </c>
      <c r="L15">
        <v>1.557E-3</v>
      </c>
      <c r="M15">
        <v>1.684E-3</v>
      </c>
      <c r="N15">
        <v>1.717E-3</v>
      </c>
      <c r="O15">
        <v>1.1329999999999999E-3</v>
      </c>
      <c r="P15">
        <v>1.2019999999999999E-3</v>
      </c>
      <c r="Q15">
        <v>8.8099999999999995E-4</v>
      </c>
      <c r="R15">
        <v>1.14E-3</v>
      </c>
      <c r="S15">
        <v>4.8500000000000003E-4</v>
      </c>
      <c r="T15">
        <v>5.3700000000000004E-4</v>
      </c>
      <c r="U15">
        <v>5.5699999999999999E-4</v>
      </c>
      <c r="V15">
        <v>5.7700000000000004E-4</v>
      </c>
      <c r="W15">
        <v>2.4800000000000001E-4</v>
      </c>
      <c r="X15">
        <v>1.3200000000000001E-4</v>
      </c>
      <c r="Y15">
        <v>0</v>
      </c>
      <c r="Z15">
        <v>3.5599999999999998E-4</v>
      </c>
      <c r="AA15">
        <v>2.3900000000000001E-4</v>
      </c>
      <c r="AB15">
        <v>3.48E-4</v>
      </c>
      <c r="AC15">
        <v>2.3900000000000001E-4</v>
      </c>
      <c r="AD15">
        <v>2.61E-4</v>
      </c>
      <c r="AE15">
        <v>-4.2000000000000002E-4</v>
      </c>
      <c r="AF15">
        <v>-2.4699999999999999E-4</v>
      </c>
      <c r="AG15">
        <v>-8.4800000000000001E-4</v>
      </c>
      <c r="AH15">
        <v>-1.253E-3</v>
      </c>
      <c r="AI15">
        <v>-1.274E-3</v>
      </c>
      <c r="AJ15">
        <v>-1.853E-3</v>
      </c>
      <c r="AK15">
        <v>-2.3600000000000001E-3</v>
      </c>
      <c r="AL15">
        <v>-2.8E-3</v>
      </c>
    </row>
    <row r="16" spans="1:38">
      <c r="A16" s="65">
        <v>6.11E-4</v>
      </c>
      <c r="B16">
        <v>9.5100000000000002E-4</v>
      </c>
      <c r="C16">
        <v>9.5299999999999996E-4</v>
      </c>
      <c r="D16">
        <v>1.0939999999999999E-3</v>
      </c>
      <c r="E16">
        <v>1.49E-3</v>
      </c>
      <c r="F16">
        <v>1.3630000000000001E-3</v>
      </c>
      <c r="G16">
        <v>1.7799999999999999E-3</v>
      </c>
      <c r="H16">
        <v>1.2869999999999999E-3</v>
      </c>
      <c r="I16">
        <v>1.206E-3</v>
      </c>
      <c r="J16">
        <v>1.235E-3</v>
      </c>
      <c r="K16">
        <v>1.1540000000000001E-3</v>
      </c>
      <c r="L16">
        <v>1.294E-3</v>
      </c>
      <c r="M16">
        <v>1.8879999999999999E-3</v>
      </c>
      <c r="N16">
        <v>1.6000000000000001E-3</v>
      </c>
      <c r="O16">
        <v>1.1509999999999999E-3</v>
      </c>
      <c r="P16">
        <v>9.9500000000000001E-4</v>
      </c>
      <c r="Q16">
        <v>1.225E-3</v>
      </c>
      <c r="R16">
        <v>9.0799999999999995E-4</v>
      </c>
      <c r="S16">
        <v>3.8000000000000002E-4</v>
      </c>
      <c r="T16">
        <v>7.4600000000000003E-4</v>
      </c>
      <c r="U16">
        <v>7.0500000000000001E-4</v>
      </c>
      <c r="V16">
        <v>6.5499999999999998E-4</v>
      </c>
      <c r="W16">
        <v>3.9100000000000002E-4</v>
      </c>
      <c r="X16">
        <v>5.5999999999999995E-4</v>
      </c>
      <c r="Y16">
        <v>0</v>
      </c>
      <c r="Z16">
        <v>4.0400000000000001E-4</v>
      </c>
      <c r="AA16">
        <v>2.9799999999999998E-4</v>
      </c>
      <c r="AB16">
        <v>6.4899999999999995E-4</v>
      </c>
      <c r="AC16">
        <v>3.9599999999999998E-4</v>
      </c>
      <c r="AD16">
        <v>1.9000000000000001E-5</v>
      </c>
      <c r="AE16">
        <v>-3.9199999999999999E-4</v>
      </c>
      <c r="AF16">
        <v>-5.5999999999999995E-4</v>
      </c>
      <c r="AG16">
        <v>-7.5900000000000002E-4</v>
      </c>
      <c r="AH16">
        <v>-1.0629999999999999E-3</v>
      </c>
      <c r="AI16">
        <v>-1.3359999999999999E-3</v>
      </c>
      <c r="AJ16">
        <v>-1.696E-3</v>
      </c>
      <c r="AK16">
        <v>-2.1519999999999998E-3</v>
      </c>
      <c r="AL16">
        <v>-2.5790000000000001E-3</v>
      </c>
    </row>
    <row r="17" spans="1:38">
      <c r="A17" s="65">
        <v>8.25E-4</v>
      </c>
      <c r="B17">
        <v>7.5799999999999999E-4</v>
      </c>
      <c r="C17">
        <v>9.6500000000000004E-4</v>
      </c>
      <c r="D17">
        <v>1E-3</v>
      </c>
      <c r="E17">
        <v>1.384E-3</v>
      </c>
      <c r="F17">
        <v>1.3290000000000001E-3</v>
      </c>
      <c r="G17">
        <v>1.2279999999999999E-3</v>
      </c>
      <c r="H17">
        <v>1.173E-3</v>
      </c>
      <c r="I17">
        <v>1.5479999999999999E-3</v>
      </c>
      <c r="J17">
        <v>1.3140000000000001E-3</v>
      </c>
      <c r="K17">
        <v>1.258E-3</v>
      </c>
      <c r="L17">
        <v>1.6080000000000001E-3</v>
      </c>
      <c r="M17">
        <v>1.601E-3</v>
      </c>
      <c r="N17">
        <v>1.702E-3</v>
      </c>
      <c r="O17">
        <v>1.3730000000000001E-3</v>
      </c>
      <c r="P17">
        <v>8.8900000000000003E-4</v>
      </c>
      <c r="Q17">
        <v>8.0099999999999995E-4</v>
      </c>
      <c r="R17">
        <v>8.7299999999999997E-4</v>
      </c>
      <c r="S17">
        <v>2.6699999999999998E-4</v>
      </c>
      <c r="T17">
        <v>2.8600000000000001E-4</v>
      </c>
      <c r="U17">
        <v>2.4399999999999999E-4</v>
      </c>
      <c r="V17">
        <v>3.6200000000000002E-4</v>
      </c>
      <c r="W17">
        <v>-1.5300000000000001E-4</v>
      </c>
      <c r="X17">
        <v>-2.5000000000000001E-5</v>
      </c>
      <c r="Y17">
        <v>0</v>
      </c>
      <c r="Z17">
        <v>3.4999999999999997E-5</v>
      </c>
      <c r="AA17">
        <v>-8.1000000000000004E-5</v>
      </c>
      <c r="AB17">
        <v>1.4899999999999999E-4</v>
      </c>
      <c r="AC17">
        <v>-6.0000000000000002E-5</v>
      </c>
      <c r="AD17">
        <v>-3.5799999999999997E-4</v>
      </c>
      <c r="AE17">
        <v>-5.8E-4</v>
      </c>
      <c r="AF17">
        <v>-5.8100000000000003E-4</v>
      </c>
      <c r="AG17">
        <v>-9.0799999999999995E-4</v>
      </c>
      <c r="AH17">
        <v>-1.3760000000000001E-3</v>
      </c>
      <c r="AI17">
        <v>-1.121E-3</v>
      </c>
      <c r="AJ17">
        <v>-1.8190000000000001E-3</v>
      </c>
      <c r="AK17">
        <v>-2.173E-3</v>
      </c>
      <c r="AL17">
        <v>-2.7390000000000001E-3</v>
      </c>
    </row>
    <row r="18" spans="1:38">
      <c r="A18" s="65">
        <v>-1.168E-3</v>
      </c>
      <c r="B18">
        <v>-9.8999999999999999E-4</v>
      </c>
      <c r="C18">
        <v>-3.9800000000000002E-4</v>
      </c>
      <c r="D18">
        <v>-8.5000000000000006E-5</v>
      </c>
      <c r="E18">
        <v>3.0600000000000001E-4</v>
      </c>
      <c r="F18">
        <v>4.9700000000000005E-4</v>
      </c>
      <c r="G18">
        <v>7.3700000000000002E-4</v>
      </c>
      <c r="H18">
        <v>5.0500000000000002E-4</v>
      </c>
      <c r="I18">
        <v>6.7500000000000004E-4</v>
      </c>
      <c r="J18">
        <v>6.6500000000000001E-4</v>
      </c>
      <c r="K18">
        <v>6.87E-4</v>
      </c>
      <c r="L18">
        <v>1.0319999999999999E-3</v>
      </c>
      <c r="M18">
        <v>9.2900000000000003E-4</v>
      </c>
      <c r="N18">
        <v>1.109E-3</v>
      </c>
      <c r="O18">
        <v>7.1000000000000002E-4</v>
      </c>
      <c r="P18">
        <v>4.3300000000000001E-4</v>
      </c>
      <c r="Q18">
        <v>5.6099999999999998E-4</v>
      </c>
      <c r="R18">
        <v>4.6500000000000003E-4</v>
      </c>
      <c r="S18">
        <v>3.5799999999999997E-4</v>
      </c>
      <c r="T18">
        <v>1.5899999999999999E-4</v>
      </c>
      <c r="U18">
        <v>3.8099999999999999E-4</v>
      </c>
      <c r="V18">
        <v>3.8400000000000001E-4</v>
      </c>
      <c r="W18">
        <v>1.07E-4</v>
      </c>
      <c r="X18">
        <v>8.7000000000000001E-5</v>
      </c>
      <c r="Y18">
        <v>0</v>
      </c>
      <c r="Z18">
        <v>3.28E-4</v>
      </c>
      <c r="AA18">
        <v>-1.2400000000000001E-4</v>
      </c>
      <c r="AB18">
        <v>3.3E-4</v>
      </c>
      <c r="AC18">
        <v>3.0699999999999998E-4</v>
      </c>
      <c r="AD18">
        <v>5.3999999999999998E-5</v>
      </c>
      <c r="AE18">
        <v>-1.6799999999999999E-4</v>
      </c>
      <c r="AF18">
        <v>-5.9900000000000003E-4</v>
      </c>
      <c r="AG18">
        <v>-7.0699999999999995E-4</v>
      </c>
      <c r="AH18">
        <v>-1.1280000000000001E-3</v>
      </c>
      <c r="AI18">
        <v>-9.9099999999999991E-4</v>
      </c>
      <c r="AJ18">
        <v>-1.5839999999999999E-3</v>
      </c>
      <c r="AK18">
        <v>-2.0929999999999998E-3</v>
      </c>
      <c r="AL18">
        <v>-2.4009999999999999E-3</v>
      </c>
    </row>
    <row r="19" spans="1:38">
      <c r="A19" s="65">
        <v>-1.168E-3</v>
      </c>
      <c r="B19">
        <v>-9.5600000000000004E-4</v>
      </c>
      <c r="C19">
        <v>-6.6200000000000005E-4</v>
      </c>
      <c r="D19">
        <v>-3.8699999999999997E-4</v>
      </c>
      <c r="E19">
        <v>-4.8999999999999998E-5</v>
      </c>
      <c r="F19">
        <v>-6.9999999999999994E-5</v>
      </c>
      <c r="G19">
        <v>-6.0000000000000002E-6</v>
      </c>
      <c r="H19">
        <v>-2.3000000000000001E-4</v>
      </c>
      <c r="I19">
        <v>8.0000000000000007E-5</v>
      </c>
      <c r="J19">
        <v>-9.7E-5</v>
      </c>
      <c r="K19">
        <v>1.3899999999999999E-4</v>
      </c>
      <c r="L19">
        <v>3.8699999999999997E-4</v>
      </c>
      <c r="M19">
        <v>5.6999999999999998E-4</v>
      </c>
      <c r="N19">
        <v>6.4400000000000004E-4</v>
      </c>
      <c r="O19">
        <v>5.0199999999999995E-4</v>
      </c>
      <c r="P19">
        <v>4.08E-4</v>
      </c>
      <c r="Q19">
        <v>3.0600000000000001E-4</v>
      </c>
      <c r="R19">
        <v>1.5300000000000001E-4</v>
      </c>
      <c r="S19">
        <v>-5.8999999999999998E-5</v>
      </c>
      <c r="T19">
        <v>6.3E-5</v>
      </c>
      <c r="U19">
        <v>1.18E-4</v>
      </c>
      <c r="V19">
        <v>2.05E-4</v>
      </c>
      <c r="W19">
        <v>1.3100000000000001E-4</v>
      </c>
      <c r="X19">
        <v>6.2000000000000003E-5</v>
      </c>
      <c r="Y19">
        <v>0</v>
      </c>
      <c r="Z19">
        <v>1.8100000000000001E-4</v>
      </c>
      <c r="AA19">
        <v>2.9300000000000002E-4</v>
      </c>
      <c r="AB19">
        <v>2.9100000000000003E-4</v>
      </c>
      <c r="AC19">
        <v>2.5799999999999998E-4</v>
      </c>
      <c r="AD19">
        <v>-3.8999999999999999E-5</v>
      </c>
      <c r="AE19">
        <v>-2.3000000000000001E-4</v>
      </c>
      <c r="AF19">
        <v>-5.0199999999999995E-4</v>
      </c>
      <c r="AG19">
        <v>-6.9899999999999997E-4</v>
      </c>
      <c r="AH19">
        <v>-9.4200000000000002E-4</v>
      </c>
      <c r="AI19">
        <v>-9.2599999999999996E-4</v>
      </c>
      <c r="AJ19">
        <v>-1.4419999999999999E-3</v>
      </c>
      <c r="AK19">
        <v>-1.7899999999999999E-3</v>
      </c>
      <c r="AL19">
        <v>-2.287E-3</v>
      </c>
    </row>
    <row r="20" spans="1:38">
      <c r="A20" s="65">
        <v>-2.92E-4</v>
      </c>
      <c r="B20">
        <v>1.06E-4</v>
      </c>
      <c r="C20">
        <v>3.1599999999999998E-4</v>
      </c>
      <c r="D20">
        <v>5.4600000000000004E-4</v>
      </c>
      <c r="E20">
        <v>8.0400000000000003E-4</v>
      </c>
      <c r="F20">
        <v>9.9500000000000001E-4</v>
      </c>
      <c r="G20">
        <v>8.9700000000000001E-4</v>
      </c>
      <c r="H20">
        <v>8.3299999999999997E-4</v>
      </c>
      <c r="I20">
        <v>1.0380000000000001E-3</v>
      </c>
      <c r="J20">
        <v>9.7000000000000005E-4</v>
      </c>
      <c r="K20">
        <v>9.0899999999999998E-4</v>
      </c>
      <c r="L20">
        <v>1.261E-3</v>
      </c>
      <c r="M20">
        <v>1.1130000000000001E-3</v>
      </c>
      <c r="N20">
        <v>1.341E-3</v>
      </c>
      <c r="O20">
        <v>1.0009999999999999E-3</v>
      </c>
      <c r="P20">
        <v>7.3899999999999997E-4</v>
      </c>
      <c r="Q20">
        <v>8.5800000000000004E-4</v>
      </c>
      <c r="R20">
        <v>7.3700000000000002E-4</v>
      </c>
      <c r="S20">
        <v>2.32E-4</v>
      </c>
      <c r="T20">
        <v>2.13E-4</v>
      </c>
      <c r="U20">
        <v>2.8899999999999998E-4</v>
      </c>
      <c r="V20">
        <v>2.7399999999999999E-4</v>
      </c>
      <c r="W20">
        <v>1.5E-5</v>
      </c>
      <c r="X20">
        <v>4.6999999999999997E-5</v>
      </c>
      <c r="Y20">
        <v>0</v>
      </c>
      <c r="Z20">
        <v>1.9599999999999999E-4</v>
      </c>
      <c r="AA20">
        <v>9.0000000000000006E-5</v>
      </c>
      <c r="AB20">
        <v>2.7500000000000002E-4</v>
      </c>
      <c r="AC20">
        <v>1.4899999999999999E-4</v>
      </c>
      <c r="AD20">
        <v>6.7999999999999999E-5</v>
      </c>
      <c r="AE20">
        <v>-2.4000000000000001E-4</v>
      </c>
      <c r="AF20">
        <v>-2.04E-4</v>
      </c>
      <c r="AG20">
        <v>-5.5500000000000005E-4</v>
      </c>
      <c r="AH20">
        <v>-8.7100000000000003E-4</v>
      </c>
      <c r="AI20">
        <v>-8.7500000000000002E-4</v>
      </c>
      <c r="AJ20">
        <v>-1.2390000000000001E-3</v>
      </c>
      <c r="AK20">
        <v>-1.717E-3</v>
      </c>
      <c r="AL20">
        <v>-2.134E-3</v>
      </c>
    </row>
    <row r="21" spans="1:38">
      <c r="A21" s="65">
        <v>-1.622E-3</v>
      </c>
      <c r="B21">
        <v>-1.4630000000000001E-3</v>
      </c>
      <c r="C21">
        <v>-9.5699999999999995E-4</v>
      </c>
      <c r="D21">
        <v>-7.9199999999999995E-4</v>
      </c>
      <c r="E21">
        <v>-4.5300000000000001E-4</v>
      </c>
      <c r="F21">
        <v>-1.93E-4</v>
      </c>
      <c r="G21">
        <v>-8.1000000000000004E-5</v>
      </c>
      <c r="H21">
        <v>-3.0200000000000002E-4</v>
      </c>
      <c r="I21">
        <v>8.2000000000000001E-5</v>
      </c>
      <c r="J21">
        <v>-2.43E-4</v>
      </c>
      <c r="K21">
        <v>-3.1000000000000001E-5</v>
      </c>
      <c r="L21">
        <v>2.2900000000000001E-4</v>
      </c>
      <c r="M21">
        <v>3.2000000000000003E-4</v>
      </c>
      <c r="N21">
        <v>4.4900000000000002E-4</v>
      </c>
      <c r="O21">
        <v>8.7000000000000001E-5</v>
      </c>
      <c r="P21">
        <v>2.8E-5</v>
      </c>
      <c r="Q21">
        <v>4.6E-5</v>
      </c>
      <c r="R21">
        <v>1.7200000000000001E-4</v>
      </c>
      <c r="S21">
        <v>-6.0000000000000002E-6</v>
      </c>
      <c r="T21">
        <v>1.07E-4</v>
      </c>
      <c r="U21">
        <v>2.5000000000000001E-5</v>
      </c>
      <c r="V21">
        <v>1.37E-4</v>
      </c>
      <c r="W21">
        <v>-9.7999999999999997E-5</v>
      </c>
      <c r="X21">
        <v>6.9999999999999999E-6</v>
      </c>
      <c r="Y21">
        <v>0</v>
      </c>
      <c r="Z21">
        <v>-2.5000000000000001E-5</v>
      </c>
      <c r="AA21">
        <v>-1.5300000000000001E-4</v>
      </c>
      <c r="AB21">
        <v>7.8999999999999996E-5</v>
      </c>
      <c r="AC21">
        <v>-6.0000000000000002E-5</v>
      </c>
      <c r="AD21">
        <v>-7.7999999999999999E-5</v>
      </c>
      <c r="AE21">
        <v>-4.6999999999999999E-4</v>
      </c>
      <c r="AF21">
        <v>-5.1500000000000005E-4</v>
      </c>
      <c r="AG21">
        <v>-6.9899999999999997E-4</v>
      </c>
      <c r="AH21">
        <v>-9.7499999999999996E-4</v>
      </c>
      <c r="AI21">
        <v>-1.01E-3</v>
      </c>
      <c r="AJ21">
        <v>-1.487E-3</v>
      </c>
      <c r="AK21">
        <v>-1.964E-3</v>
      </c>
      <c r="AL21">
        <v>-2.2230000000000001E-3</v>
      </c>
    </row>
    <row r="22" spans="1:38">
      <c r="A22" s="65">
        <v>-6.3599999999999996E-4</v>
      </c>
      <c r="B22">
        <v>-4.2099999999999999E-4</v>
      </c>
      <c r="C22">
        <v>-2.81E-4</v>
      </c>
      <c r="D22">
        <v>9.3999999999999994E-5</v>
      </c>
      <c r="E22">
        <v>3.4099999999999999E-4</v>
      </c>
      <c r="F22">
        <v>3.8099999999999999E-4</v>
      </c>
      <c r="G22">
        <v>4.6200000000000001E-4</v>
      </c>
      <c r="H22">
        <v>3.3599999999999998E-4</v>
      </c>
      <c r="I22">
        <v>4.2299999999999998E-4</v>
      </c>
      <c r="J22">
        <v>3.0800000000000001E-4</v>
      </c>
      <c r="K22">
        <v>3.97E-4</v>
      </c>
      <c r="L22">
        <v>5.3399999999999997E-4</v>
      </c>
      <c r="M22">
        <v>6.5899999999999997E-4</v>
      </c>
      <c r="N22">
        <v>6.9300000000000004E-4</v>
      </c>
      <c r="O22">
        <v>4.8799999999999999E-4</v>
      </c>
      <c r="P22">
        <v>4.1800000000000002E-4</v>
      </c>
      <c r="Q22">
        <v>4.46E-4</v>
      </c>
      <c r="R22">
        <v>2.7099999999999997E-4</v>
      </c>
      <c r="S22">
        <v>-1.55E-4</v>
      </c>
      <c r="T22">
        <v>1.4200000000000001E-4</v>
      </c>
      <c r="U22">
        <v>1.07E-4</v>
      </c>
      <c r="V22">
        <v>1.37E-4</v>
      </c>
      <c r="W22">
        <v>-6.9999999999999999E-6</v>
      </c>
      <c r="X22">
        <v>1.9000000000000001E-5</v>
      </c>
      <c r="Y22">
        <v>0</v>
      </c>
      <c r="Z22">
        <v>3.3399999999999999E-4</v>
      </c>
      <c r="AA22">
        <v>2.2000000000000001E-4</v>
      </c>
      <c r="AB22">
        <v>4.17E-4</v>
      </c>
      <c r="AC22">
        <v>3.9300000000000001E-4</v>
      </c>
      <c r="AD22">
        <v>1.6799999999999999E-4</v>
      </c>
      <c r="AE22">
        <v>-9.0000000000000002E-6</v>
      </c>
      <c r="AF22">
        <v>-4.3999999999999999E-5</v>
      </c>
      <c r="AG22">
        <v>-3.1E-4</v>
      </c>
      <c r="AH22">
        <v>-7.0699999999999995E-4</v>
      </c>
      <c r="AI22">
        <v>-6.2100000000000002E-4</v>
      </c>
      <c r="AJ22">
        <v>-1.057E-3</v>
      </c>
      <c r="AK22">
        <v>-1.3179999999999999E-3</v>
      </c>
      <c r="AL22">
        <v>-1.699E-3</v>
      </c>
    </row>
    <row r="23" spans="1:38">
      <c r="A23" s="65">
        <v>-7.9999999999999996E-6</v>
      </c>
      <c r="B23">
        <v>1.5799999999999999E-4</v>
      </c>
      <c r="C23">
        <v>3.2000000000000003E-4</v>
      </c>
      <c r="D23">
        <v>3.4000000000000002E-4</v>
      </c>
      <c r="E23">
        <v>3.9899999999999999E-4</v>
      </c>
      <c r="F23">
        <v>5.3200000000000003E-4</v>
      </c>
      <c r="G23">
        <v>5.5400000000000002E-4</v>
      </c>
      <c r="H23">
        <v>4.3199999999999998E-4</v>
      </c>
      <c r="I23">
        <v>5.8200000000000005E-4</v>
      </c>
      <c r="J23">
        <v>2.6899999999999998E-4</v>
      </c>
      <c r="K23">
        <v>3.9300000000000001E-4</v>
      </c>
      <c r="L23">
        <v>7.45E-4</v>
      </c>
      <c r="M23">
        <v>5.9699999999999998E-4</v>
      </c>
      <c r="N23">
        <v>6.8499999999999995E-4</v>
      </c>
      <c r="O23">
        <v>4.08E-4</v>
      </c>
      <c r="P23">
        <v>2.4800000000000001E-4</v>
      </c>
      <c r="Q23">
        <v>3.4099999999999999E-4</v>
      </c>
      <c r="R23">
        <v>2.72E-4</v>
      </c>
      <c r="S23">
        <v>1.6100000000000001E-4</v>
      </c>
      <c r="T23">
        <v>3.0000000000000001E-6</v>
      </c>
      <c r="U23">
        <v>1.83E-4</v>
      </c>
      <c r="V23">
        <v>1.84E-4</v>
      </c>
      <c r="W23">
        <v>2.0000000000000002E-5</v>
      </c>
      <c r="X23">
        <v>1.18E-4</v>
      </c>
      <c r="Y23">
        <v>0</v>
      </c>
      <c r="Z23">
        <v>1.4899999999999999E-4</v>
      </c>
      <c r="AA23">
        <v>4.5000000000000003E-5</v>
      </c>
      <c r="AB23">
        <v>2.1499999999999999E-4</v>
      </c>
      <c r="AC23">
        <v>1.13E-4</v>
      </c>
      <c r="AD23">
        <v>9.1000000000000003E-5</v>
      </c>
      <c r="AE23">
        <v>-2.9E-4</v>
      </c>
      <c r="AF23">
        <v>-3.01E-4</v>
      </c>
      <c r="AG23">
        <v>-5.5900000000000004E-4</v>
      </c>
      <c r="AH23">
        <v>-8.1899999999999996E-4</v>
      </c>
      <c r="AI23">
        <v>-7.1000000000000002E-4</v>
      </c>
      <c r="AJ23">
        <v>-1.0759999999999999E-3</v>
      </c>
      <c r="AK23">
        <v>-1.338E-3</v>
      </c>
      <c r="AL23">
        <v>-1.779E-3</v>
      </c>
    </row>
    <row r="24" spans="1:38">
      <c r="A24" s="65">
        <v>-9.4300000000000004E-4</v>
      </c>
      <c r="B24">
        <v>-7.2099999999999996E-4</v>
      </c>
      <c r="C24">
        <v>-3.39E-4</v>
      </c>
      <c r="D24">
        <v>-1.12E-4</v>
      </c>
      <c r="E24">
        <v>2.0100000000000001E-4</v>
      </c>
      <c r="F24">
        <v>2.7900000000000001E-4</v>
      </c>
      <c r="G24">
        <v>3.1E-4</v>
      </c>
      <c r="H24">
        <v>2.05E-4</v>
      </c>
      <c r="I24">
        <v>4.8700000000000002E-4</v>
      </c>
      <c r="J24">
        <v>1.4899999999999999E-4</v>
      </c>
      <c r="K24">
        <v>4.06E-4</v>
      </c>
      <c r="L24">
        <v>4.9600000000000002E-4</v>
      </c>
      <c r="M24">
        <v>5.5599999999999996E-4</v>
      </c>
      <c r="N24">
        <v>6.3199999999999997E-4</v>
      </c>
      <c r="O24">
        <v>5.44E-4</v>
      </c>
      <c r="P24">
        <v>3.0400000000000002E-4</v>
      </c>
      <c r="Q24">
        <v>3.1500000000000001E-4</v>
      </c>
      <c r="R24">
        <v>3.3E-4</v>
      </c>
      <c r="S24">
        <v>1.1400000000000001E-4</v>
      </c>
      <c r="T24">
        <v>1.07E-4</v>
      </c>
      <c r="U24">
        <v>1.3799999999999999E-4</v>
      </c>
      <c r="V24">
        <v>1.6799999999999999E-4</v>
      </c>
      <c r="W24">
        <v>-7.2000000000000002E-5</v>
      </c>
      <c r="X24">
        <v>-6.3E-5</v>
      </c>
      <c r="Y24">
        <v>0</v>
      </c>
      <c r="Z24">
        <v>-7.9999999999999996E-6</v>
      </c>
      <c r="AA24">
        <v>-8.0000000000000007E-5</v>
      </c>
      <c r="AB24">
        <v>4.6E-5</v>
      </c>
      <c r="AC24">
        <v>9.0000000000000002E-6</v>
      </c>
      <c r="AD24">
        <v>-2.1900000000000001E-4</v>
      </c>
      <c r="AE24">
        <v>-5.0699999999999996E-4</v>
      </c>
      <c r="AF24">
        <v>-5.44E-4</v>
      </c>
      <c r="AG24">
        <v>-7.1500000000000003E-4</v>
      </c>
      <c r="AH24">
        <v>-9.3899999999999995E-4</v>
      </c>
      <c r="AI24">
        <v>-1.1249999999999999E-3</v>
      </c>
      <c r="AJ24">
        <v>-1.518E-3</v>
      </c>
      <c r="AK24">
        <v>-1.763E-3</v>
      </c>
      <c r="AL24">
        <v>-1.931E-3</v>
      </c>
    </row>
    <row r="25" spans="1:38">
      <c r="A25" s="65">
        <v>-4.3999999999999999E-5</v>
      </c>
      <c r="B25">
        <v>-6.9999999999999994E-5</v>
      </c>
      <c r="C25">
        <v>9.3999999999999994E-5</v>
      </c>
      <c r="D25">
        <v>2.5500000000000002E-4</v>
      </c>
      <c r="E25">
        <v>4.1100000000000002E-4</v>
      </c>
      <c r="F25">
        <v>3.8900000000000002E-4</v>
      </c>
      <c r="G25">
        <v>4.3800000000000002E-4</v>
      </c>
      <c r="H25">
        <v>3.7300000000000001E-4</v>
      </c>
      <c r="I25">
        <v>3.68E-4</v>
      </c>
      <c r="J25">
        <v>3.5500000000000001E-4</v>
      </c>
      <c r="K25">
        <v>4.75E-4</v>
      </c>
      <c r="L25">
        <v>6.0700000000000001E-4</v>
      </c>
      <c r="M25">
        <v>7.3099999999999999E-4</v>
      </c>
      <c r="N25">
        <v>6.3400000000000001E-4</v>
      </c>
      <c r="O25">
        <v>5.4199999999999995E-4</v>
      </c>
      <c r="P25">
        <v>4.5899999999999999E-4</v>
      </c>
      <c r="Q25">
        <v>4.3800000000000002E-4</v>
      </c>
      <c r="R25">
        <v>3.8499999999999998E-4</v>
      </c>
      <c r="S25">
        <v>1.4799999999999999E-4</v>
      </c>
      <c r="T25">
        <v>1.8100000000000001E-4</v>
      </c>
      <c r="U25">
        <v>2.05E-4</v>
      </c>
      <c r="V25">
        <v>1.9900000000000001E-4</v>
      </c>
      <c r="W25">
        <v>1.21E-4</v>
      </c>
      <c r="X25">
        <v>1.4200000000000001E-4</v>
      </c>
      <c r="Y25">
        <v>0</v>
      </c>
      <c r="Z25">
        <v>2.6400000000000002E-4</v>
      </c>
      <c r="AA25">
        <v>1.5200000000000001E-4</v>
      </c>
      <c r="AB25">
        <v>3.21E-4</v>
      </c>
      <c r="AC25">
        <v>2.72E-4</v>
      </c>
      <c r="AD25">
        <v>1.26E-4</v>
      </c>
      <c r="AE25">
        <v>2.5000000000000001E-5</v>
      </c>
      <c r="AF25">
        <v>-2.6999999999999999E-5</v>
      </c>
      <c r="AG25">
        <v>-1.92E-4</v>
      </c>
      <c r="AH25">
        <v>-5.44E-4</v>
      </c>
      <c r="AI25">
        <v>-4.4900000000000002E-4</v>
      </c>
      <c r="AJ25">
        <v>-6.6600000000000003E-4</v>
      </c>
      <c r="AK25">
        <v>-1.0449999999999999E-3</v>
      </c>
      <c r="AL25">
        <v>-1.4270000000000001E-3</v>
      </c>
    </row>
    <row r="26" spans="1:38">
      <c r="A26" s="65">
        <v>-2.8899999999999998E-4</v>
      </c>
      <c r="B26">
        <v>-1.6000000000000001E-4</v>
      </c>
      <c r="C26">
        <v>-2.5000000000000001E-5</v>
      </c>
      <c r="D26">
        <v>5.8E-5</v>
      </c>
      <c r="E26">
        <v>2.7900000000000001E-4</v>
      </c>
      <c r="F26">
        <v>3.3399999999999999E-4</v>
      </c>
      <c r="G26">
        <v>3.8099999999999999E-4</v>
      </c>
      <c r="H26">
        <v>1.9900000000000001E-4</v>
      </c>
      <c r="I26">
        <v>3.5799999999999997E-4</v>
      </c>
      <c r="J26">
        <v>1.5300000000000001E-4</v>
      </c>
      <c r="K26">
        <v>1.5799999999999999E-4</v>
      </c>
      <c r="L26">
        <v>5.5900000000000004E-4</v>
      </c>
      <c r="M26">
        <v>4.6200000000000001E-4</v>
      </c>
      <c r="N26">
        <v>5.5599999999999996E-4</v>
      </c>
      <c r="O26">
        <v>2.9700000000000001E-4</v>
      </c>
      <c r="P26">
        <v>2.4499999999999999E-4</v>
      </c>
      <c r="Q26">
        <v>2.1699999999999999E-4</v>
      </c>
      <c r="R26">
        <v>2.4000000000000001E-4</v>
      </c>
      <c r="S26">
        <v>1.2E-4</v>
      </c>
      <c r="T26">
        <v>4.8999999999999998E-5</v>
      </c>
      <c r="U26">
        <v>1.4999999999999999E-4</v>
      </c>
      <c r="V26">
        <v>1.63E-4</v>
      </c>
      <c r="W26">
        <v>7.3999999999999996E-5</v>
      </c>
      <c r="X26">
        <v>4.5000000000000003E-5</v>
      </c>
      <c r="Y26">
        <v>0</v>
      </c>
      <c r="Z26">
        <v>1.4100000000000001E-4</v>
      </c>
      <c r="AA26">
        <v>-7.2000000000000002E-5</v>
      </c>
      <c r="AB26">
        <v>4.1999999999999998E-5</v>
      </c>
      <c r="AC26">
        <v>6.3999999999999997E-5</v>
      </c>
      <c r="AD26">
        <v>-9.8999999999999994E-5</v>
      </c>
      <c r="AE26">
        <v>-2.92E-4</v>
      </c>
      <c r="AF26">
        <v>-4.28E-4</v>
      </c>
      <c r="AG26">
        <v>-5.5999999999999995E-4</v>
      </c>
      <c r="AH26">
        <v>-7.6800000000000002E-4</v>
      </c>
      <c r="AI26">
        <v>-8.6600000000000002E-4</v>
      </c>
      <c r="AJ26">
        <v>-1.0430000000000001E-3</v>
      </c>
      <c r="AK26">
        <v>-1.3370000000000001E-3</v>
      </c>
      <c r="AL26">
        <v>-1.67E-3</v>
      </c>
    </row>
    <row r="27" spans="1:38">
      <c r="A27" s="65">
        <v>-1.34E-4</v>
      </c>
      <c r="B27">
        <v>-1.54E-4</v>
      </c>
      <c r="C27">
        <v>7.1000000000000005E-5</v>
      </c>
      <c r="D27">
        <v>1.7000000000000001E-4</v>
      </c>
      <c r="E27">
        <v>3.68E-4</v>
      </c>
      <c r="F27">
        <v>3.19E-4</v>
      </c>
      <c r="G27">
        <v>4.86E-4</v>
      </c>
      <c r="H27">
        <v>2.23E-4</v>
      </c>
      <c r="I27">
        <v>4.6799999999999999E-4</v>
      </c>
      <c r="J27">
        <v>2.1699999999999999E-4</v>
      </c>
      <c r="K27">
        <v>3.6999999999999999E-4</v>
      </c>
      <c r="L27">
        <v>3.7500000000000001E-4</v>
      </c>
      <c r="M27">
        <v>4.37E-4</v>
      </c>
      <c r="N27">
        <v>5.31E-4</v>
      </c>
      <c r="O27">
        <v>4.1399999999999998E-4</v>
      </c>
      <c r="P27">
        <v>2.2900000000000001E-4</v>
      </c>
      <c r="Q27">
        <v>2.61E-4</v>
      </c>
      <c r="R27">
        <v>3.2299999999999999E-4</v>
      </c>
      <c r="S27">
        <v>1.3799999999999999E-4</v>
      </c>
      <c r="T27">
        <v>1.73E-4</v>
      </c>
      <c r="U27">
        <v>1.64E-4</v>
      </c>
      <c r="V27">
        <v>1E-4</v>
      </c>
      <c r="W27">
        <v>4.5000000000000003E-5</v>
      </c>
      <c r="X27">
        <v>-1.8E-5</v>
      </c>
      <c r="Y27">
        <v>0</v>
      </c>
      <c r="Z27">
        <v>1.1400000000000001E-4</v>
      </c>
      <c r="AA27">
        <v>-1.8E-5</v>
      </c>
      <c r="AB27">
        <v>8.7999999999999998E-5</v>
      </c>
      <c r="AC27">
        <v>4.1E-5</v>
      </c>
      <c r="AD27">
        <v>-9.7E-5</v>
      </c>
      <c r="AE27">
        <v>-2.5000000000000001E-4</v>
      </c>
      <c r="AF27">
        <v>-3.1599999999999998E-4</v>
      </c>
      <c r="AG27">
        <v>-5.0000000000000001E-4</v>
      </c>
      <c r="AH27">
        <v>-7.36E-4</v>
      </c>
      <c r="AI27">
        <v>-7.54E-4</v>
      </c>
      <c r="AJ27">
        <v>-1.1429999999999999E-3</v>
      </c>
      <c r="AK27">
        <v>-1.3979999999999999E-3</v>
      </c>
      <c r="AL27">
        <v>-1.6949999999999999E-3</v>
      </c>
    </row>
    <row r="28" spans="1:38">
      <c r="A28" s="65">
        <v>-3.6999999999999999E-4</v>
      </c>
      <c r="B28">
        <v>-3.2899999999999997E-4</v>
      </c>
      <c r="C28">
        <v>-1.1900000000000001E-4</v>
      </c>
      <c r="D28">
        <v>4.3000000000000002E-5</v>
      </c>
      <c r="E28">
        <v>1.7100000000000001E-4</v>
      </c>
      <c r="F28">
        <v>2.1699999999999999E-4</v>
      </c>
      <c r="G28">
        <v>2.4600000000000002E-4</v>
      </c>
      <c r="H28">
        <v>1.05E-4</v>
      </c>
      <c r="I28">
        <v>1.7699999999999999E-4</v>
      </c>
      <c r="J28">
        <v>1.8799999999999999E-4</v>
      </c>
      <c r="K28">
        <v>2.6499999999999999E-4</v>
      </c>
      <c r="L28">
        <v>3.9899999999999999E-4</v>
      </c>
      <c r="M28">
        <v>5.4299999999999997E-4</v>
      </c>
      <c r="N28">
        <v>5.3700000000000004E-4</v>
      </c>
      <c r="O28">
        <v>4.4099999999999999E-4</v>
      </c>
      <c r="P28">
        <v>3.5500000000000001E-4</v>
      </c>
      <c r="Q28">
        <v>4.4700000000000002E-4</v>
      </c>
      <c r="R28">
        <v>3.59E-4</v>
      </c>
      <c r="S28">
        <v>1.8699999999999999E-4</v>
      </c>
      <c r="T28">
        <v>2.2900000000000001E-4</v>
      </c>
      <c r="U28">
        <v>2.5799999999999998E-4</v>
      </c>
      <c r="V28">
        <v>2.1599999999999999E-4</v>
      </c>
      <c r="W28">
        <v>2.3900000000000001E-4</v>
      </c>
      <c r="X28">
        <v>1.4799999999999999E-4</v>
      </c>
      <c r="Y28">
        <v>0</v>
      </c>
      <c r="Z28">
        <v>2.42E-4</v>
      </c>
      <c r="AA28">
        <v>2.2599999999999999E-4</v>
      </c>
      <c r="AB28">
        <v>3.6200000000000002E-4</v>
      </c>
      <c r="AC28">
        <v>2.8400000000000002E-4</v>
      </c>
      <c r="AD28">
        <v>1.2E-4</v>
      </c>
      <c r="AE28">
        <v>9.9999999999999995E-7</v>
      </c>
      <c r="AF28">
        <v>-4.8000000000000001E-5</v>
      </c>
      <c r="AG28">
        <v>-1.6699999999999999E-4</v>
      </c>
      <c r="AH28">
        <v>-4.6000000000000001E-4</v>
      </c>
      <c r="AI28">
        <v>-3.88E-4</v>
      </c>
      <c r="AJ28">
        <v>-7.3499999999999998E-4</v>
      </c>
      <c r="AK28">
        <v>-9.6500000000000004E-4</v>
      </c>
      <c r="AL28">
        <v>-1.2409999999999999E-3</v>
      </c>
    </row>
    <row r="29" spans="1:38">
      <c r="A29" s="65">
        <v>6.8800000000000003E-4</v>
      </c>
      <c r="B29">
        <v>7.3499999999999998E-4</v>
      </c>
      <c r="C29">
        <v>6.9200000000000002E-4</v>
      </c>
      <c r="D29">
        <v>5.9699999999999998E-4</v>
      </c>
      <c r="E29">
        <v>6.9200000000000002E-4</v>
      </c>
      <c r="F29">
        <v>8.0800000000000002E-4</v>
      </c>
      <c r="G29">
        <v>7.85E-4</v>
      </c>
      <c r="H29">
        <v>6.2E-4</v>
      </c>
      <c r="I29">
        <v>5.9400000000000002E-4</v>
      </c>
      <c r="J29">
        <v>4.2000000000000002E-4</v>
      </c>
      <c r="K29">
        <v>4.37E-4</v>
      </c>
      <c r="L29">
        <v>6.0499999999999996E-4</v>
      </c>
      <c r="M29">
        <v>5.6300000000000002E-4</v>
      </c>
      <c r="N29">
        <v>6.2200000000000005E-4</v>
      </c>
      <c r="O29">
        <v>3.2899999999999997E-4</v>
      </c>
      <c r="P29">
        <v>3.2899999999999997E-4</v>
      </c>
      <c r="Q29">
        <v>2.6600000000000001E-4</v>
      </c>
      <c r="R29">
        <v>2.0799999999999999E-4</v>
      </c>
      <c r="S29">
        <v>1.47E-4</v>
      </c>
      <c r="T29">
        <v>1.64E-4</v>
      </c>
      <c r="U29">
        <v>3.4999999999999997E-5</v>
      </c>
      <c r="V29">
        <v>1.7000000000000001E-4</v>
      </c>
      <c r="W29">
        <v>0</v>
      </c>
      <c r="X29">
        <v>7.8999999999999996E-5</v>
      </c>
      <c r="Y29">
        <v>0</v>
      </c>
      <c r="Z29">
        <v>6.9999999999999999E-6</v>
      </c>
      <c r="AA29">
        <v>-1.2999999999999999E-4</v>
      </c>
      <c r="AB29">
        <v>-6.9999999999999999E-6</v>
      </c>
      <c r="AC29">
        <v>-4.1999999999999998E-5</v>
      </c>
      <c r="AD29">
        <v>-1.13E-4</v>
      </c>
      <c r="AE29">
        <v>-2.81E-4</v>
      </c>
      <c r="AF29">
        <v>-3.68E-4</v>
      </c>
      <c r="AG29">
        <v>-5.3899999999999998E-4</v>
      </c>
      <c r="AH29">
        <v>-6.3000000000000003E-4</v>
      </c>
      <c r="AI29">
        <v>-6.9800000000000005E-4</v>
      </c>
      <c r="AJ29">
        <v>-9.3599999999999998E-4</v>
      </c>
      <c r="AK29">
        <v>-1.289E-3</v>
      </c>
      <c r="AL29">
        <v>-1.544E-3</v>
      </c>
    </row>
    <row r="30" spans="1:38">
      <c r="A30" s="65">
        <v>2.41E-4</v>
      </c>
      <c r="B30">
        <v>1.35E-4</v>
      </c>
      <c r="C30">
        <v>3.5599999999999998E-4</v>
      </c>
      <c r="D30">
        <v>4.8899999999999996E-4</v>
      </c>
      <c r="E30">
        <v>5.9999999999999995E-4</v>
      </c>
      <c r="F30">
        <v>5.3499999999999999E-4</v>
      </c>
      <c r="G30">
        <v>5.31E-4</v>
      </c>
      <c r="H30">
        <v>4.0999999999999999E-4</v>
      </c>
      <c r="I30">
        <v>4.28E-4</v>
      </c>
      <c r="J30">
        <v>3.0600000000000001E-4</v>
      </c>
      <c r="K30">
        <v>4.1300000000000001E-4</v>
      </c>
      <c r="L30">
        <v>3.6499999999999998E-4</v>
      </c>
      <c r="M30">
        <v>4.6700000000000002E-4</v>
      </c>
      <c r="N30">
        <v>4.95E-4</v>
      </c>
      <c r="O30">
        <v>4.4799999999999999E-4</v>
      </c>
      <c r="P30">
        <v>2.5000000000000001E-4</v>
      </c>
      <c r="Q30">
        <v>3.3700000000000001E-4</v>
      </c>
      <c r="R30">
        <v>2.6699999999999998E-4</v>
      </c>
      <c r="S30">
        <v>1.3799999999999999E-4</v>
      </c>
      <c r="T30">
        <v>7.7999999999999999E-5</v>
      </c>
      <c r="U30">
        <v>1.15E-4</v>
      </c>
      <c r="V30">
        <v>1.2899999999999999E-4</v>
      </c>
      <c r="W30">
        <v>-6.8999999999999997E-5</v>
      </c>
      <c r="X30">
        <v>6.7000000000000002E-5</v>
      </c>
      <c r="Y30">
        <v>0</v>
      </c>
      <c r="Z30">
        <v>7.7000000000000001E-5</v>
      </c>
      <c r="AA30">
        <v>2.3E-5</v>
      </c>
      <c r="AB30">
        <v>1.3899999999999999E-4</v>
      </c>
      <c r="AC30">
        <v>2.0000000000000002E-5</v>
      </c>
      <c r="AD30">
        <v>-7.1000000000000005E-5</v>
      </c>
      <c r="AE30">
        <v>-2.0799999999999999E-4</v>
      </c>
      <c r="AF30">
        <v>-3.0699999999999998E-4</v>
      </c>
      <c r="AG30">
        <v>-4.1800000000000002E-4</v>
      </c>
      <c r="AH30">
        <v>-6.8800000000000003E-4</v>
      </c>
      <c r="AI30">
        <v>-6.8400000000000004E-4</v>
      </c>
      <c r="AJ30">
        <v>-9.9200000000000004E-4</v>
      </c>
      <c r="AK30">
        <v>-1.1900000000000001E-3</v>
      </c>
      <c r="AL30">
        <v>-1.464E-3</v>
      </c>
    </row>
    <row r="31" spans="1:38">
      <c r="A31" s="65">
        <v>2.9E-5</v>
      </c>
      <c r="B31">
        <v>2.5000000000000001E-5</v>
      </c>
      <c r="C31">
        <v>1.6000000000000001E-4</v>
      </c>
      <c r="D31">
        <v>1.73E-4</v>
      </c>
      <c r="E31">
        <v>3.19E-4</v>
      </c>
      <c r="F31">
        <v>3.39E-4</v>
      </c>
      <c r="G31">
        <v>3.7399999999999998E-4</v>
      </c>
      <c r="H31">
        <v>2.61E-4</v>
      </c>
      <c r="I31">
        <v>3.2000000000000003E-4</v>
      </c>
      <c r="J31">
        <v>3.0600000000000001E-4</v>
      </c>
      <c r="K31">
        <v>3.4299999999999999E-4</v>
      </c>
      <c r="L31">
        <v>5.0100000000000003E-4</v>
      </c>
      <c r="M31">
        <v>5.6899999999999995E-4</v>
      </c>
      <c r="N31">
        <v>5.5500000000000005E-4</v>
      </c>
      <c r="O31">
        <v>3.9599999999999998E-4</v>
      </c>
      <c r="P31">
        <v>4.0400000000000001E-4</v>
      </c>
      <c r="Q31">
        <v>4.44E-4</v>
      </c>
      <c r="R31">
        <v>3.8099999999999999E-4</v>
      </c>
      <c r="S31">
        <v>1.8900000000000001E-4</v>
      </c>
      <c r="T31">
        <v>2.5999999999999998E-4</v>
      </c>
      <c r="U31">
        <v>2.3000000000000001E-4</v>
      </c>
      <c r="V31">
        <v>2.6200000000000003E-4</v>
      </c>
      <c r="W31">
        <v>1.01E-4</v>
      </c>
      <c r="X31">
        <v>1.05E-4</v>
      </c>
      <c r="Y31">
        <v>0</v>
      </c>
      <c r="Z31">
        <v>1.1900000000000001E-4</v>
      </c>
      <c r="AA31">
        <v>1.5999999999999999E-5</v>
      </c>
      <c r="AB31">
        <v>9.2E-5</v>
      </c>
      <c r="AC31">
        <v>3.1000000000000001E-5</v>
      </c>
      <c r="AD31">
        <v>-6.2000000000000003E-5</v>
      </c>
      <c r="AE31">
        <v>-1.6799999999999999E-4</v>
      </c>
      <c r="AF31">
        <v>-2.5099999999999998E-4</v>
      </c>
      <c r="AG31">
        <v>-4.4299999999999998E-4</v>
      </c>
      <c r="AH31">
        <v>-6.0800000000000003E-4</v>
      </c>
      <c r="AI31">
        <v>-6.3000000000000003E-4</v>
      </c>
      <c r="AJ31">
        <v>-7.6499999999999995E-4</v>
      </c>
      <c r="AK31">
        <v>-1.1199999999999999E-3</v>
      </c>
      <c r="AL31">
        <v>-1.34E-3</v>
      </c>
    </row>
    <row r="32" spans="1:38">
      <c r="A32" s="65">
        <v>1.142E-3</v>
      </c>
      <c r="B32">
        <v>1.1039999999999999E-3</v>
      </c>
      <c r="C32">
        <v>1.062E-3</v>
      </c>
      <c r="D32">
        <v>9.8799999999999995E-4</v>
      </c>
      <c r="E32">
        <v>9.9700000000000006E-4</v>
      </c>
      <c r="F32">
        <v>1.034E-3</v>
      </c>
      <c r="G32">
        <v>9.3599999999999998E-4</v>
      </c>
      <c r="H32">
        <v>7.3200000000000001E-4</v>
      </c>
      <c r="I32">
        <v>7.3800000000000005E-4</v>
      </c>
      <c r="J32">
        <v>4.86E-4</v>
      </c>
      <c r="K32">
        <v>5.0699999999999996E-4</v>
      </c>
      <c r="L32">
        <v>5.9699999999999998E-4</v>
      </c>
      <c r="M32">
        <v>5.9999999999999995E-4</v>
      </c>
      <c r="N32">
        <v>6.4400000000000004E-4</v>
      </c>
      <c r="O32">
        <v>4.2400000000000001E-4</v>
      </c>
      <c r="P32">
        <v>3.4600000000000001E-4</v>
      </c>
      <c r="Q32">
        <v>2.3699999999999999E-4</v>
      </c>
      <c r="R32">
        <v>2.7500000000000002E-4</v>
      </c>
      <c r="S32">
        <v>1.4799999999999999E-4</v>
      </c>
      <c r="T32">
        <v>1.5799999999999999E-4</v>
      </c>
      <c r="U32">
        <v>1.3899999999999999E-4</v>
      </c>
      <c r="V32">
        <v>2.2000000000000001E-4</v>
      </c>
      <c r="W32">
        <v>1.11E-4</v>
      </c>
      <c r="X32">
        <v>1.2400000000000001E-4</v>
      </c>
      <c r="Y32">
        <v>0</v>
      </c>
      <c r="Z32">
        <v>9.2E-5</v>
      </c>
      <c r="AA32">
        <v>-9.1000000000000003E-5</v>
      </c>
      <c r="AB32">
        <v>-2.1999999999999999E-5</v>
      </c>
      <c r="AC32">
        <v>-2.5999999999999998E-5</v>
      </c>
      <c r="AD32">
        <v>-2.0599999999999999E-4</v>
      </c>
      <c r="AE32">
        <v>-3.2899999999999997E-4</v>
      </c>
      <c r="AF32">
        <v>-4.1899999999999999E-4</v>
      </c>
      <c r="AG32">
        <v>-5.6700000000000001E-4</v>
      </c>
      <c r="AH32">
        <v>-6.87E-4</v>
      </c>
      <c r="AI32">
        <v>-7.0100000000000002E-4</v>
      </c>
      <c r="AJ32">
        <v>-9.7300000000000002E-4</v>
      </c>
      <c r="AK32">
        <v>-1.207E-3</v>
      </c>
      <c r="AL32">
        <v>-1.441E-3</v>
      </c>
    </row>
    <row r="33" spans="1:38">
      <c r="A33" s="65">
        <v>5.2099999999999998E-4</v>
      </c>
      <c r="B33">
        <v>3.0699999999999998E-4</v>
      </c>
      <c r="C33">
        <v>3.9199999999999999E-4</v>
      </c>
      <c r="D33">
        <v>5.3200000000000003E-4</v>
      </c>
      <c r="E33">
        <v>5.8799999999999998E-4</v>
      </c>
      <c r="F33">
        <v>5.2599999999999999E-4</v>
      </c>
      <c r="G33">
        <v>5.6499999999999996E-4</v>
      </c>
      <c r="H33">
        <v>4.5399999999999998E-4</v>
      </c>
      <c r="I33">
        <v>5.6300000000000002E-4</v>
      </c>
      <c r="J33">
        <v>3.4000000000000002E-4</v>
      </c>
      <c r="K33">
        <v>5.0799999999999999E-4</v>
      </c>
      <c r="L33">
        <v>5.0900000000000001E-4</v>
      </c>
      <c r="M33">
        <v>5.6099999999999998E-4</v>
      </c>
      <c r="N33">
        <v>5.9500000000000004E-4</v>
      </c>
      <c r="O33">
        <v>5.6999999999999998E-4</v>
      </c>
      <c r="P33">
        <v>3.3599999999999998E-4</v>
      </c>
      <c r="Q33">
        <v>4.4200000000000001E-4</v>
      </c>
      <c r="R33">
        <v>3.39E-4</v>
      </c>
      <c r="S33">
        <v>2.1100000000000001E-4</v>
      </c>
      <c r="T33">
        <v>1.05E-4</v>
      </c>
      <c r="U33">
        <v>1.85E-4</v>
      </c>
      <c r="V33">
        <v>1.2400000000000001E-4</v>
      </c>
      <c r="W33">
        <v>-6.0999999999999999E-5</v>
      </c>
      <c r="X33">
        <v>3.0000000000000001E-6</v>
      </c>
      <c r="Y33">
        <v>0</v>
      </c>
      <c r="Z33">
        <v>1.4E-5</v>
      </c>
      <c r="AA33">
        <v>-5.3999999999999998E-5</v>
      </c>
      <c r="AB33">
        <v>-1.5E-5</v>
      </c>
      <c r="AC33">
        <v>-8.8999999999999995E-5</v>
      </c>
      <c r="AD33">
        <v>-1.4100000000000001E-4</v>
      </c>
      <c r="AE33">
        <v>-3.8699999999999997E-4</v>
      </c>
      <c r="AF33">
        <v>-3.86E-4</v>
      </c>
      <c r="AG33">
        <v>-4.8500000000000003E-4</v>
      </c>
      <c r="AH33">
        <v>-7.4700000000000005E-4</v>
      </c>
      <c r="AI33">
        <v>-6.8400000000000004E-4</v>
      </c>
      <c r="AJ33">
        <v>-1.0200000000000001E-3</v>
      </c>
      <c r="AK33">
        <v>-1.2019999999999999E-3</v>
      </c>
      <c r="AL33">
        <v>-1.444E-3</v>
      </c>
    </row>
    <row r="34" spans="1:38">
      <c r="A34" s="65">
        <v>7.0500000000000001E-4</v>
      </c>
      <c r="B34">
        <v>6.3900000000000003E-4</v>
      </c>
      <c r="C34">
        <v>6.1899999999999998E-4</v>
      </c>
      <c r="D34">
        <v>5.6999999999999998E-4</v>
      </c>
      <c r="E34">
        <v>5.7600000000000001E-4</v>
      </c>
      <c r="F34">
        <v>6.2399999999999999E-4</v>
      </c>
      <c r="G34">
        <v>5.9000000000000003E-4</v>
      </c>
      <c r="H34">
        <v>4.5300000000000001E-4</v>
      </c>
      <c r="I34">
        <v>4.9399999999999997E-4</v>
      </c>
      <c r="J34">
        <v>4.2299999999999998E-4</v>
      </c>
      <c r="K34">
        <v>4.3300000000000001E-4</v>
      </c>
      <c r="L34">
        <v>5.2999999999999998E-4</v>
      </c>
      <c r="M34">
        <v>5.1000000000000004E-4</v>
      </c>
      <c r="N34">
        <v>4.8000000000000001E-4</v>
      </c>
      <c r="O34">
        <v>3.0800000000000001E-4</v>
      </c>
      <c r="P34">
        <v>2.6499999999999999E-4</v>
      </c>
      <c r="Q34">
        <v>4.2099999999999999E-4</v>
      </c>
      <c r="R34">
        <v>3.0699999999999998E-4</v>
      </c>
      <c r="S34">
        <v>1.5699999999999999E-4</v>
      </c>
      <c r="T34">
        <v>2.12E-4</v>
      </c>
      <c r="U34">
        <v>1.8900000000000001E-4</v>
      </c>
      <c r="V34">
        <v>2.5999999999999998E-4</v>
      </c>
      <c r="W34">
        <v>1.36E-4</v>
      </c>
      <c r="X34">
        <v>1.44E-4</v>
      </c>
      <c r="Y34">
        <v>0</v>
      </c>
      <c r="Z34">
        <v>1.17E-4</v>
      </c>
      <c r="AA34">
        <v>-8.2000000000000001E-5</v>
      </c>
      <c r="AB34">
        <v>4.1999999999999998E-5</v>
      </c>
      <c r="AC34">
        <v>1.7E-5</v>
      </c>
      <c r="AD34">
        <v>-8.0000000000000007E-5</v>
      </c>
      <c r="AE34">
        <v>-2.03E-4</v>
      </c>
      <c r="AF34">
        <v>-2.41E-4</v>
      </c>
      <c r="AG34">
        <v>-3.1700000000000001E-4</v>
      </c>
      <c r="AH34">
        <v>-5.13E-4</v>
      </c>
      <c r="AI34">
        <v>-5.22E-4</v>
      </c>
      <c r="AJ34">
        <v>-6.9700000000000003E-4</v>
      </c>
      <c r="AK34">
        <v>-9.7900000000000005E-4</v>
      </c>
      <c r="AL34">
        <v>-1.2340000000000001E-3</v>
      </c>
    </row>
    <row r="35" spans="1:38">
      <c r="A35" s="65">
        <v>9.8999999999999999E-4</v>
      </c>
      <c r="B35">
        <v>8.8099999999999995E-4</v>
      </c>
      <c r="C35">
        <v>7.8600000000000002E-4</v>
      </c>
      <c r="D35">
        <v>7.54E-4</v>
      </c>
      <c r="E35">
        <v>8.0900000000000004E-4</v>
      </c>
      <c r="F35">
        <v>7.2999999999999996E-4</v>
      </c>
      <c r="G35">
        <v>6.6E-4</v>
      </c>
      <c r="H35">
        <v>4.84E-4</v>
      </c>
      <c r="I35">
        <v>5.4199999999999995E-4</v>
      </c>
      <c r="J35">
        <v>3.4699999999999998E-4</v>
      </c>
      <c r="K35">
        <v>4.1399999999999998E-4</v>
      </c>
      <c r="L35">
        <v>4.66E-4</v>
      </c>
      <c r="M35">
        <v>5.4500000000000002E-4</v>
      </c>
      <c r="N35">
        <v>5.7600000000000001E-4</v>
      </c>
      <c r="O35">
        <v>5.1800000000000001E-4</v>
      </c>
      <c r="P35">
        <v>4.1199999999999999E-4</v>
      </c>
      <c r="Q35">
        <v>3.1300000000000002E-4</v>
      </c>
      <c r="R35">
        <v>2.6400000000000002E-4</v>
      </c>
      <c r="S35">
        <v>1.56E-4</v>
      </c>
      <c r="T35">
        <v>1.46E-4</v>
      </c>
      <c r="U35">
        <v>1.7100000000000001E-4</v>
      </c>
      <c r="V35">
        <v>2.1000000000000001E-4</v>
      </c>
      <c r="W35">
        <v>6.9999999999999994E-5</v>
      </c>
      <c r="X35">
        <v>9.8999999999999994E-5</v>
      </c>
      <c r="Y35">
        <v>0</v>
      </c>
      <c r="Z35">
        <v>1.2999999999999999E-5</v>
      </c>
      <c r="AA35">
        <v>-6.3999999999999997E-5</v>
      </c>
      <c r="AB35">
        <v>-9.1000000000000003E-5</v>
      </c>
      <c r="AC35">
        <v>-1.45E-4</v>
      </c>
      <c r="AD35">
        <v>-2.03E-4</v>
      </c>
      <c r="AE35">
        <v>-3.1100000000000002E-4</v>
      </c>
      <c r="AF35">
        <v>-4.4200000000000001E-4</v>
      </c>
      <c r="AG35">
        <v>-4.9799999999999996E-4</v>
      </c>
      <c r="AH35">
        <v>-6.4899999999999995E-4</v>
      </c>
      <c r="AI35">
        <v>-7.4799999999999997E-4</v>
      </c>
      <c r="AJ35">
        <v>-9.5100000000000002E-4</v>
      </c>
      <c r="AK35">
        <v>-1.1479999999999999E-3</v>
      </c>
      <c r="AL35">
        <v>-1.335E-3</v>
      </c>
    </row>
    <row r="36" spans="1:38">
      <c r="A36" s="65">
        <v>3.0200000000000002E-4</v>
      </c>
      <c r="B36">
        <v>2.3499999999999999E-4</v>
      </c>
      <c r="C36">
        <v>4.1599999999999997E-4</v>
      </c>
      <c r="D36">
        <v>5.9800000000000001E-4</v>
      </c>
      <c r="E36">
        <v>5.8799999999999998E-4</v>
      </c>
      <c r="F36">
        <v>5.9800000000000001E-4</v>
      </c>
      <c r="G36">
        <v>6.5399999999999996E-4</v>
      </c>
      <c r="H36">
        <v>5.4900000000000001E-4</v>
      </c>
      <c r="I36">
        <v>6.2299999999999996E-4</v>
      </c>
      <c r="J36">
        <v>5.0500000000000002E-4</v>
      </c>
      <c r="K36">
        <v>6.2799999999999998E-4</v>
      </c>
      <c r="L36">
        <v>6.2600000000000004E-4</v>
      </c>
      <c r="M36">
        <v>6.5899999999999997E-4</v>
      </c>
      <c r="N36">
        <v>6.4999999999999997E-4</v>
      </c>
      <c r="O36">
        <v>5.6300000000000002E-4</v>
      </c>
      <c r="P36">
        <v>3.7599999999999998E-4</v>
      </c>
      <c r="Q36">
        <v>4.9200000000000003E-4</v>
      </c>
      <c r="R36">
        <v>4.5399999999999998E-4</v>
      </c>
      <c r="S36">
        <v>3.0200000000000002E-4</v>
      </c>
      <c r="T36">
        <v>2.22E-4</v>
      </c>
      <c r="U36">
        <v>2.3699999999999999E-4</v>
      </c>
      <c r="V36">
        <v>1.7899999999999999E-4</v>
      </c>
      <c r="W36">
        <v>-6.3E-5</v>
      </c>
      <c r="X36">
        <v>4.5000000000000003E-5</v>
      </c>
      <c r="Y36">
        <v>0</v>
      </c>
      <c r="Z36">
        <v>2.5000000000000001E-5</v>
      </c>
      <c r="AA36">
        <v>-1.12E-4</v>
      </c>
      <c r="AB36">
        <v>-6.3E-5</v>
      </c>
      <c r="AC36">
        <v>-1.16E-4</v>
      </c>
      <c r="AD36">
        <v>-2.2499999999999999E-4</v>
      </c>
      <c r="AE36">
        <v>-3.5799999999999997E-4</v>
      </c>
      <c r="AF36">
        <v>-3.7199999999999999E-4</v>
      </c>
      <c r="AG36">
        <v>-4.6700000000000002E-4</v>
      </c>
      <c r="AH36">
        <v>-6.6E-4</v>
      </c>
      <c r="AI36">
        <v>-6.6100000000000002E-4</v>
      </c>
      <c r="AJ36">
        <v>-9.3899999999999995E-4</v>
      </c>
      <c r="AK36">
        <v>-1.139E-3</v>
      </c>
      <c r="AL36">
        <v>-1.317E-3</v>
      </c>
    </row>
    <row r="37" spans="1:38">
      <c r="A37" s="65">
        <v>1.2689999999999999E-3</v>
      </c>
      <c r="B37">
        <v>1.122E-3</v>
      </c>
      <c r="C37">
        <v>1.0189999999999999E-3</v>
      </c>
      <c r="D37">
        <v>8.3100000000000003E-4</v>
      </c>
      <c r="E37">
        <v>8.7500000000000002E-4</v>
      </c>
      <c r="F37">
        <v>7.4100000000000001E-4</v>
      </c>
      <c r="G37">
        <v>6.8400000000000004E-4</v>
      </c>
      <c r="H37">
        <v>5.4199999999999995E-4</v>
      </c>
      <c r="I37">
        <v>5.1400000000000003E-4</v>
      </c>
      <c r="J37">
        <v>3.9800000000000002E-4</v>
      </c>
      <c r="K37">
        <v>3.9599999999999998E-4</v>
      </c>
      <c r="L37">
        <v>4.5300000000000001E-4</v>
      </c>
      <c r="M37">
        <v>4.5600000000000003E-4</v>
      </c>
      <c r="N37">
        <v>4.3300000000000001E-4</v>
      </c>
      <c r="O37">
        <v>2.7900000000000001E-4</v>
      </c>
      <c r="P37">
        <v>3.1500000000000001E-4</v>
      </c>
      <c r="Q37">
        <v>2.8699999999999998E-4</v>
      </c>
      <c r="R37">
        <v>2.1699999999999999E-4</v>
      </c>
      <c r="S37">
        <v>1.47E-4</v>
      </c>
      <c r="T37">
        <v>1.8000000000000001E-4</v>
      </c>
      <c r="U37">
        <v>1.2300000000000001E-4</v>
      </c>
      <c r="V37">
        <v>2.3000000000000001E-4</v>
      </c>
      <c r="W37">
        <v>1.4200000000000001E-4</v>
      </c>
      <c r="X37">
        <v>1.2799999999999999E-4</v>
      </c>
      <c r="Y37">
        <v>0</v>
      </c>
      <c r="Z37">
        <v>5.7000000000000003E-5</v>
      </c>
      <c r="AA37">
        <v>-9.6000000000000002E-5</v>
      </c>
      <c r="AB37">
        <v>-1.9000000000000001E-5</v>
      </c>
      <c r="AC37">
        <v>-6.3999999999999997E-5</v>
      </c>
      <c r="AD37">
        <v>-1.7100000000000001E-4</v>
      </c>
      <c r="AE37">
        <v>-2.3499999999999999E-4</v>
      </c>
      <c r="AF37">
        <v>-3.1399999999999999E-4</v>
      </c>
      <c r="AG37">
        <v>-4.1199999999999999E-4</v>
      </c>
      <c r="AH37">
        <v>-5.7799999999999995E-4</v>
      </c>
      <c r="AI37">
        <v>-6.1799999999999995E-4</v>
      </c>
      <c r="AJ37">
        <v>-7.6099999999999996E-4</v>
      </c>
      <c r="AK37">
        <v>-1.0989999999999999E-3</v>
      </c>
      <c r="AL37">
        <v>-1.2229999999999999E-3</v>
      </c>
    </row>
    <row r="38" spans="1:38">
      <c r="A38" s="65">
        <v>1.292E-3</v>
      </c>
      <c r="B38">
        <v>1.119E-3</v>
      </c>
      <c r="C38">
        <v>1.011E-3</v>
      </c>
      <c r="D38">
        <v>1.0300000000000001E-3</v>
      </c>
      <c r="E38">
        <v>1.0740000000000001E-3</v>
      </c>
      <c r="F38">
        <v>9.5E-4</v>
      </c>
      <c r="G38">
        <v>9.1100000000000003E-4</v>
      </c>
      <c r="H38">
        <v>7.2599999999999997E-4</v>
      </c>
      <c r="I38">
        <v>7.3899999999999997E-4</v>
      </c>
      <c r="J38">
        <v>6.0700000000000001E-4</v>
      </c>
      <c r="K38">
        <v>5.9599999999999996E-4</v>
      </c>
      <c r="L38">
        <v>6.0300000000000002E-4</v>
      </c>
      <c r="M38">
        <v>5.9800000000000001E-4</v>
      </c>
      <c r="N38">
        <v>6.29E-4</v>
      </c>
      <c r="O38">
        <v>5.62E-4</v>
      </c>
      <c r="P38">
        <v>3.8099999999999999E-4</v>
      </c>
      <c r="Q38">
        <v>3.6900000000000002E-4</v>
      </c>
      <c r="R38">
        <v>3.0699999999999998E-4</v>
      </c>
      <c r="S38">
        <v>1.85E-4</v>
      </c>
      <c r="T38">
        <v>1.46E-4</v>
      </c>
      <c r="U38">
        <v>1.6100000000000001E-4</v>
      </c>
      <c r="V38">
        <v>1.5200000000000001E-4</v>
      </c>
      <c r="W38">
        <v>5.8999999999999998E-5</v>
      </c>
      <c r="X38">
        <v>4.8999999999999998E-5</v>
      </c>
      <c r="Y38">
        <v>0</v>
      </c>
      <c r="Z38">
        <v>5.8E-5</v>
      </c>
      <c r="AA38">
        <v>-5.5999999999999999E-5</v>
      </c>
      <c r="AB38">
        <v>-4.5000000000000003E-5</v>
      </c>
      <c r="AC38">
        <v>-9.6000000000000002E-5</v>
      </c>
      <c r="AD38">
        <v>-1.9000000000000001E-4</v>
      </c>
      <c r="AE38">
        <v>-2.7700000000000001E-4</v>
      </c>
      <c r="AF38">
        <v>-3.6099999999999999E-4</v>
      </c>
      <c r="AG38">
        <v>-4.1199999999999999E-4</v>
      </c>
      <c r="AH38">
        <v>-5.8600000000000004E-4</v>
      </c>
      <c r="AI38">
        <v>-6.7199999999999996E-4</v>
      </c>
      <c r="AJ38">
        <v>-8.3799999999999999E-4</v>
      </c>
      <c r="AK38">
        <v>-1.013E-3</v>
      </c>
      <c r="AL38">
        <v>-1.2639999999999999E-3</v>
      </c>
    </row>
    <row r="39" spans="1:38">
      <c r="A39" s="65">
        <v>6.8400000000000004E-4</v>
      </c>
      <c r="B39">
        <v>5.7799999999999995E-4</v>
      </c>
      <c r="C39">
        <v>6.0400000000000004E-4</v>
      </c>
      <c r="D39">
        <v>5.8100000000000003E-4</v>
      </c>
      <c r="E39">
        <v>5.5999999999999995E-4</v>
      </c>
      <c r="F39">
        <v>4.8799999999999999E-4</v>
      </c>
      <c r="G39">
        <v>5.1999999999999995E-4</v>
      </c>
      <c r="H39">
        <v>4.3399999999999998E-4</v>
      </c>
      <c r="I39">
        <v>4.3899999999999999E-4</v>
      </c>
      <c r="J39">
        <v>3.5500000000000001E-4</v>
      </c>
      <c r="K39">
        <v>3.8900000000000002E-4</v>
      </c>
      <c r="L39">
        <v>4.2700000000000002E-4</v>
      </c>
      <c r="M39">
        <v>4.28E-4</v>
      </c>
      <c r="N39">
        <v>4.0900000000000002E-4</v>
      </c>
      <c r="O39">
        <v>3.5300000000000002E-4</v>
      </c>
      <c r="P39">
        <v>2.63E-4</v>
      </c>
      <c r="Q39">
        <v>3.4900000000000003E-4</v>
      </c>
      <c r="R39">
        <v>2.7700000000000001E-4</v>
      </c>
      <c r="S39">
        <v>2.02E-4</v>
      </c>
      <c r="T39">
        <v>1.5200000000000001E-4</v>
      </c>
      <c r="U39">
        <v>1.4300000000000001E-4</v>
      </c>
      <c r="V39">
        <v>1.46E-4</v>
      </c>
      <c r="W39">
        <v>1.5E-5</v>
      </c>
      <c r="X39">
        <v>1E-4</v>
      </c>
      <c r="Y39">
        <v>0</v>
      </c>
      <c r="Z39">
        <v>-1.2999999999999999E-5</v>
      </c>
      <c r="AA39">
        <v>-1.25E-4</v>
      </c>
      <c r="AB39">
        <v>-8.6000000000000003E-5</v>
      </c>
      <c r="AC39">
        <v>-1.93E-4</v>
      </c>
      <c r="AD39">
        <v>-2.3699999999999999E-4</v>
      </c>
      <c r="AE39">
        <v>-3.59E-4</v>
      </c>
      <c r="AF39">
        <v>-4.0900000000000002E-4</v>
      </c>
      <c r="AG39">
        <v>-4.84E-4</v>
      </c>
      <c r="AH39">
        <v>-7.2099999999999996E-4</v>
      </c>
      <c r="AI39">
        <v>-7.27E-4</v>
      </c>
      <c r="AJ39">
        <v>-9.77E-4</v>
      </c>
      <c r="AK39">
        <v>-1.1379999999999999E-3</v>
      </c>
      <c r="AL39">
        <v>-1.289E-3</v>
      </c>
    </row>
    <row r="40" spans="1:38">
      <c r="A40" s="65">
        <v>1.41E-3</v>
      </c>
      <c r="B40">
        <v>1.23E-3</v>
      </c>
      <c r="C40">
        <v>1.17E-3</v>
      </c>
      <c r="D40">
        <v>1.1100000000000001E-3</v>
      </c>
      <c r="E40">
        <v>1.155E-3</v>
      </c>
      <c r="F40">
        <v>1.0269999999999999E-3</v>
      </c>
      <c r="G40">
        <v>9.6699999999999998E-4</v>
      </c>
      <c r="H40">
        <v>7.3899999999999997E-4</v>
      </c>
      <c r="I40">
        <v>7.54E-4</v>
      </c>
      <c r="J40">
        <v>6.1499999999999999E-4</v>
      </c>
      <c r="K40">
        <v>5.6700000000000001E-4</v>
      </c>
      <c r="L40">
        <v>5.31E-4</v>
      </c>
      <c r="M40">
        <v>5.7200000000000003E-4</v>
      </c>
      <c r="N40">
        <v>5.5599999999999996E-4</v>
      </c>
      <c r="O40">
        <v>4.2099999999999999E-4</v>
      </c>
      <c r="P40">
        <v>4.1300000000000001E-4</v>
      </c>
      <c r="Q40">
        <v>3.4200000000000002E-4</v>
      </c>
      <c r="R40">
        <v>2.8499999999999999E-4</v>
      </c>
      <c r="S40">
        <v>1.5899999999999999E-4</v>
      </c>
      <c r="T40">
        <v>1.9799999999999999E-4</v>
      </c>
      <c r="U40">
        <v>1.65E-4</v>
      </c>
      <c r="V40">
        <v>2.41E-4</v>
      </c>
      <c r="W40">
        <v>1.47E-4</v>
      </c>
      <c r="X40">
        <v>1.2899999999999999E-4</v>
      </c>
      <c r="Y40">
        <v>0</v>
      </c>
      <c r="Z40">
        <v>1.9999999999999999E-6</v>
      </c>
      <c r="AA40">
        <v>-9.2999999999999997E-5</v>
      </c>
      <c r="AB40">
        <v>-1.84E-4</v>
      </c>
      <c r="AC40">
        <v>-1.9599999999999999E-4</v>
      </c>
      <c r="AD40">
        <v>-2.9799999999999998E-4</v>
      </c>
      <c r="AE40">
        <v>-3.4699999999999998E-4</v>
      </c>
      <c r="AF40">
        <v>-4.4299999999999998E-4</v>
      </c>
      <c r="AG40">
        <v>-5.3600000000000002E-4</v>
      </c>
      <c r="AH40">
        <v>-6.8999999999999997E-4</v>
      </c>
      <c r="AI40">
        <v>-7.45E-4</v>
      </c>
      <c r="AJ40">
        <v>-8.8699999999999998E-4</v>
      </c>
      <c r="AK40">
        <v>-1.1789999999999999E-3</v>
      </c>
      <c r="AL40">
        <v>-1.307E-3</v>
      </c>
    </row>
    <row r="41" spans="1:38">
      <c r="A41" s="65">
        <v>1.5219999999999999E-3</v>
      </c>
      <c r="B41">
        <v>1.2689999999999999E-3</v>
      </c>
      <c r="C41">
        <v>1.0579999999999999E-3</v>
      </c>
      <c r="D41">
        <v>1.0219999999999999E-3</v>
      </c>
      <c r="E41">
        <v>1.0380000000000001E-3</v>
      </c>
      <c r="F41">
        <v>9.9599999999999992E-4</v>
      </c>
      <c r="G41">
        <v>9.5399999999999999E-4</v>
      </c>
      <c r="H41">
        <v>7.7399999999999995E-4</v>
      </c>
      <c r="I41">
        <v>7.27E-4</v>
      </c>
      <c r="J41">
        <v>5.1800000000000001E-4</v>
      </c>
      <c r="K41">
        <v>5.0100000000000003E-4</v>
      </c>
      <c r="L41">
        <v>4.6200000000000001E-4</v>
      </c>
      <c r="M41">
        <v>4.4099999999999999E-4</v>
      </c>
      <c r="N41">
        <v>3.5599999999999998E-4</v>
      </c>
      <c r="O41">
        <v>2.13E-4</v>
      </c>
      <c r="P41">
        <v>1.2999999999999999E-4</v>
      </c>
      <c r="Q41">
        <v>9.2E-5</v>
      </c>
      <c r="R41">
        <v>6.2000000000000003E-5</v>
      </c>
      <c r="S41">
        <v>-4.6E-5</v>
      </c>
      <c r="T41">
        <v>-4.8000000000000001E-5</v>
      </c>
      <c r="U41">
        <v>3.1000000000000001E-5</v>
      </c>
      <c r="V41">
        <v>1.1E-4</v>
      </c>
      <c r="W41">
        <v>-7.7000000000000001E-5</v>
      </c>
      <c r="X41">
        <v>6.9999999999999999E-6</v>
      </c>
      <c r="Y41">
        <v>0</v>
      </c>
      <c r="Z41">
        <v>3.3000000000000003E-5</v>
      </c>
      <c r="AA41">
        <v>5.0000000000000004E-6</v>
      </c>
      <c r="AB41">
        <v>-1.2999999999999999E-5</v>
      </c>
      <c r="AC41">
        <v>-3.6000000000000001E-5</v>
      </c>
      <c r="AD41">
        <v>-1.37E-4</v>
      </c>
      <c r="AE41">
        <v>-1.2E-4</v>
      </c>
      <c r="AF41">
        <v>-1.6799999999999999E-4</v>
      </c>
      <c r="AG41">
        <v>-2.9799999999999998E-4</v>
      </c>
      <c r="AH41">
        <v>-4.4099999999999999E-4</v>
      </c>
      <c r="AI41">
        <v>-4.95E-4</v>
      </c>
      <c r="AJ41">
        <v>-6.6299999999999996E-4</v>
      </c>
      <c r="AK41">
        <v>-9.3400000000000004E-4</v>
      </c>
      <c r="AL41">
        <v>-1.1280000000000001E-3</v>
      </c>
    </row>
    <row r="42" spans="1:38">
      <c r="A42" s="65">
        <v>1.459E-3</v>
      </c>
      <c r="B42">
        <v>1.2030000000000001E-3</v>
      </c>
      <c r="C42">
        <v>1.073E-3</v>
      </c>
      <c r="D42">
        <v>1.132E-3</v>
      </c>
      <c r="E42">
        <v>1.073E-3</v>
      </c>
      <c r="F42">
        <v>1.0679999999999999E-3</v>
      </c>
      <c r="G42">
        <v>9.7099999999999997E-4</v>
      </c>
      <c r="H42">
        <v>8.4699999999999999E-4</v>
      </c>
      <c r="I42">
        <v>8.4599999999999996E-4</v>
      </c>
      <c r="J42">
        <v>7.1199999999999996E-4</v>
      </c>
      <c r="K42">
        <v>7.1500000000000003E-4</v>
      </c>
      <c r="L42">
        <v>7.2000000000000005E-4</v>
      </c>
      <c r="M42">
        <v>6.9999999999999999E-4</v>
      </c>
      <c r="N42">
        <v>6.5300000000000004E-4</v>
      </c>
      <c r="O42">
        <v>4.7199999999999998E-4</v>
      </c>
      <c r="P42">
        <v>3.9800000000000002E-4</v>
      </c>
      <c r="Q42">
        <v>4.15E-4</v>
      </c>
      <c r="R42">
        <v>3.1300000000000002E-4</v>
      </c>
      <c r="S42">
        <v>1.6000000000000001E-4</v>
      </c>
      <c r="T42">
        <v>1.54E-4</v>
      </c>
      <c r="U42">
        <v>1.03E-4</v>
      </c>
      <c r="V42">
        <v>1E-4</v>
      </c>
      <c r="W42">
        <v>4.6E-5</v>
      </c>
      <c r="X42">
        <v>8.8999999999999995E-5</v>
      </c>
      <c r="Y42">
        <v>0</v>
      </c>
      <c r="Z42">
        <v>7.3999999999999996E-5</v>
      </c>
      <c r="AA42">
        <v>1.4E-5</v>
      </c>
      <c r="AB42">
        <v>9.8999999999999994E-5</v>
      </c>
      <c r="AC42">
        <v>1.4E-5</v>
      </c>
      <c r="AD42">
        <v>7.9999999999999996E-6</v>
      </c>
      <c r="AE42">
        <v>-9.5000000000000005E-5</v>
      </c>
      <c r="AF42">
        <v>-7.3999999999999996E-5</v>
      </c>
      <c r="AG42">
        <v>-1.8599999999999999E-4</v>
      </c>
      <c r="AH42">
        <v>-3.8299999999999999E-4</v>
      </c>
      <c r="AI42">
        <v>-4.2200000000000001E-4</v>
      </c>
      <c r="AJ42">
        <v>-5.8699999999999996E-4</v>
      </c>
      <c r="AK42">
        <v>-7.9799999999999999E-4</v>
      </c>
      <c r="AL42">
        <v>-1.0510000000000001E-3</v>
      </c>
    </row>
    <row r="43" spans="1:38">
      <c r="A43" s="65">
        <v>1.537E-3</v>
      </c>
      <c r="B43">
        <v>1.413E-3</v>
      </c>
      <c r="C43">
        <v>1.353E-3</v>
      </c>
      <c r="D43">
        <v>1.2509999999999999E-3</v>
      </c>
      <c r="E43">
        <v>1.274E-3</v>
      </c>
      <c r="F43">
        <v>1.1789999999999999E-3</v>
      </c>
      <c r="G43">
        <v>1.1349999999999999E-3</v>
      </c>
      <c r="H43">
        <v>9.8299999999999993E-4</v>
      </c>
      <c r="I43">
        <v>9.6699999999999998E-4</v>
      </c>
      <c r="J43">
        <v>7.5600000000000005E-4</v>
      </c>
      <c r="K43">
        <v>6.8300000000000001E-4</v>
      </c>
      <c r="L43">
        <v>6.3100000000000005E-4</v>
      </c>
      <c r="M43">
        <v>5.4000000000000001E-4</v>
      </c>
      <c r="N43">
        <v>5.1000000000000004E-4</v>
      </c>
      <c r="O43">
        <v>3.2899999999999997E-4</v>
      </c>
      <c r="P43">
        <v>2.2100000000000001E-4</v>
      </c>
      <c r="Q43">
        <v>2.1000000000000001E-4</v>
      </c>
      <c r="R43">
        <v>2.04E-4</v>
      </c>
      <c r="S43">
        <v>1.18E-4</v>
      </c>
      <c r="T43">
        <v>1.34E-4</v>
      </c>
      <c r="U43">
        <v>1.18E-4</v>
      </c>
      <c r="V43">
        <v>1.3899999999999999E-4</v>
      </c>
      <c r="W43">
        <v>5.5000000000000002E-5</v>
      </c>
      <c r="X43">
        <v>-6.9999999999999999E-6</v>
      </c>
      <c r="Y43">
        <v>0</v>
      </c>
      <c r="Z43">
        <v>2.1999999999999999E-5</v>
      </c>
      <c r="AA43">
        <v>1.5E-5</v>
      </c>
      <c r="AB43">
        <v>5.0000000000000004E-6</v>
      </c>
      <c r="AC43">
        <v>7.7999999999999999E-5</v>
      </c>
      <c r="AD43">
        <v>2.8E-5</v>
      </c>
      <c r="AE43">
        <v>-2.5000000000000001E-5</v>
      </c>
      <c r="AF43">
        <v>-9.8999999999999994E-5</v>
      </c>
      <c r="AG43">
        <v>-1.84E-4</v>
      </c>
      <c r="AH43">
        <v>-3.4400000000000001E-4</v>
      </c>
      <c r="AI43">
        <v>-3.6699999999999998E-4</v>
      </c>
      <c r="AJ43">
        <v>-6.1600000000000001E-4</v>
      </c>
      <c r="AK43">
        <v>-8.0099999999999995E-4</v>
      </c>
      <c r="AL43">
        <v>-9.8999999999999999E-4</v>
      </c>
    </row>
    <row r="44" spans="1:38">
      <c r="A44" s="65">
        <v>1.317E-3</v>
      </c>
      <c r="B44">
        <v>1.0380000000000001E-3</v>
      </c>
      <c r="C44">
        <v>8.9400000000000005E-4</v>
      </c>
      <c r="D44">
        <v>8.6200000000000003E-4</v>
      </c>
      <c r="E44">
        <v>8.9099999999999997E-4</v>
      </c>
      <c r="F44">
        <v>7.9900000000000001E-4</v>
      </c>
      <c r="G44">
        <v>7.4299999999999995E-4</v>
      </c>
      <c r="H44">
        <v>5.8399999999999999E-4</v>
      </c>
      <c r="I44">
        <v>5.13E-4</v>
      </c>
      <c r="J44">
        <v>3.7500000000000001E-4</v>
      </c>
      <c r="K44">
        <v>4.1100000000000002E-4</v>
      </c>
      <c r="L44">
        <v>4.0400000000000001E-4</v>
      </c>
      <c r="M44">
        <v>3.4699999999999998E-4</v>
      </c>
      <c r="N44">
        <v>2.9300000000000002E-4</v>
      </c>
      <c r="O44">
        <v>1.8200000000000001E-4</v>
      </c>
      <c r="P44">
        <v>9.6000000000000002E-5</v>
      </c>
      <c r="Q44">
        <v>6.7000000000000002E-5</v>
      </c>
      <c r="R44">
        <v>1.8E-5</v>
      </c>
      <c r="S44">
        <v>-1.1900000000000001E-4</v>
      </c>
      <c r="T44">
        <v>-6.7999999999999999E-5</v>
      </c>
      <c r="U44">
        <v>-3.8999999999999999E-5</v>
      </c>
      <c r="V44">
        <v>1.5999999999999999E-5</v>
      </c>
      <c r="W44">
        <v>-7.2000000000000002E-5</v>
      </c>
      <c r="X44">
        <v>3.9999999999999998E-6</v>
      </c>
      <c r="Y44">
        <v>0</v>
      </c>
      <c r="Z44">
        <v>6.7999999999999999E-5</v>
      </c>
      <c r="AA44">
        <v>2.4000000000000001E-5</v>
      </c>
      <c r="AB44">
        <v>6.2000000000000003E-5</v>
      </c>
      <c r="AC44">
        <v>4.8000000000000001E-5</v>
      </c>
      <c r="AD44">
        <v>2.3E-5</v>
      </c>
      <c r="AE44">
        <v>1.2E-5</v>
      </c>
      <c r="AF44">
        <v>-4.3000000000000002E-5</v>
      </c>
      <c r="AG44">
        <v>-5.0000000000000002E-5</v>
      </c>
      <c r="AH44">
        <v>-2.23E-4</v>
      </c>
      <c r="AI44">
        <v>-2.6800000000000001E-4</v>
      </c>
      <c r="AJ44">
        <v>-5.1099999999999995E-4</v>
      </c>
      <c r="AK44">
        <v>-7.2800000000000002E-4</v>
      </c>
      <c r="AL44">
        <v>-9.2000000000000003E-4</v>
      </c>
    </row>
    <row r="45" spans="1:38">
      <c r="A45" s="65">
        <v>1.366E-3</v>
      </c>
      <c r="B45">
        <v>1.238E-3</v>
      </c>
      <c r="C45">
        <v>1.1869999999999999E-3</v>
      </c>
      <c r="D45">
        <v>1.2030000000000001E-3</v>
      </c>
      <c r="E45">
        <v>1.1559999999999999E-3</v>
      </c>
      <c r="F45">
        <v>1.1199999999999999E-3</v>
      </c>
      <c r="G45">
        <v>1.0640000000000001E-3</v>
      </c>
      <c r="H45">
        <v>9.0799999999999995E-4</v>
      </c>
      <c r="I45">
        <v>9.0300000000000005E-4</v>
      </c>
      <c r="J45">
        <v>7.7800000000000005E-4</v>
      </c>
      <c r="K45">
        <v>6.7400000000000001E-4</v>
      </c>
      <c r="L45">
        <v>6.4899999999999995E-4</v>
      </c>
      <c r="M45">
        <v>5.9900000000000003E-4</v>
      </c>
      <c r="N45">
        <v>5.0100000000000003E-4</v>
      </c>
      <c r="O45">
        <v>3.5799999999999997E-4</v>
      </c>
      <c r="P45">
        <v>2.6400000000000002E-4</v>
      </c>
      <c r="Q45">
        <v>2.5599999999999999E-4</v>
      </c>
      <c r="R45">
        <v>1.73E-4</v>
      </c>
      <c r="S45">
        <v>7.2000000000000002E-5</v>
      </c>
      <c r="T45">
        <v>3.1999999999999999E-5</v>
      </c>
      <c r="U45">
        <v>4.3999999999999999E-5</v>
      </c>
      <c r="V45">
        <v>8.0000000000000007E-5</v>
      </c>
      <c r="W45">
        <v>0</v>
      </c>
      <c r="X45">
        <v>3.4999999999999997E-5</v>
      </c>
      <c r="Y45">
        <v>0</v>
      </c>
      <c r="Z45">
        <v>7.7000000000000001E-5</v>
      </c>
      <c r="AA45">
        <v>3.0000000000000001E-5</v>
      </c>
      <c r="AB45">
        <v>1.2E-4</v>
      </c>
      <c r="AC45">
        <v>1.11E-4</v>
      </c>
      <c r="AD45">
        <v>8.5000000000000006E-5</v>
      </c>
      <c r="AE45">
        <v>4.0000000000000003E-5</v>
      </c>
      <c r="AF45">
        <v>1.1E-5</v>
      </c>
      <c r="AG45">
        <v>-4.5000000000000003E-5</v>
      </c>
      <c r="AH45">
        <v>-2.33E-4</v>
      </c>
      <c r="AI45">
        <v>-2.9700000000000001E-4</v>
      </c>
      <c r="AJ45">
        <v>-4.4299999999999998E-4</v>
      </c>
      <c r="AK45">
        <v>-6.38E-4</v>
      </c>
      <c r="AL45">
        <v>-8.4599999999999996E-4</v>
      </c>
    </row>
    <row r="46" spans="1:38">
      <c r="A46" s="65">
        <v>1.1999999999999999E-3</v>
      </c>
      <c r="B46">
        <v>9.6299999999999999E-4</v>
      </c>
      <c r="C46">
        <v>8.1400000000000005E-4</v>
      </c>
      <c r="D46">
        <v>7.9799999999999999E-4</v>
      </c>
      <c r="E46">
        <v>8.1800000000000004E-4</v>
      </c>
      <c r="F46">
        <v>7.6800000000000002E-4</v>
      </c>
      <c r="G46">
        <v>7.5299999999999998E-4</v>
      </c>
      <c r="H46">
        <v>6.4199999999999999E-4</v>
      </c>
      <c r="I46">
        <v>5.2899999999999996E-4</v>
      </c>
      <c r="J46">
        <v>3.9399999999999998E-4</v>
      </c>
      <c r="K46">
        <v>4.0900000000000002E-4</v>
      </c>
      <c r="L46">
        <v>3.6900000000000002E-4</v>
      </c>
      <c r="M46">
        <v>3.6299999999999999E-4</v>
      </c>
      <c r="N46">
        <v>2.92E-4</v>
      </c>
      <c r="O46">
        <v>1.65E-4</v>
      </c>
      <c r="P46">
        <v>1.3300000000000001E-4</v>
      </c>
      <c r="Q46">
        <v>1.6200000000000001E-4</v>
      </c>
      <c r="R46">
        <v>1.02E-4</v>
      </c>
      <c r="S46">
        <v>1.7E-5</v>
      </c>
      <c r="T46">
        <v>4.0000000000000003E-5</v>
      </c>
      <c r="U46">
        <v>3.1999999999999999E-5</v>
      </c>
      <c r="V46">
        <v>7.3999999999999996E-5</v>
      </c>
      <c r="W46">
        <v>-5.0000000000000004E-6</v>
      </c>
      <c r="X46">
        <v>6.0000000000000002E-6</v>
      </c>
      <c r="Y46">
        <v>0</v>
      </c>
      <c r="Z46">
        <v>8.7999999999999998E-5</v>
      </c>
      <c r="AA46">
        <v>6.3999999999999997E-5</v>
      </c>
      <c r="AB46">
        <v>1.11E-4</v>
      </c>
      <c r="AC46">
        <v>1.54E-4</v>
      </c>
      <c r="AD46">
        <v>1.37E-4</v>
      </c>
      <c r="AE46">
        <v>1.2999999999999999E-4</v>
      </c>
      <c r="AF46">
        <v>1.3999999999999999E-4</v>
      </c>
      <c r="AG46">
        <v>6.0000000000000002E-6</v>
      </c>
      <c r="AH46">
        <v>-1.75E-4</v>
      </c>
      <c r="AI46">
        <v>-2.0000000000000001E-4</v>
      </c>
      <c r="AJ46">
        <v>-3.8200000000000002E-4</v>
      </c>
      <c r="AK46">
        <v>-6.02E-4</v>
      </c>
      <c r="AL46">
        <v>-7.9199999999999995E-4</v>
      </c>
    </row>
    <row r="47" spans="1:38">
      <c r="A47" s="65">
        <v>1.4120000000000001E-3</v>
      </c>
      <c r="B47">
        <v>1.1709999999999999E-3</v>
      </c>
      <c r="C47">
        <v>1.0349999999999999E-3</v>
      </c>
      <c r="D47">
        <v>1.026E-3</v>
      </c>
      <c r="E47">
        <v>1.024E-3</v>
      </c>
      <c r="F47">
        <v>9.5200000000000005E-4</v>
      </c>
      <c r="G47">
        <v>9.0799999999999995E-4</v>
      </c>
      <c r="H47">
        <v>7.8299999999999995E-4</v>
      </c>
      <c r="I47">
        <v>7.6800000000000002E-4</v>
      </c>
      <c r="J47">
        <v>6.3599999999999996E-4</v>
      </c>
      <c r="K47">
        <v>5.9400000000000002E-4</v>
      </c>
      <c r="L47">
        <v>5.8E-4</v>
      </c>
      <c r="M47">
        <v>5.53E-4</v>
      </c>
      <c r="N47">
        <v>4.0499999999999998E-4</v>
      </c>
      <c r="O47">
        <v>3.0800000000000001E-4</v>
      </c>
      <c r="P47">
        <v>1.8000000000000001E-4</v>
      </c>
      <c r="Q47">
        <v>1.5699999999999999E-4</v>
      </c>
      <c r="R47">
        <v>8.3999999999999995E-5</v>
      </c>
      <c r="S47">
        <v>-2.5999999999999998E-5</v>
      </c>
      <c r="T47">
        <v>-3.4E-5</v>
      </c>
      <c r="U47">
        <v>-1.1E-5</v>
      </c>
      <c r="V47">
        <v>3.4E-5</v>
      </c>
      <c r="W47">
        <v>-4.1999999999999998E-5</v>
      </c>
      <c r="X47">
        <v>-6.9999999999999999E-6</v>
      </c>
      <c r="Y47">
        <v>0</v>
      </c>
      <c r="Z47">
        <v>5.5999999999999999E-5</v>
      </c>
      <c r="AA47">
        <v>3.6000000000000001E-5</v>
      </c>
      <c r="AB47">
        <v>1.35E-4</v>
      </c>
      <c r="AC47">
        <v>1.5100000000000001E-4</v>
      </c>
      <c r="AD47">
        <v>1.7699999999999999E-4</v>
      </c>
      <c r="AE47">
        <v>1.54E-4</v>
      </c>
      <c r="AF47">
        <v>1.05E-4</v>
      </c>
      <c r="AG47">
        <v>5.8E-5</v>
      </c>
      <c r="AH47">
        <v>-1.02E-4</v>
      </c>
      <c r="AI47">
        <v>-1.76E-4</v>
      </c>
      <c r="AJ47">
        <v>-3.6600000000000001E-4</v>
      </c>
      <c r="AK47">
        <v>-5.7300000000000005E-4</v>
      </c>
      <c r="AL47">
        <v>-7.3999999999999999E-4</v>
      </c>
    </row>
    <row r="48" spans="1:38">
      <c r="A48" s="65">
        <v>1.3860000000000001E-3</v>
      </c>
      <c r="B48">
        <v>1.127E-3</v>
      </c>
      <c r="C48">
        <v>9.5E-4</v>
      </c>
      <c r="D48">
        <v>9.3000000000000005E-4</v>
      </c>
      <c r="E48">
        <v>9.5200000000000005E-4</v>
      </c>
      <c r="F48">
        <v>9.6000000000000002E-4</v>
      </c>
      <c r="G48">
        <v>9.3800000000000003E-4</v>
      </c>
      <c r="H48">
        <v>7.3200000000000001E-4</v>
      </c>
      <c r="I48">
        <v>7.3700000000000002E-4</v>
      </c>
      <c r="J48">
        <v>5.7499999999999999E-4</v>
      </c>
      <c r="K48">
        <v>4.84E-4</v>
      </c>
      <c r="L48">
        <v>4.44E-4</v>
      </c>
      <c r="M48">
        <v>3.9199999999999999E-4</v>
      </c>
      <c r="N48">
        <v>3.4699999999999998E-4</v>
      </c>
      <c r="O48">
        <v>2.02E-4</v>
      </c>
      <c r="P48">
        <v>1.66E-4</v>
      </c>
      <c r="Q48">
        <v>1.06E-4</v>
      </c>
      <c r="R48">
        <v>1.03E-4</v>
      </c>
      <c r="S48">
        <v>-1.5999999999999999E-5</v>
      </c>
      <c r="T48">
        <v>-6.9999999999999999E-6</v>
      </c>
      <c r="U48">
        <v>-2.0000000000000002E-5</v>
      </c>
      <c r="V48">
        <v>3.0000000000000001E-5</v>
      </c>
      <c r="W48">
        <v>9.9999999999999995E-7</v>
      </c>
      <c r="X48">
        <v>3.6999999999999998E-5</v>
      </c>
      <c r="Y48">
        <v>0</v>
      </c>
      <c r="Z48">
        <v>8.6000000000000003E-5</v>
      </c>
      <c r="AA48">
        <v>8.3999999999999995E-5</v>
      </c>
      <c r="AB48">
        <v>1.9100000000000001E-4</v>
      </c>
      <c r="AC48">
        <v>2.6800000000000001E-4</v>
      </c>
      <c r="AD48">
        <v>2.5099999999999998E-4</v>
      </c>
      <c r="AE48">
        <v>1.9599999999999999E-4</v>
      </c>
      <c r="AF48">
        <v>1.8900000000000001E-4</v>
      </c>
      <c r="AG48">
        <v>1.4999999999999999E-4</v>
      </c>
      <c r="AH48">
        <v>-1.4E-5</v>
      </c>
      <c r="AI48">
        <v>-9.6000000000000002E-5</v>
      </c>
      <c r="AJ48">
        <v>-2.3900000000000001E-4</v>
      </c>
      <c r="AK48">
        <v>-4.7399999999999997E-4</v>
      </c>
      <c r="AL48">
        <v>-6.9099999999999999E-4</v>
      </c>
    </row>
    <row r="49" spans="1:38">
      <c r="A49" s="65">
        <v>1.3209999999999999E-3</v>
      </c>
      <c r="B49">
        <v>1.147E-3</v>
      </c>
      <c r="C49">
        <v>1.0690000000000001E-3</v>
      </c>
      <c r="D49">
        <v>9.7900000000000005E-4</v>
      </c>
      <c r="E49">
        <v>9.7999999999999997E-4</v>
      </c>
      <c r="F49">
        <v>8.4699999999999999E-4</v>
      </c>
      <c r="G49">
        <v>7.3200000000000001E-4</v>
      </c>
      <c r="H49">
        <v>5.8600000000000004E-4</v>
      </c>
      <c r="I49">
        <v>5.04E-4</v>
      </c>
      <c r="J49">
        <v>3.6000000000000002E-4</v>
      </c>
      <c r="K49">
        <v>2.41E-4</v>
      </c>
      <c r="L49">
        <v>2.2699999999999999E-4</v>
      </c>
      <c r="M49">
        <v>2.22E-4</v>
      </c>
      <c r="N49">
        <v>2.22E-4</v>
      </c>
      <c r="O49">
        <v>1.93E-4</v>
      </c>
      <c r="P49">
        <v>7.7000000000000001E-5</v>
      </c>
      <c r="Q49">
        <v>2.8E-5</v>
      </c>
      <c r="R49">
        <v>-1.8E-5</v>
      </c>
      <c r="S49">
        <v>-8.7000000000000001E-5</v>
      </c>
      <c r="T49">
        <v>-6.3999999999999997E-5</v>
      </c>
      <c r="U49">
        <v>-6.4999999999999994E-5</v>
      </c>
      <c r="V49">
        <v>6.0000000000000002E-6</v>
      </c>
      <c r="W49">
        <v>-7.3999999999999996E-5</v>
      </c>
      <c r="X49">
        <v>2.0000000000000002E-5</v>
      </c>
      <c r="Y49">
        <v>0</v>
      </c>
      <c r="Z49">
        <v>4.1999999999999998E-5</v>
      </c>
      <c r="AA49">
        <v>5.0000000000000002E-5</v>
      </c>
      <c r="AB49">
        <v>6.0999999999999999E-5</v>
      </c>
      <c r="AC49">
        <v>1.22E-4</v>
      </c>
      <c r="AD49">
        <v>1.37E-4</v>
      </c>
      <c r="AE49">
        <v>1.16E-4</v>
      </c>
      <c r="AF49">
        <v>7.7999999999999999E-5</v>
      </c>
      <c r="AG49">
        <v>6.0000000000000002E-6</v>
      </c>
      <c r="AH49">
        <v>-1.08E-4</v>
      </c>
      <c r="AI49">
        <v>-1.8599999999999999E-4</v>
      </c>
      <c r="AJ49">
        <v>-3.59E-4</v>
      </c>
      <c r="AK49">
        <v>-5.4799999999999998E-4</v>
      </c>
      <c r="AL49">
        <v>-7.6099999999999996E-4</v>
      </c>
    </row>
    <row r="50" spans="1:38">
      <c r="A50" s="65">
        <v>1.598E-3</v>
      </c>
      <c r="B50">
        <v>1.2880000000000001E-3</v>
      </c>
      <c r="C50">
        <v>1.14E-3</v>
      </c>
      <c r="D50">
        <v>1.1620000000000001E-3</v>
      </c>
      <c r="E50">
        <v>1.139E-3</v>
      </c>
      <c r="F50">
        <v>1.0399999999999999E-3</v>
      </c>
      <c r="G50">
        <v>1.036E-3</v>
      </c>
      <c r="H50">
        <v>9.1699999999999995E-4</v>
      </c>
      <c r="I50">
        <v>9.0899999999999998E-4</v>
      </c>
      <c r="J50">
        <v>7.7800000000000005E-4</v>
      </c>
      <c r="K50">
        <v>7.5799999999999999E-4</v>
      </c>
      <c r="L50">
        <v>7.3200000000000001E-4</v>
      </c>
      <c r="M50">
        <v>6.02E-4</v>
      </c>
      <c r="N50">
        <v>4.8099999999999998E-4</v>
      </c>
      <c r="O50">
        <v>2.5799999999999998E-4</v>
      </c>
      <c r="P50">
        <v>1.34E-4</v>
      </c>
      <c r="Q50">
        <v>9.8999999999999994E-5</v>
      </c>
      <c r="R50">
        <v>4.8000000000000001E-5</v>
      </c>
      <c r="S50">
        <v>-5.5999999999999999E-5</v>
      </c>
      <c r="T50">
        <v>-1.15E-4</v>
      </c>
      <c r="U50">
        <v>-8.7999999999999998E-5</v>
      </c>
      <c r="V50">
        <v>-4.3999999999999999E-5</v>
      </c>
      <c r="W50">
        <v>-1.01E-4</v>
      </c>
      <c r="X50">
        <v>-2.5000000000000001E-5</v>
      </c>
      <c r="Y50">
        <v>0</v>
      </c>
      <c r="Z50">
        <v>1.2400000000000001E-4</v>
      </c>
      <c r="AA50">
        <v>1.3799999999999999E-4</v>
      </c>
      <c r="AB50">
        <v>2.61E-4</v>
      </c>
      <c r="AC50">
        <v>3.4499999999999998E-4</v>
      </c>
      <c r="AD50">
        <v>3.7500000000000001E-4</v>
      </c>
      <c r="AE50">
        <v>3.28E-4</v>
      </c>
      <c r="AF50">
        <v>2.7999999999999998E-4</v>
      </c>
      <c r="AG50">
        <v>2.1699999999999999E-4</v>
      </c>
      <c r="AH50">
        <v>6.7000000000000002E-5</v>
      </c>
      <c r="AI50">
        <v>1.5E-5</v>
      </c>
      <c r="AJ50">
        <v>-1.46E-4</v>
      </c>
      <c r="AK50">
        <v>-3.5599999999999998E-4</v>
      </c>
      <c r="AL50">
        <v>-5.3200000000000003E-4</v>
      </c>
    </row>
    <row r="51" spans="1:38">
      <c r="A51" s="65">
        <v>1.271E-3</v>
      </c>
      <c r="B51">
        <v>1.075E-3</v>
      </c>
      <c r="C51">
        <v>9.6100000000000005E-4</v>
      </c>
      <c r="D51">
        <v>8.1400000000000005E-4</v>
      </c>
      <c r="E51">
        <v>7.3999999999999999E-4</v>
      </c>
      <c r="F51">
        <v>8.3199999999999995E-4</v>
      </c>
      <c r="G51">
        <v>7.5500000000000003E-4</v>
      </c>
      <c r="H51">
        <v>6.0700000000000001E-4</v>
      </c>
      <c r="I51">
        <v>5.7300000000000005E-4</v>
      </c>
      <c r="J51">
        <v>4.1599999999999997E-4</v>
      </c>
      <c r="K51">
        <v>3.8200000000000002E-4</v>
      </c>
      <c r="L51">
        <v>3.5100000000000002E-4</v>
      </c>
      <c r="M51">
        <v>3.1100000000000002E-4</v>
      </c>
      <c r="N51">
        <v>2.7399999999999999E-4</v>
      </c>
      <c r="O51">
        <v>1.6899999999999999E-4</v>
      </c>
      <c r="P51">
        <v>1.4899999999999999E-4</v>
      </c>
      <c r="Q51">
        <v>1.34E-4</v>
      </c>
      <c r="R51">
        <v>2.3E-5</v>
      </c>
      <c r="S51">
        <v>-2.6999999999999999E-5</v>
      </c>
      <c r="T51">
        <v>1.7E-5</v>
      </c>
      <c r="U51">
        <v>2.8E-5</v>
      </c>
      <c r="V51">
        <v>6.6000000000000005E-5</v>
      </c>
      <c r="W51">
        <v>1.1E-5</v>
      </c>
      <c r="X51">
        <v>-6.9999999999999999E-6</v>
      </c>
      <c r="Y51">
        <v>0</v>
      </c>
      <c r="Z51">
        <v>-5.3999999999999998E-5</v>
      </c>
      <c r="AA51">
        <v>-3.6999999999999998E-5</v>
      </c>
      <c r="AB51">
        <v>-3.6000000000000001E-5</v>
      </c>
      <c r="AC51">
        <v>-1.8E-5</v>
      </c>
      <c r="AD51">
        <v>-6.7999999999999999E-5</v>
      </c>
      <c r="AE51">
        <v>-1.0399999999999999E-4</v>
      </c>
      <c r="AF51">
        <v>-1.18E-4</v>
      </c>
      <c r="AG51">
        <v>-1.84E-4</v>
      </c>
      <c r="AH51">
        <v>-3.1E-4</v>
      </c>
      <c r="AI51">
        <v>-4.0200000000000001E-4</v>
      </c>
      <c r="AJ51">
        <v>-5.2899999999999996E-4</v>
      </c>
      <c r="AK51">
        <v>-7.6000000000000004E-4</v>
      </c>
      <c r="AL51">
        <v>-9.2500000000000004E-4</v>
      </c>
    </row>
    <row r="52" spans="1:38">
      <c r="A52" s="65">
        <v>1.359E-3</v>
      </c>
      <c r="B52">
        <v>1.085E-3</v>
      </c>
      <c r="C52">
        <v>9.3899999999999995E-4</v>
      </c>
      <c r="D52">
        <v>9.2800000000000001E-4</v>
      </c>
      <c r="E52">
        <v>8.9499999999999996E-4</v>
      </c>
      <c r="F52">
        <v>6.6100000000000002E-4</v>
      </c>
      <c r="G52">
        <v>7.7099999999999998E-4</v>
      </c>
      <c r="H52">
        <v>5.9299999999999999E-4</v>
      </c>
      <c r="I52">
        <v>5.5599999999999996E-4</v>
      </c>
      <c r="J52">
        <v>4.15E-4</v>
      </c>
      <c r="K52">
        <v>3.88E-4</v>
      </c>
      <c r="L52">
        <v>3.1700000000000001E-4</v>
      </c>
      <c r="M52">
        <v>3.57E-4</v>
      </c>
      <c r="N52">
        <v>3.7100000000000002E-4</v>
      </c>
      <c r="O52">
        <v>2.03E-4</v>
      </c>
      <c r="P52">
        <v>2.4000000000000001E-5</v>
      </c>
      <c r="Q52">
        <v>6.0000000000000002E-5</v>
      </c>
      <c r="R52">
        <v>9.6000000000000002E-5</v>
      </c>
      <c r="S52">
        <v>-5.3999999999999998E-5</v>
      </c>
      <c r="T52">
        <v>-3.0000000000000001E-5</v>
      </c>
      <c r="U52">
        <v>-3.6999999999999998E-5</v>
      </c>
      <c r="V52">
        <v>1.13E-4</v>
      </c>
      <c r="W52">
        <v>-1.7E-5</v>
      </c>
      <c r="X52">
        <v>5.3000000000000001E-5</v>
      </c>
      <c r="Y52">
        <v>0</v>
      </c>
      <c r="Z52">
        <v>5.5000000000000002E-5</v>
      </c>
      <c r="AA52">
        <v>1.75E-4</v>
      </c>
      <c r="AB52">
        <v>2.6800000000000001E-4</v>
      </c>
      <c r="AC52">
        <v>2.9300000000000002E-4</v>
      </c>
      <c r="AD52">
        <v>2.8499999999999999E-4</v>
      </c>
      <c r="AE52">
        <v>3.0499999999999999E-4</v>
      </c>
      <c r="AF52">
        <v>2.2499999999999999E-4</v>
      </c>
      <c r="AG52">
        <v>1.3100000000000001E-4</v>
      </c>
      <c r="AH52">
        <v>-1.5999999999999999E-5</v>
      </c>
      <c r="AI52">
        <v>-4.8000000000000001E-5</v>
      </c>
      <c r="AJ52">
        <v>-2.33E-4</v>
      </c>
      <c r="AK52">
        <v>-4.0999999999999999E-4</v>
      </c>
      <c r="AL52">
        <v>-5.6400000000000005E-4</v>
      </c>
    </row>
    <row r="53" spans="1:38">
      <c r="A53" s="65">
        <v>1.2470000000000001E-3</v>
      </c>
      <c r="B53">
        <v>1.0679999999999999E-3</v>
      </c>
      <c r="C53">
        <v>8.8800000000000001E-4</v>
      </c>
      <c r="D53">
        <v>8.1800000000000004E-4</v>
      </c>
      <c r="E53">
        <v>8.7299999999999997E-4</v>
      </c>
      <c r="F53">
        <v>8.5099999999999998E-4</v>
      </c>
      <c r="G53">
        <v>6.1700000000000004E-4</v>
      </c>
      <c r="H53">
        <v>4.8099999999999998E-4</v>
      </c>
      <c r="I53">
        <v>4.4999999999999999E-4</v>
      </c>
      <c r="J53">
        <v>2.8400000000000002E-4</v>
      </c>
      <c r="K53">
        <v>3.0400000000000002E-4</v>
      </c>
      <c r="L53">
        <v>2.9799999999999998E-4</v>
      </c>
      <c r="M53">
        <v>2.8800000000000001E-4</v>
      </c>
      <c r="N53">
        <v>2.1800000000000001E-4</v>
      </c>
      <c r="O53">
        <v>1.7000000000000001E-4</v>
      </c>
      <c r="P53">
        <v>1.34E-4</v>
      </c>
      <c r="Q53">
        <v>-1.2E-5</v>
      </c>
      <c r="R53">
        <v>-1.25E-4</v>
      </c>
      <c r="S53">
        <v>-1.74E-4</v>
      </c>
      <c r="T53">
        <v>-2.05E-4</v>
      </c>
      <c r="U53">
        <v>-1.13E-4</v>
      </c>
      <c r="V53">
        <v>-1.0399999999999999E-4</v>
      </c>
      <c r="W53">
        <v>-9.1000000000000003E-5</v>
      </c>
      <c r="X53">
        <v>-4.8999999999999998E-5</v>
      </c>
      <c r="Y53">
        <v>0</v>
      </c>
      <c r="Z53">
        <v>4.3000000000000002E-5</v>
      </c>
      <c r="AA53">
        <v>-5.1E-5</v>
      </c>
      <c r="AB53">
        <v>5.8E-5</v>
      </c>
      <c r="AC53">
        <v>1.7699999999999999E-4</v>
      </c>
      <c r="AD53">
        <v>1.34E-4</v>
      </c>
      <c r="AE53">
        <v>1.45E-4</v>
      </c>
      <c r="AF53">
        <v>1.4899999999999999E-4</v>
      </c>
      <c r="AG53">
        <v>1.56E-4</v>
      </c>
      <c r="AH53">
        <v>-3.0000000000000001E-6</v>
      </c>
      <c r="AI53">
        <v>-3.8999999999999999E-5</v>
      </c>
      <c r="AJ53">
        <v>-2.5000000000000001E-4</v>
      </c>
      <c r="AK53">
        <v>-4.7899999999999999E-4</v>
      </c>
      <c r="AL53">
        <v>-7.18E-4</v>
      </c>
    </row>
    <row r="54" spans="1:38">
      <c r="A54" s="65">
        <v>1.2329999999999999E-3</v>
      </c>
      <c r="B54">
        <v>9.41E-4</v>
      </c>
      <c r="C54">
        <v>8.7000000000000001E-4</v>
      </c>
      <c r="D54">
        <v>8.5300000000000003E-4</v>
      </c>
      <c r="E54">
        <v>7.54E-4</v>
      </c>
      <c r="F54">
        <v>6.1399999999999996E-4</v>
      </c>
      <c r="G54">
        <v>5.8E-4</v>
      </c>
      <c r="H54">
        <v>4.6299999999999998E-4</v>
      </c>
      <c r="I54">
        <v>4.6700000000000002E-4</v>
      </c>
      <c r="J54">
        <v>3.3100000000000002E-4</v>
      </c>
      <c r="K54">
        <v>2.5999999999999998E-4</v>
      </c>
      <c r="L54">
        <v>2.0599999999999999E-4</v>
      </c>
      <c r="M54">
        <v>1.6200000000000001E-4</v>
      </c>
      <c r="N54">
        <v>9.2999999999999997E-5</v>
      </c>
      <c r="O54">
        <v>-6.7999999999999999E-5</v>
      </c>
      <c r="P54">
        <v>-1.46E-4</v>
      </c>
      <c r="Q54">
        <v>-1.4799999999999999E-4</v>
      </c>
      <c r="R54">
        <v>-2.0699999999999999E-4</v>
      </c>
      <c r="S54">
        <v>-3.2699999999999998E-4</v>
      </c>
      <c r="T54">
        <v>-2.3699999999999999E-4</v>
      </c>
      <c r="U54">
        <v>-1.7799999999999999E-4</v>
      </c>
      <c r="V54">
        <v>-7.2000000000000002E-5</v>
      </c>
      <c r="W54">
        <v>-6.8999999999999997E-5</v>
      </c>
      <c r="X54">
        <v>-2.4000000000000001E-5</v>
      </c>
      <c r="Y54">
        <v>0</v>
      </c>
      <c r="Z54">
        <v>-1.9999999999999999E-6</v>
      </c>
      <c r="AA54">
        <v>-9.0000000000000002E-6</v>
      </c>
      <c r="AB54">
        <v>6.2000000000000003E-5</v>
      </c>
      <c r="AC54">
        <v>1.01E-4</v>
      </c>
      <c r="AD54">
        <v>1.3799999999999999E-4</v>
      </c>
      <c r="AE54">
        <v>9.3999999999999994E-5</v>
      </c>
      <c r="AF54">
        <v>2.1999999999999999E-5</v>
      </c>
      <c r="AG54">
        <v>-5.1E-5</v>
      </c>
      <c r="AH54">
        <v>-1.8599999999999999E-4</v>
      </c>
      <c r="AI54">
        <v>-2.7599999999999999E-4</v>
      </c>
      <c r="AJ54">
        <v>-4.3800000000000002E-4</v>
      </c>
      <c r="AK54">
        <v>-6.1300000000000005E-4</v>
      </c>
      <c r="AL54">
        <v>-7.5199999999999996E-4</v>
      </c>
    </row>
    <row r="55" spans="1:38">
      <c r="A55" s="65">
        <v>1.751E-3</v>
      </c>
      <c r="B55">
        <v>1.526E-3</v>
      </c>
      <c r="C55">
        <v>1.33E-3</v>
      </c>
      <c r="D55">
        <v>1.3060000000000001E-3</v>
      </c>
      <c r="E55">
        <v>1.245E-3</v>
      </c>
      <c r="F55">
        <v>1.1559999999999999E-3</v>
      </c>
      <c r="G55">
        <v>1.127E-3</v>
      </c>
      <c r="H55">
        <v>9.5299999999999996E-4</v>
      </c>
      <c r="I55">
        <v>8.8800000000000001E-4</v>
      </c>
      <c r="J55">
        <v>7.5500000000000003E-4</v>
      </c>
      <c r="K55">
        <v>7.5500000000000003E-4</v>
      </c>
      <c r="L55">
        <v>7.9500000000000003E-4</v>
      </c>
      <c r="M55">
        <v>7.6000000000000004E-4</v>
      </c>
      <c r="N55">
        <v>7.0299999999999996E-4</v>
      </c>
      <c r="O55">
        <v>5.2800000000000004E-4</v>
      </c>
      <c r="P55">
        <v>4.2900000000000002E-4</v>
      </c>
      <c r="Q55">
        <v>3.8400000000000001E-4</v>
      </c>
      <c r="R55">
        <v>3.4000000000000002E-4</v>
      </c>
      <c r="S55">
        <v>2.2000000000000001E-4</v>
      </c>
      <c r="T55">
        <v>1.5200000000000001E-4</v>
      </c>
      <c r="U55">
        <v>1.18E-4</v>
      </c>
      <c r="V55">
        <v>6.0000000000000002E-5</v>
      </c>
      <c r="W55">
        <v>-7.1000000000000005E-5</v>
      </c>
      <c r="X55">
        <v>-1.7E-5</v>
      </c>
      <c r="Y55">
        <v>0</v>
      </c>
      <c r="Z55">
        <v>4.3000000000000002E-5</v>
      </c>
      <c r="AA55">
        <v>5.8999999999999998E-5</v>
      </c>
      <c r="AB55">
        <v>1.8599999999999999E-4</v>
      </c>
      <c r="AC55">
        <v>2.3900000000000001E-4</v>
      </c>
      <c r="AD55">
        <v>2.99E-4</v>
      </c>
      <c r="AE55">
        <v>2.5000000000000001E-4</v>
      </c>
      <c r="AF55">
        <v>2.63E-4</v>
      </c>
      <c r="AG55">
        <v>1.5200000000000001E-4</v>
      </c>
      <c r="AH55">
        <v>5.3000000000000001E-5</v>
      </c>
      <c r="AI55">
        <v>-1.9999999999999999E-6</v>
      </c>
      <c r="AJ55">
        <v>-1.65E-4</v>
      </c>
      <c r="AK55">
        <v>-3.7800000000000003E-4</v>
      </c>
      <c r="AL55">
        <v>-5.8399999999999999E-4</v>
      </c>
    </row>
    <row r="56" spans="1:38">
      <c r="A56" s="65">
        <v>1.745E-3</v>
      </c>
      <c r="B56">
        <v>1.523E-3</v>
      </c>
      <c r="C56">
        <v>1.4239999999999999E-3</v>
      </c>
      <c r="D56">
        <v>1.415E-3</v>
      </c>
      <c r="E56">
        <v>1.3320000000000001E-3</v>
      </c>
      <c r="F56">
        <v>1.1609999999999999E-3</v>
      </c>
      <c r="G56">
        <v>1.122E-3</v>
      </c>
      <c r="H56">
        <v>9.5399999999999999E-4</v>
      </c>
      <c r="I56">
        <v>9.2500000000000004E-4</v>
      </c>
      <c r="J56">
        <v>6.8400000000000004E-4</v>
      </c>
      <c r="K56">
        <v>5.4000000000000001E-4</v>
      </c>
      <c r="L56">
        <v>4.0099999999999999E-4</v>
      </c>
      <c r="M56">
        <v>3.0600000000000001E-4</v>
      </c>
      <c r="N56">
        <v>2.3800000000000001E-4</v>
      </c>
      <c r="O56">
        <v>1.5300000000000001E-4</v>
      </c>
      <c r="P56">
        <v>5.5999999999999999E-5</v>
      </c>
      <c r="Q56">
        <v>8.1000000000000004E-5</v>
      </c>
      <c r="R56">
        <v>2.3E-5</v>
      </c>
      <c r="S56">
        <v>-8.8999999999999995E-5</v>
      </c>
      <c r="T56">
        <v>-6.8999999999999997E-5</v>
      </c>
      <c r="U56">
        <v>-5.5999999999999999E-5</v>
      </c>
      <c r="V56">
        <v>6.9999999999999999E-6</v>
      </c>
      <c r="W56">
        <v>-4.6E-5</v>
      </c>
      <c r="X56">
        <v>6.0000000000000002E-6</v>
      </c>
      <c r="Y56">
        <v>0</v>
      </c>
      <c r="Z56">
        <v>-3.0000000000000001E-6</v>
      </c>
      <c r="AA56">
        <v>8.3999999999999995E-5</v>
      </c>
      <c r="AB56">
        <v>1.17E-4</v>
      </c>
      <c r="AC56">
        <v>2.12E-4</v>
      </c>
      <c r="AD56">
        <v>2.5500000000000002E-4</v>
      </c>
      <c r="AE56">
        <v>2.2599999999999999E-4</v>
      </c>
      <c r="AF56">
        <v>2.0799999999999999E-4</v>
      </c>
      <c r="AG56">
        <v>1.12E-4</v>
      </c>
      <c r="AH56">
        <v>-6.9999999999999999E-6</v>
      </c>
      <c r="AI56">
        <v>-3.6000000000000001E-5</v>
      </c>
      <c r="AJ56">
        <v>-2.1699999999999999E-4</v>
      </c>
      <c r="AK56">
        <v>-4.4700000000000002E-4</v>
      </c>
      <c r="AL56">
        <v>-5.8299999999999997E-4</v>
      </c>
    </row>
    <row r="57" spans="1:38">
      <c r="A57" s="65">
        <v>1.756E-3</v>
      </c>
      <c r="B57">
        <v>1.4840000000000001E-3</v>
      </c>
      <c r="C57">
        <v>1.2329999999999999E-3</v>
      </c>
      <c r="D57">
        <v>1.088E-3</v>
      </c>
      <c r="E57">
        <v>1.042E-3</v>
      </c>
      <c r="F57">
        <v>9.5E-4</v>
      </c>
      <c r="G57">
        <v>8.6600000000000002E-4</v>
      </c>
      <c r="H57">
        <v>7.3700000000000002E-4</v>
      </c>
      <c r="I57">
        <v>6.9999999999999999E-4</v>
      </c>
      <c r="J57">
        <v>5.6499999999999996E-4</v>
      </c>
      <c r="K57">
        <v>4.7600000000000002E-4</v>
      </c>
      <c r="L57">
        <v>4.4499999999999997E-4</v>
      </c>
      <c r="M57">
        <v>4.0400000000000001E-4</v>
      </c>
      <c r="N57">
        <v>3.2200000000000002E-4</v>
      </c>
      <c r="O57">
        <v>2.23E-4</v>
      </c>
      <c r="P57">
        <v>1.02E-4</v>
      </c>
      <c r="Q57">
        <v>1.16E-4</v>
      </c>
      <c r="R57">
        <v>9.3999999999999994E-5</v>
      </c>
      <c r="S57">
        <v>-8.7000000000000001E-5</v>
      </c>
      <c r="T57">
        <v>-5.7000000000000003E-5</v>
      </c>
      <c r="U57">
        <v>-5.8E-5</v>
      </c>
      <c r="V57">
        <v>-5.5000000000000002E-5</v>
      </c>
      <c r="W57">
        <v>-7.2999999999999999E-5</v>
      </c>
      <c r="X57">
        <v>-5.3999999999999998E-5</v>
      </c>
      <c r="Y57">
        <v>0</v>
      </c>
      <c r="Z57">
        <v>8.0000000000000007E-5</v>
      </c>
      <c r="AA57">
        <v>1E-4</v>
      </c>
      <c r="AB57">
        <v>1.8100000000000001E-4</v>
      </c>
      <c r="AC57">
        <v>1.9699999999999999E-4</v>
      </c>
      <c r="AD57">
        <v>1.9599999999999999E-4</v>
      </c>
      <c r="AE57">
        <v>2.0699999999999999E-4</v>
      </c>
      <c r="AF57">
        <v>1.4799999999999999E-4</v>
      </c>
      <c r="AG57">
        <v>9.8999999999999994E-5</v>
      </c>
      <c r="AH57">
        <v>-4.6E-5</v>
      </c>
      <c r="AI57">
        <v>-9.3999999999999994E-5</v>
      </c>
      <c r="AJ57">
        <v>-2.23E-4</v>
      </c>
      <c r="AK57">
        <v>-4.37E-4</v>
      </c>
      <c r="AL57">
        <v>-6.2100000000000002E-4</v>
      </c>
    </row>
    <row r="58" spans="1:38">
      <c r="A58" s="65">
        <v>1.714E-3</v>
      </c>
      <c r="B58">
        <v>1.462E-3</v>
      </c>
      <c r="C58">
        <v>1.276E-3</v>
      </c>
      <c r="D58">
        <v>1.139E-3</v>
      </c>
      <c r="E58">
        <v>1.06E-3</v>
      </c>
      <c r="F58">
        <v>9.1600000000000004E-4</v>
      </c>
      <c r="G58">
        <v>8.9599999999999999E-4</v>
      </c>
      <c r="H58">
        <v>7.6599999999999997E-4</v>
      </c>
      <c r="I58">
        <v>7.3800000000000005E-4</v>
      </c>
      <c r="J58">
        <v>6.3199999999999997E-4</v>
      </c>
      <c r="K58">
        <v>5.4100000000000003E-4</v>
      </c>
      <c r="L58">
        <v>5.5599999999999996E-4</v>
      </c>
      <c r="M58">
        <v>5.3399999999999997E-4</v>
      </c>
      <c r="N58">
        <v>5.2499999999999997E-4</v>
      </c>
      <c r="O58">
        <v>3.2699999999999998E-4</v>
      </c>
      <c r="P58">
        <v>2.5300000000000002E-4</v>
      </c>
      <c r="Q58">
        <v>1.9599999999999999E-4</v>
      </c>
      <c r="R58">
        <v>1.9100000000000001E-4</v>
      </c>
      <c r="S58">
        <v>7.4999999999999993E-5</v>
      </c>
      <c r="T58">
        <v>4.1E-5</v>
      </c>
      <c r="U58">
        <v>7.4999999999999993E-5</v>
      </c>
      <c r="V58">
        <v>1.26E-4</v>
      </c>
      <c r="W58">
        <v>3.8000000000000002E-5</v>
      </c>
      <c r="X58">
        <v>4.1E-5</v>
      </c>
      <c r="Y58">
        <v>0</v>
      </c>
      <c r="Z58">
        <v>-1.4E-5</v>
      </c>
      <c r="AA58">
        <v>-9.9999999999999995E-7</v>
      </c>
      <c r="AB58">
        <v>1.17E-4</v>
      </c>
      <c r="AC58">
        <v>1.4799999999999999E-4</v>
      </c>
      <c r="AD58">
        <v>1.5799999999999999E-4</v>
      </c>
      <c r="AE58">
        <v>1.3899999999999999E-4</v>
      </c>
      <c r="AF58">
        <v>9.6000000000000002E-5</v>
      </c>
      <c r="AG58">
        <v>0</v>
      </c>
      <c r="AH58">
        <v>-1.1400000000000001E-4</v>
      </c>
      <c r="AI58">
        <v>-1.8100000000000001E-4</v>
      </c>
      <c r="AJ58">
        <v>-3.3399999999999999E-4</v>
      </c>
      <c r="AK58">
        <v>-5.4500000000000002E-4</v>
      </c>
      <c r="AL58">
        <v>-7.1199999999999996E-4</v>
      </c>
    </row>
    <row r="59" spans="1:38">
      <c r="A59" s="65">
        <v>1.885E-3</v>
      </c>
      <c r="B59">
        <v>1.7240000000000001E-3</v>
      </c>
      <c r="C59">
        <v>1.5870000000000001E-3</v>
      </c>
      <c r="D59">
        <v>1.503E-3</v>
      </c>
      <c r="E59">
        <v>1.4090000000000001E-3</v>
      </c>
      <c r="F59">
        <v>1.359E-3</v>
      </c>
      <c r="G59">
        <v>1.2440000000000001E-3</v>
      </c>
      <c r="H59">
        <v>1.041E-3</v>
      </c>
      <c r="I59">
        <v>9.4899999999999997E-4</v>
      </c>
      <c r="J59">
        <v>7.6000000000000004E-4</v>
      </c>
      <c r="K59">
        <v>6.8800000000000003E-4</v>
      </c>
      <c r="L59">
        <v>5.8E-4</v>
      </c>
      <c r="M59">
        <v>4.6999999999999999E-4</v>
      </c>
      <c r="N59">
        <v>3.6299999999999999E-4</v>
      </c>
      <c r="O59">
        <v>2.8200000000000002E-4</v>
      </c>
      <c r="P59">
        <v>2.1100000000000001E-4</v>
      </c>
      <c r="Q59">
        <v>1.4100000000000001E-4</v>
      </c>
      <c r="R59">
        <v>1.37E-4</v>
      </c>
      <c r="S59">
        <v>2.3E-5</v>
      </c>
      <c r="T59">
        <v>1.2999999999999999E-5</v>
      </c>
      <c r="U59">
        <v>-1.4E-5</v>
      </c>
      <c r="V59">
        <v>2.4000000000000001E-5</v>
      </c>
      <c r="W59">
        <v>-1.7E-5</v>
      </c>
      <c r="X59">
        <v>-5.0000000000000004E-6</v>
      </c>
      <c r="Y59">
        <v>0</v>
      </c>
      <c r="Z59">
        <v>4.1999999999999998E-5</v>
      </c>
      <c r="AA59">
        <v>4.3999999999999999E-5</v>
      </c>
      <c r="AB59">
        <v>8.0000000000000007E-5</v>
      </c>
      <c r="AC59">
        <v>1.13E-4</v>
      </c>
      <c r="AD59">
        <v>1.3999999999999999E-4</v>
      </c>
      <c r="AE59">
        <v>1.02E-4</v>
      </c>
      <c r="AF59">
        <v>1.06E-4</v>
      </c>
      <c r="AG59">
        <v>3.6999999999999998E-5</v>
      </c>
      <c r="AH59">
        <v>-1.15E-4</v>
      </c>
      <c r="AI59">
        <v>-1.6899999999999999E-4</v>
      </c>
      <c r="AJ59">
        <v>-3.3300000000000002E-4</v>
      </c>
      <c r="AK59">
        <v>-5.3899999999999998E-4</v>
      </c>
      <c r="AL59">
        <v>-6.8999999999999997E-4</v>
      </c>
    </row>
    <row r="60" spans="1:38">
      <c r="A60" s="65">
        <v>1.918E-3</v>
      </c>
      <c r="B60">
        <v>1.6310000000000001E-3</v>
      </c>
      <c r="C60">
        <v>1.433E-3</v>
      </c>
      <c r="D60">
        <v>1.34E-3</v>
      </c>
      <c r="E60">
        <v>1.284E-3</v>
      </c>
      <c r="F60">
        <v>1.1590000000000001E-3</v>
      </c>
      <c r="G60">
        <v>1.0950000000000001E-3</v>
      </c>
      <c r="H60">
        <v>9.2900000000000003E-4</v>
      </c>
      <c r="I60">
        <v>9.2599999999999996E-4</v>
      </c>
      <c r="J60">
        <v>7.8399999999999997E-4</v>
      </c>
      <c r="K60">
        <v>6.7900000000000002E-4</v>
      </c>
      <c r="L60">
        <v>6.4300000000000002E-4</v>
      </c>
      <c r="M60">
        <v>6.0700000000000001E-4</v>
      </c>
      <c r="N60">
        <v>5.1400000000000003E-4</v>
      </c>
      <c r="O60">
        <v>3.4299999999999999E-4</v>
      </c>
      <c r="P60">
        <v>2.7099999999999997E-4</v>
      </c>
      <c r="Q60">
        <v>2.5999999999999998E-4</v>
      </c>
      <c r="R60">
        <v>2.0699999999999999E-4</v>
      </c>
      <c r="S60">
        <v>7.3999999999999996E-5</v>
      </c>
      <c r="T60">
        <v>1.05E-4</v>
      </c>
      <c r="U60">
        <v>2.5000000000000001E-5</v>
      </c>
      <c r="V60">
        <v>5.0000000000000002E-5</v>
      </c>
      <c r="W60">
        <v>1.5999999999999999E-5</v>
      </c>
      <c r="X60">
        <v>2.0000000000000002E-5</v>
      </c>
      <c r="Y60">
        <v>0</v>
      </c>
      <c r="Z60">
        <v>-2.9E-5</v>
      </c>
      <c r="AA60">
        <v>-4.3000000000000002E-5</v>
      </c>
      <c r="AB60">
        <v>4.8000000000000001E-5</v>
      </c>
      <c r="AC60">
        <v>8.7000000000000001E-5</v>
      </c>
      <c r="AD60">
        <v>7.2999999999999999E-5</v>
      </c>
      <c r="AE60">
        <v>3.3000000000000003E-5</v>
      </c>
      <c r="AF60">
        <v>-2.8E-5</v>
      </c>
      <c r="AG60">
        <v>-9.7E-5</v>
      </c>
      <c r="AH60">
        <v>-2.3499999999999999E-4</v>
      </c>
      <c r="AI60">
        <v>-2.9100000000000003E-4</v>
      </c>
      <c r="AJ60">
        <v>-4.3600000000000003E-4</v>
      </c>
      <c r="AK60">
        <v>-6.6E-4</v>
      </c>
      <c r="AL60">
        <v>-7.8299999999999995E-4</v>
      </c>
    </row>
    <row r="61" spans="1:38">
      <c r="A61" s="65">
        <v>2.3630000000000001E-3</v>
      </c>
      <c r="B61">
        <v>2.1080000000000001E-3</v>
      </c>
      <c r="C61">
        <v>1.838E-3</v>
      </c>
      <c r="D61">
        <v>1.727E-3</v>
      </c>
      <c r="E61">
        <v>1.64E-3</v>
      </c>
      <c r="F61">
        <v>1.5089999999999999E-3</v>
      </c>
      <c r="G61">
        <v>1.4630000000000001E-3</v>
      </c>
      <c r="H61">
        <v>1.235E-3</v>
      </c>
      <c r="I61">
        <v>1.1620000000000001E-3</v>
      </c>
      <c r="J61">
        <v>9.7300000000000002E-4</v>
      </c>
      <c r="K61">
        <v>7.6300000000000001E-4</v>
      </c>
      <c r="L61">
        <v>7.4399999999999998E-4</v>
      </c>
      <c r="M61">
        <v>6.8599999999999998E-4</v>
      </c>
      <c r="N61">
        <v>6.2699999999999995E-4</v>
      </c>
      <c r="O61">
        <v>4.3399999999999998E-4</v>
      </c>
      <c r="P61">
        <v>3.5E-4</v>
      </c>
      <c r="Q61">
        <v>2.81E-4</v>
      </c>
      <c r="R61">
        <v>2.5000000000000001E-4</v>
      </c>
      <c r="S61">
        <v>9.2E-5</v>
      </c>
      <c r="T61">
        <v>1.05E-4</v>
      </c>
      <c r="U61">
        <v>9.0000000000000002E-6</v>
      </c>
      <c r="V61">
        <v>8.5000000000000006E-5</v>
      </c>
      <c r="W61">
        <v>5.5999999999999999E-5</v>
      </c>
      <c r="X61">
        <v>4.6999999999999997E-5</v>
      </c>
      <c r="Y61">
        <v>0</v>
      </c>
      <c r="Z61">
        <v>6.9999999999999999E-6</v>
      </c>
      <c r="AA61">
        <v>-3.6999999999999998E-5</v>
      </c>
      <c r="AB61">
        <v>-2.5999999999999998E-5</v>
      </c>
      <c r="AC61">
        <v>9.0000000000000002E-6</v>
      </c>
      <c r="AD61">
        <v>3.6999999999999998E-5</v>
      </c>
      <c r="AE61">
        <v>-3.8000000000000002E-5</v>
      </c>
      <c r="AF61">
        <v>-1.1400000000000001E-4</v>
      </c>
      <c r="AG61">
        <v>-1.9100000000000001E-4</v>
      </c>
      <c r="AH61">
        <v>-3.01E-4</v>
      </c>
      <c r="AI61">
        <v>-3.6600000000000001E-4</v>
      </c>
      <c r="AJ61">
        <v>-5.04E-4</v>
      </c>
      <c r="AK61">
        <v>-7.1699999999999997E-4</v>
      </c>
      <c r="AL61">
        <v>-8.9599999999999999E-4</v>
      </c>
    </row>
    <row r="62" spans="1:38">
      <c r="A62" s="65">
        <v>2.091E-3</v>
      </c>
      <c r="B62">
        <v>1.8519999999999999E-3</v>
      </c>
      <c r="C62">
        <v>1.7910000000000001E-3</v>
      </c>
      <c r="D62">
        <v>1.766E-3</v>
      </c>
      <c r="E62">
        <v>1.6819999999999999E-3</v>
      </c>
      <c r="F62">
        <v>1.5659999999999999E-3</v>
      </c>
      <c r="G62">
        <v>1.4480000000000001E-3</v>
      </c>
      <c r="H62">
        <v>1.276E-3</v>
      </c>
      <c r="I62">
        <v>1.291E-3</v>
      </c>
      <c r="J62">
        <v>1.1180000000000001E-3</v>
      </c>
      <c r="K62">
        <v>1.0430000000000001E-3</v>
      </c>
      <c r="L62">
        <v>9.4499999999999998E-4</v>
      </c>
      <c r="M62">
        <v>8.6600000000000002E-4</v>
      </c>
      <c r="N62">
        <v>7.5699999999999997E-4</v>
      </c>
      <c r="O62">
        <v>6.2299999999999996E-4</v>
      </c>
      <c r="P62">
        <v>4.5199999999999998E-4</v>
      </c>
      <c r="Q62">
        <v>4.3600000000000003E-4</v>
      </c>
      <c r="R62">
        <v>2.8499999999999999E-4</v>
      </c>
      <c r="S62">
        <v>9.0000000000000006E-5</v>
      </c>
      <c r="T62">
        <v>8.7999999999999998E-5</v>
      </c>
      <c r="U62">
        <v>1.07E-4</v>
      </c>
      <c r="V62">
        <v>9.6000000000000002E-5</v>
      </c>
      <c r="W62">
        <v>-1.7E-5</v>
      </c>
      <c r="X62">
        <v>-5.0000000000000004E-6</v>
      </c>
      <c r="Y62">
        <v>0</v>
      </c>
      <c r="Z62">
        <v>-1.9000000000000001E-5</v>
      </c>
      <c r="AA62">
        <v>-3.6999999999999998E-5</v>
      </c>
      <c r="AB62">
        <v>-2.0999999999999999E-5</v>
      </c>
      <c r="AC62">
        <v>-5.0000000000000004E-6</v>
      </c>
      <c r="AD62">
        <v>-3.6000000000000001E-5</v>
      </c>
      <c r="AE62">
        <v>-1.22E-4</v>
      </c>
      <c r="AF62">
        <v>-1.8699999999999999E-4</v>
      </c>
      <c r="AG62">
        <v>-2.2800000000000001E-4</v>
      </c>
      <c r="AH62">
        <v>-3.97E-4</v>
      </c>
      <c r="AI62">
        <v>-4.4000000000000002E-4</v>
      </c>
      <c r="AJ62">
        <v>-6.7199999999999996E-4</v>
      </c>
      <c r="AK62">
        <v>-8.0999999999999996E-4</v>
      </c>
      <c r="AL62">
        <v>-9.7300000000000002E-4</v>
      </c>
    </row>
    <row r="63" spans="1:38">
      <c r="A63" s="65">
        <v>2.5200000000000001E-3</v>
      </c>
      <c r="B63">
        <v>2.3180000000000002E-3</v>
      </c>
      <c r="C63">
        <v>2.0400000000000001E-3</v>
      </c>
      <c r="D63">
        <v>1.8860000000000001E-3</v>
      </c>
      <c r="E63">
        <v>1.7880000000000001E-3</v>
      </c>
      <c r="F63">
        <v>1.632E-3</v>
      </c>
      <c r="G63">
        <v>1.606E-3</v>
      </c>
      <c r="H63">
        <v>1.315E-3</v>
      </c>
      <c r="I63">
        <v>1.1490000000000001E-3</v>
      </c>
      <c r="J63">
        <v>9.7099999999999997E-4</v>
      </c>
      <c r="K63">
        <v>9.1E-4</v>
      </c>
      <c r="L63">
        <v>8.7699999999999996E-4</v>
      </c>
      <c r="M63">
        <v>7.8200000000000003E-4</v>
      </c>
      <c r="N63">
        <v>6.9999999999999999E-4</v>
      </c>
      <c r="O63">
        <v>5.4299999999999997E-4</v>
      </c>
      <c r="P63">
        <v>3.97E-4</v>
      </c>
      <c r="Q63">
        <v>3.5300000000000002E-4</v>
      </c>
      <c r="R63">
        <v>3.1300000000000002E-4</v>
      </c>
      <c r="S63">
        <v>1.9799999999999999E-4</v>
      </c>
      <c r="T63">
        <v>1.3899999999999999E-4</v>
      </c>
      <c r="U63">
        <v>1.35E-4</v>
      </c>
      <c r="V63">
        <v>1.4100000000000001E-4</v>
      </c>
      <c r="W63">
        <v>2.0000000000000002E-5</v>
      </c>
      <c r="X63">
        <v>2.1999999999999999E-5</v>
      </c>
      <c r="Y63">
        <v>0</v>
      </c>
      <c r="Z63">
        <v>-5.8E-5</v>
      </c>
      <c r="AA63">
        <v>-1.37E-4</v>
      </c>
      <c r="AB63">
        <v>-1E-4</v>
      </c>
      <c r="AC63">
        <v>-1.16E-4</v>
      </c>
      <c r="AD63">
        <v>-1.3799999999999999E-4</v>
      </c>
      <c r="AE63">
        <v>-1.9100000000000001E-4</v>
      </c>
      <c r="AF63">
        <v>-2.8299999999999999E-4</v>
      </c>
      <c r="AG63">
        <v>-3.86E-4</v>
      </c>
      <c r="AH63">
        <v>-4.9700000000000005E-4</v>
      </c>
      <c r="AI63">
        <v>-5.8799999999999998E-4</v>
      </c>
      <c r="AJ63">
        <v>-7.4700000000000005E-4</v>
      </c>
      <c r="AK63">
        <v>-9.4499999999999998E-4</v>
      </c>
      <c r="AL63">
        <v>-1.083E-3</v>
      </c>
    </row>
    <row r="64" spans="1:38">
      <c r="A64" s="65">
        <v>2.8080000000000002E-3</v>
      </c>
      <c r="B64">
        <v>2.5460000000000001E-3</v>
      </c>
      <c r="C64">
        <v>2.3479999999999998E-3</v>
      </c>
      <c r="D64">
        <v>2.1410000000000001E-3</v>
      </c>
      <c r="E64">
        <v>2.0579999999999999E-3</v>
      </c>
      <c r="F64">
        <v>1.9449999999999999E-3</v>
      </c>
      <c r="G64">
        <v>1.7650000000000001E-3</v>
      </c>
      <c r="H64">
        <v>1.5679999999999999E-3</v>
      </c>
      <c r="I64">
        <v>1.5020000000000001E-3</v>
      </c>
      <c r="J64">
        <v>1.271E-3</v>
      </c>
      <c r="K64">
        <v>1.072E-3</v>
      </c>
      <c r="L64">
        <v>9.9799999999999997E-4</v>
      </c>
      <c r="M64">
        <v>8.43E-4</v>
      </c>
      <c r="N64">
        <v>7.4899999999999999E-4</v>
      </c>
      <c r="O64">
        <v>5.7399999999999997E-4</v>
      </c>
      <c r="P64">
        <v>4.6000000000000001E-4</v>
      </c>
      <c r="Q64">
        <v>4.0999999999999999E-4</v>
      </c>
      <c r="R64">
        <v>3.6499999999999998E-4</v>
      </c>
      <c r="S64">
        <v>2.3699999999999999E-4</v>
      </c>
      <c r="T64">
        <v>1.92E-4</v>
      </c>
      <c r="U64">
        <v>1.3200000000000001E-4</v>
      </c>
      <c r="V64">
        <v>1.46E-4</v>
      </c>
      <c r="W64">
        <v>9.6000000000000002E-5</v>
      </c>
      <c r="X64">
        <v>2.5000000000000001E-5</v>
      </c>
      <c r="Y64">
        <v>0</v>
      </c>
      <c r="Z64">
        <v>-4.8000000000000001E-5</v>
      </c>
      <c r="AA64">
        <v>-1.6000000000000001E-4</v>
      </c>
      <c r="AB64">
        <v>-1.2999999999999999E-4</v>
      </c>
      <c r="AC64">
        <v>-2.0100000000000001E-4</v>
      </c>
      <c r="AD64">
        <v>-2.6400000000000002E-4</v>
      </c>
      <c r="AE64">
        <v>-3.4600000000000001E-4</v>
      </c>
      <c r="AF64">
        <v>-4.08E-4</v>
      </c>
      <c r="AG64">
        <v>-5.0799999999999999E-4</v>
      </c>
      <c r="AH64">
        <v>-6.3900000000000003E-4</v>
      </c>
      <c r="AI64">
        <v>-7.2099999999999996E-4</v>
      </c>
      <c r="AJ64">
        <v>-8.34E-4</v>
      </c>
      <c r="AK64">
        <v>-1.0859999999999999E-3</v>
      </c>
      <c r="AL64">
        <v>-1.23E-3</v>
      </c>
    </row>
    <row r="65" spans="1:38">
      <c r="A65" s="65">
        <v>2.6819999999999999E-3</v>
      </c>
      <c r="B65">
        <v>2.421E-3</v>
      </c>
      <c r="C65">
        <v>2.2420000000000001E-3</v>
      </c>
      <c r="D65">
        <v>2.1810000000000002E-3</v>
      </c>
      <c r="E65">
        <v>2.0140000000000002E-3</v>
      </c>
      <c r="F65">
        <v>1.81E-3</v>
      </c>
      <c r="G65">
        <v>1.7229999999999999E-3</v>
      </c>
      <c r="H65">
        <v>1.562E-3</v>
      </c>
      <c r="I65">
        <v>1.4790000000000001E-3</v>
      </c>
      <c r="J65">
        <v>1.256E-3</v>
      </c>
      <c r="K65">
        <v>1.1800000000000001E-3</v>
      </c>
      <c r="L65">
        <v>1.0939999999999999E-3</v>
      </c>
      <c r="M65">
        <v>9.6599999999999995E-4</v>
      </c>
      <c r="N65">
        <v>9.2800000000000001E-4</v>
      </c>
      <c r="O65">
        <v>7.2300000000000001E-4</v>
      </c>
      <c r="P65">
        <v>5.9000000000000003E-4</v>
      </c>
      <c r="Q65">
        <v>5.9500000000000004E-4</v>
      </c>
      <c r="R65">
        <v>4.5399999999999998E-4</v>
      </c>
      <c r="S65">
        <v>2.3900000000000001E-4</v>
      </c>
      <c r="T65">
        <v>2.5399999999999999E-4</v>
      </c>
      <c r="U65">
        <v>2.5599999999999999E-4</v>
      </c>
      <c r="V65">
        <v>1.36E-4</v>
      </c>
      <c r="W65">
        <v>2.3E-5</v>
      </c>
      <c r="X65">
        <v>5.5999999999999999E-5</v>
      </c>
      <c r="Y65">
        <v>0</v>
      </c>
      <c r="Z65">
        <v>1.2999999999999999E-5</v>
      </c>
      <c r="AA65">
        <v>-1.13E-4</v>
      </c>
      <c r="AB65">
        <v>-1.5699999999999999E-4</v>
      </c>
      <c r="AC65">
        <v>-2.3499999999999999E-4</v>
      </c>
      <c r="AD65">
        <v>-3.1700000000000001E-4</v>
      </c>
      <c r="AE65">
        <v>-4.2200000000000001E-4</v>
      </c>
      <c r="AF65">
        <v>-4.6299999999999998E-4</v>
      </c>
      <c r="AG65">
        <v>-5.7700000000000004E-4</v>
      </c>
      <c r="AH65">
        <v>-7.5100000000000004E-4</v>
      </c>
      <c r="AI65">
        <v>-7.8899999999999999E-4</v>
      </c>
      <c r="AJ65">
        <v>-9.9099999999999991E-4</v>
      </c>
      <c r="AK65">
        <v>-1.1429999999999999E-3</v>
      </c>
      <c r="AL65">
        <v>-1.315E-3</v>
      </c>
    </row>
    <row r="66" spans="1:38">
      <c r="A66" s="65">
        <v>2.7139999999999998E-3</v>
      </c>
      <c r="B66">
        <v>2.496E-3</v>
      </c>
      <c r="C66">
        <v>2.33E-3</v>
      </c>
      <c r="D66">
        <v>2.2390000000000001E-3</v>
      </c>
      <c r="E66">
        <v>2.1329999999999999E-3</v>
      </c>
      <c r="F66">
        <v>2E-3</v>
      </c>
      <c r="G66">
        <v>1.9419999999999999E-3</v>
      </c>
      <c r="H66">
        <v>1.6559999999999999E-3</v>
      </c>
      <c r="I66">
        <v>1.5510000000000001E-3</v>
      </c>
      <c r="J66">
        <v>1.3359999999999999E-3</v>
      </c>
      <c r="K66">
        <v>1.1739999999999999E-3</v>
      </c>
      <c r="L66">
        <v>1.165E-3</v>
      </c>
      <c r="M66">
        <v>1.0349999999999999E-3</v>
      </c>
      <c r="N66">
        <v>9.0700000000000004E-4</v>
      </c>
      <c r="O66">
        <v>7.5199999999999996E-4</v>
      </c>
      <c r="P66">
        <v>6.96E-4</v>
      </c>
      <c r="Q66">
        <v>6.0099999999999997E-4</v>
      </c>
      <c r="R66">
        <v>5.2999999999999998E-4</v>
      </c>
      <c r="S66">
        <v>3.8299999999999999E-4</v>
      </c>
      <c r="T66">
        <v>3.3399999999999999E-4</v>
      </c>
      <c r="U66">
        <v>2.7099999999999997E-4</v>
      </c>
      <c r="V66">
        <v>2.3699999999999999E-4</v>
      </c>
      <c r="W66">
        <v>1.13E-4</v>
      </c>
      <c r="X66">
        <v>6.3E-5</v>
      </c>
      <c r="Y66">
        <v>0</v>
      </c>
      <c r="Z66">
        <v>-5.0000000000000002E-5</v>
      </c>
      <c r="AA66">
        <v>-2.04E-4</v>
      </c>
      <c r="AB66">
        <v>-1.9699999999999999E-4</v>
      </c>
      <c r="AC66">
        <v>-2.9500000000000001E-4</v>
      </c>
      <c r="AD66">
        <v>-3.97E-4</v>
      </c>
      <c r="AE66">
        <v>-4.86E-4</v>
      </c>
      <c r="AF66">
        <v>-5.4299999999999997E-4</v>
      </c>
      <c r="AG66">
        <v>-6.6500000000000001E-4</v>
      </c>
      <c r="AH66">
        <v>-7.9900000000000001E-4</v>
      </c>
      <c r="AI66">
        <v>-8.8999999999999995E-4</v>
      </c>
      <c r="AJ66">
        <v>-1.0549999999999999E-3</v>
      </c>
      <c r="AK66">
        <v>-1.2600000000000001E-3</v>
      </c>
      <c r="AL66">
        <v>-1.3630000000000001E-3</v>
      </c>
    </row>
    <row r="67" spans="1:38">
      <c r="A67" s="65">
        <v>2.5579999999999999E-3</v>
      </c>
      <c r="B67">
        <v>2.408E-3</v>
      </c>
      <c r="C67">
        <v>2.212E-3</v>
      </c>
      <c r="D67">
        <v>2.078E-3</v>
      </c>
      <c r="E67">
        <v>1.9369999999999999E-3</v>
      </c>
      <c r="F67">
        <v>1.83E-3</v>
      </c>
      <c r="G67">
        <v>1.591E-3</v>
      </c>
      <c r="H67">
        <v>1.4840000000000001E-3</v>
      </c>
      <c r="I67">
        <v>1.472E-3</v>
      </c>
      <c r="J67">
        <v>1.2440000000000001E-3</v>
      </c>
      <c r="K67">
        <v>1.165E-3</v>
      </c>
      <c r="L67">
        <v>1.183E-3</v>
      </c>
      <c r="M67">
        <v>1.0369999999999999E-3</v>
      </c>
      <c r="N67">
        <v>9.9099999999999991E-4</v>
      </c>
      <c r="O67">
        <v>8.0099999999999995E-4</v>
      </c>
      <c r="P67">
        <v>6.3599999999999996E-4</v>
      </c>
      <c r="Q67">
        <v>5.62E-4</v>
      </c>
      <c r="R67">
        <v>5.7799999999999995E-4</v>
      </c>
      <c r="S67">
        <v>3.7399999999999998E-4</v>
      </c>
      <c r="T67">
        <v>3.6099999999999999E-4</v>
      </c>
      <c r="U67">
        <v>3.0299999999999999E-4</v>
      </c>
      <c r="V67">
        <v>2.8899999999999998E-4</v>
      </c>
      <c r="W67">
        <v>1.7899999999999999E-4</v>
      </c>
      <c r="X67">
        <v>1.2799999999999999E-4</v>
      </c>
      <c r="Y67">
        <v>0</v>
      </c>
      <c r="Z67">
        <v>5.1999999999999997E-5</v>
      </c>
      <c r="AA67">
        <v>-1.03E-4</v>
      </c>
      <c r="AB67">
        <v>-1.08E-4</v>
      </c>
      <c r="AC67">
        <v>-2.1100000000000001E-4</v>
      </c>
      <c r="AD67">
        <v>-3.19E-4</v>
      </c>
      <c r="AE67">
        <v>-4.8999999999999998E-4</v>
      </c>
      <c r="AF67">
        <v>-4.6799999999999999E-4</v>
      </c>
      <c r="AG67">
        <v>-5.8799999999999998E-4</v>
      </c>
      <c r="AH67">
        <v>-7.6499999999999995E-4</v>
      </c>
      <c r="AI67">
        <v>-8.0400000000000003E-4</v>
      </c>
      <c r="AJ67">
        <v>-1.0150000000000001E-3</v>
      </c>
      <c r="AK67">
        <v>-1.248E-3</v>
      </c>
      <c r="AL67">
        <v>-1.407E-3</v>
      </c>
    </row>
    <row r="68" spans="1:38">
      <c r="A68" s="65">
        <v>3.2989999999999998E-3</v>
      </c>
      <c r="B68">
        <v>2.9979999999999998E-3</v>
      </c>
      <c r="C68">
        <v>2.7520000000000001E-3</v>
      </c>
      <c r="D68">
        <v>2.6410000000000001E-3</v>
      </c>
      <c r="E68">
        <v>2.4350000000000001E-3</v>
      </c>
      <c r="F68">
        <v>2.2769999999999999E-3</v>
      </c>
      <c r="G68">
        <v>2.1580000000000002E-3</v>
      </c>
      <c r="H68">
        <v>1.9E-3</v>
      </c>
      <c r="I68">
        <v>1.8519999999999999E-3</v>
      </c>
      <c r="J68">
        <v>1.614E-3</v>
      </c>
      <c r="K68">
        <v>1.4250000000000001E-3</v>
      </c>
      <c r="L68">
        <v>1.3339999999999999E-3</v>
      </c>
      <c r="M68">
        <v>1.1720000000000001E-3</v>
      </c>
      <c r="N68">
        <v>1.0300000000000001E-3</v>
      </c>
      <c r="O68">
        <v>8.1099999999999998E-4</v>
      </c>
      <c r="P68">
        <v>6.6399999999999999E-4</v>
      </c>
      <c r="Q68">
        <v>5.4199999999999995E-4</v>
      </c>
      <c r="R68">
        <v>4.0499999999999998E-4</v>
      </c>
      <c r="S68">
        <v>3.0200000000000002E-4</v>
      </c>
      <c r="T68">
        <v>3.0800000000000001E-4</v>
      </c>
      <c r="U68">
        <v>2.7500000000000002E-4</v>
      </c>
      <c r="V68">
        <v>1.8799999999999999E-4</v>
      </c>
      <c r="W68">
        <v>6.6000000000000005E-5</v>
      </c>
      <c r="X68">
        <v>8.1000000000000004E-5</v>
      </c>
      <c r="Y68">
        <v>0</v>
      </c>
      <c r="Z68">
        <v>-4.3000000000000002E-5</v>
      </c>
      <c r="AA68">
        <v>-2.1800000000000001E-4</v>
      </c>
      <c r="AB68">
        <v>-1.94E-4</v>
      </c>
      <c r="AC68">
        <v>-2.4600000000000002E-4</v>
      </c>
      <c r="AD68">
        <v>-3.3700000000000001E-4</v>
      </c>
      <c r="AE68">
        <v>-5.1000000000000004E-4</v>
      </c>
      <c r="AF68">
        <v>-6.1499999999999999E-4</v>
      </c>
      <c r="AG68">
        <v>-7.4100000000000001E-4</v>
      </c>
      <c r="AH68">
        <v>-8.5999999999999998E-4</v>
      </c>
      <c r="AI68">
        <v>-9.4300000000000004E-4</v>
      </c>
      <c r="AJ68">
        <v>-1.111E-3</v>
      </c>
      <c r="AK68">
        <v>-1.2279999999999999E-3</v>
      </c>
      <c r="AL68">
        <v>-1.446E-3</v>
      </c>
    </row>
    <row r="69" spans="1:38">
      <c r="A69" s="65">
        <v>3.1619999999999999E-3</v>
      </c>
      <c r="B69">
        <v>2.9550000000000002E-3</v>
      </c>
      <c r="C69">
        <v>2.7680000000000001E-3</v>
      </c>
      <c r="D69">
        <v>2.5119999999999999E-3</v>
      </c>
      <c r="E69">
        <v>2.4819999999999998E-3</v>
      </c>
      <c r="F69">
        <v>2.2859999999999998E-3</v>
      </c>
      <c r="G69">
        <v>2.2139999999999998E-3</v>
      </c>
      <c r="H69">
        <v>1.9170000000000001E-3</v>
      </c>
      <c r="I69">
        <v>1.7799999999999999E-3</v>
      </c>
      <c r="J69">
        <v>1.4480000000000001E-3</v>
      </c>
      <c r="K69">
        <v>1.3500000000000001E-3</v>
      </c>
      <c r="L69">
        <v>1.2750000000000001E-3</v>
      </c>
      <c r="M69">
        <v>1.152E-3</v>
      </c>
      <c r="N69">
        <v>1.072E-3</v>
      </c>
      <c r="O69">
        <v>8.3000000000000001E-4</v>
      </c>
      <c r="P69">
        <v>7.1100000000000004E-4</v>
      </c>
      <c r="Q69">
        <v>6.6500000000000001E-4</v>
      </c>
      <c r="R69">
        <v>6.1600000000000001E-4</v>
      </c>
      <c r="S69">
        <v>4.2099999999999999E-4</v>
      </c>
      <c r="T69">
        <v>3.7100000000000002E-4</v>
      </c>
      <c r="U69">
        <v>3.59E-4</v>
      </c>
      <c r="V69">
        <v>2.9500000000000001E-4</v>
      </c>
      <c r="W69">
        <v>1.2799999999999999E-4</v>
      </c>
      <c r="X69">
        <v>6.0000000000000002E-5</v>
      </c>
      <c r="Y69">
        <v>0</v>
      </c>
      <c r="Z69">
        <v>-2.9E-5</v>
      </c>
      <c r="AA69">
        <v>-2.0100000000000001E-4</v>
      </c>
      <c r="AB69">
        <v>-2.8800000000000001E-4</v>
      </c>
      <c r="AC69">
        <v>-3.7300000000000001E-4</v>
      </c>
      <c r="AD69">
        <v>-5.4500000000000002E-4</v>
      </c>
      <c r="AE69">
        <v>-6.5399999999999996E-4</v>
      </c>
      <c r="AF69">
        <v>-6.6699999999999995E-4</v>
      </c>
      <c r="AG69">
        <v>-8.9099999999999997E-4</v>
      </c>
      <c r="AH69">
        <v>-9.7900000000000005E-4</v>
      </c>
      <c r="AI69">
        <v>-1.0430000000000001E-3</v>
      </c>
      <c r="AJ69">
        <v>-1.2830000000000001E-3</v>
      </c>
      <c r="AK69">
        <v>-1.4250000000000001E-3</v>
      </c>
      <c r="AL69">
        <v>-1.5640000000000001E-3</v>
      </c>
    </row>
    <row r="70" spans="1:38">
      <c r="A70" s="65">
        <v>3.2750000000000001E-3</v>
      </c>
      <c r="B70">
        <v>3.0850000000000001E-3</v>
      </c>
      <c r="C70">
        <v>2.8449999999999999E-3</v>
      </c>
      <c r="D70">
        <v>2.7000000000000001E-3</v>
      </c>
      <c r="E70">
        <v>2.516E-3</v>
      </c>
      <c r="F70">
        <v>2.3019999999999998E-3</v>
      </c>
      <c r="G70">
        <v>2.14E-3</v>
      </c>
      <c r="H70">
        <v>1.9559999999999998E-3</v>
      </c>
      <c r="I70">
        <v>1.8339999999999999E-3</v>
      </c>
      <c r="J70">
        <v>1.6000000000000001E-3</v>
      </c>
      <c r="K70">
        <v>1.4530000000000001E-3</v>
      </c>
      <c r="L70">
        <v>1.384E-3</v>
      </c>
      <c r="M70">
        <v>1.2979999999999999E-3</v>
      </c>
      <c r="N70">
        <v>1.178E-3</v>
      </c>
      <c r="O70">
        <v>9.8400000000000007E-4</v>
      </c>
      <c r="P70">
        <v>7.9199999999999995E-4</v>
      </c>
      <c r="Q70">
        <v>7.4200000000000004E-4</v>
      </c>
      <c r="R70">
        <v>6.5600000000000001E-4</v>
      </c>
      <c r="S70">
        <v>4.5199999999999998E-4</v>
      </c>
      <c r="T70">
        <v>3.9100000000000002E-4</v>
      </c>
      <c r="U70">
        <v>3.0299999999999999E-4</v>
      </c>
      <c r="V70">
        <v>3.1300000000000002E-4</v>
      </c>
      <c r="W70">
        <v>1.6699999999999999E-4</v>
      </c>
      <c r="X70">
        <v>5.7000000000000003E-5</v>
      </c>
      <c r="Y70">
        <v>0</v>
      </c>
      <c r="Z70">
        <v>6.0000000000000002E-6</v>
      </c>
      <c r="AA70">
        <v>-2.4899999999999998E-4</v>
      </c>
      <c r="AB70">
        <v>-2.3599999999999999E-4</v>
      </c>
      <c r="AC70">
        <v>-4.0000000000000002E-4</v>
      </c>
      <c r="AD70">
        <v>-5.3399999999999997E-4</v>
      </c>
      <c r="AE70">
        <v>-6.7500000000000004E-4</v>
      </c>
      <c r="AF70">
        <v>-7.76E-4</v>
      </c>
      <c r="AG70">
        <v>-8.6700000000000004E-4</v>
      </c>
      <c r="AH70">
        <v>-1.111E-3</v>
      </c>
      <c r="AI70">
        <v>-1.067E-3</v>
      </c>
      <c r="AJ70">
        <v>-1.2570000000000001E-3</v>
      </c>
      <c r="AK70">
        <v>-1.5219999999999999E-3</v>
      </c>
      <c r="AL70">
        <v>-1.5759999999999999E-3</v>
      </c>
    </row>
    <row r="71" spans="1:38">
      <c r="A71" s="65">
        <v>3.6099999999999999E-3</v>
      </c>
      <c r="B71">
        <v>3.3960000000000001E-3</v>
      </c>
      <c r="C71">
        <v>3.238E-3</v>
      </c>
      <c r="D71">
        <v>3.019E-3</v>
      </c>
      <c r="E71">
        <v>2.8019999999999998E-3</v>
      </c>
      <c r="F71">
        <v>2.6180000000000001E-3</v>
      </c>
      <c r="G71">
        <v>2.4729999999999999E-3</v>
      </c>
      <c r="H71">
        <v>2.225E-3</v>
      </c>
      <c r="I71">
        <v>2.1549999999999998E-3</v>
      </c>
      <c r="J71">
        <v>1.92E-3</v>
      </c>
      <c r="K71">
        <v>1.7260000000000001E-3</v>
      </c>
      <c r="L71">
        <v>1.719E-3</v>
      </c>
      <c r="M71">
        <v>1.5399999999999999E-3</v>
      </c>
      <c r="N71">
        <v>1.4450000000000001E-3</v>
      </c>
      <c r="O71">
        <v>1.137E-3</v>
      </c>
      <c r="P71">
        <v>8.8000000000000003E-4</v>
      </c>
      <c r="Q71">
        <v>9.3400000000000004E-4</v>
      </c>
      <c r="R71">
        <v>8.5400000000000005E-4</v>
      </c>
      <c r="S71">
        <v>6.2299999999999996E-4</v>
      </c>
      <c r="T71">
        <v>6.0400000000000004E-4</v>
      </c>
      <c r="U71">
        <v>6.1600000000000001E-4</v>
      </c>
      <c r="V71">
        <v>4.4900000000000002E-4</v>
      </c>
      <c r="W71">
        <v>2.9300000000000002E-4</v>
      </c>
      <c r="X71">
        <v>1.5200000000000001E-4</v>
      </c>
      <c r="Y71">
        <v>0</v>
      </c>
      <c r="Z71">
        <v>5.7000000000000003E-5</v>
      </c>
      <c r="AA71">
        <v>-1.95E-4</v>
      </c>
      <c r="AB71">
        <v>-1.64E-4</v>
      </c>
      <c r="AC71">
        <v>-3.0699999999999998E-4</v>
      </c>
      <c r="AD71">
        <v>-3.9300000000000001E-4</v>
      </c>
      <c r="AE71">
        <v>-5.7899999999999998E-4</v>
      </c>
      <c r="AF71">
        <v>-6.4599999999999998E-4</v>
      </c>
      <c r="AG71">
        <v>-7.7099999999999998E-4</v>
      </c>
      <c r="AH71">
        <v>-9.3700000000000001E-4</v>
      </c>
      <c r="AI71">
        <v>-9.2299999999999999E-4</v>
      </c>
      <c r="AJ71">
        <v>-1.09E-3</v>
      </c>
      <c r="AK71">
        <v>-1.305E-3</v>
      </c>
      <c r="AL71">
        <v>-1.495E-3</v>
      </c>
    </row>
    <row r="72" spans="1:38">
      <c r="A72" s="65">
        <v>3.2079999999999999E-3</v>
      </c>
      <c r="B72">
        <v>2.9580000000000001E-3</v>
      </c>
      <c r="C72">
        <v>2.7179999999999999E-3</v>
      </c>
      <c r="D72">
        <v>2.545E-3</v>
      </c>
      <c r="E72">
        <v>2.578E-3</v>
      </c>
      <c r="F72">
        <v>2.4520000000000002E-3</v>
      </c>
      <c r="G72">
        <v>2.3540000000000002E-3</v>
      </c>
      <c r="H72">
        <v>2.0049999999999998E-3</v>
      </c>
      <c r="I72">
        <v>1.9059999999999999E-3</v>
      </c>
      <c r="J72">
        <v>1.624E-3</v>
      </c>
      <c r="K72">
        <v>1.5349999999999999E-3</v>
      </c>
      <c r="L72">
        <v>1.5009999999999999E-3</v>
      </c>
      <c r="M72">
        <v>1.3309999999999999E-3</v>
      </c>
      <c r="N72">
        <v>1.261E-3</v>
      </c>
      <c r="O72">
        <v>1.0139999999999999E-3</v>
      </c>
      <c r="P72">
        <v>8.1599999999999999E-4</v>
      </c>
      <c r="Q72">
        <v>7.6400000000000003E-4</v>
      </c>
      <c r="R72">
        <v>7.9199999999999995E-4</v>
      </c>
      <c r="S72">
        <v>5.6999999999999998E-4</v>
      </c>
      <c r="T72">
        <v>5.1999999999999995E-4</v>
      </c>
      <c r="U72">
        <v>4.57E-4</v>
      </c>
      <c r="V72">
        <v>4.28E-4</v>
      </c>
      <c r="W72">
        <v>1.5200000000000001E-4</v>
      </c>
      <c r="X72">
        <v>1.22E-4</v>
      </c>
      <c r="Y72">
        <v>0</v>
      </c>
      <c r="Z72">
        <v>3.0000000000000001E-6</v>
      </c>
      <c r="AA72">
        <v>-2.3599999999999999E-4</v>
      </c>
      <c r="AB72">
        <v>-3.1599999999999998E-4</v>
      </c>
      <c r="AC72">
        <v>-4.3199999999999998E-4</v>
      </c>
      <c r="AD72">
        <v>-5.6099999999999998E-4</v>
      </c>
      <c r="AE72">
        <v>-6.9999999999999999E-4</v>
      </c>
      <c r="AF72">
        <v>-8.1700000000000002E-4</v>
      </c>
      <c r="AG72">
        <v>-9.0399999999999996E-4</v>
      </c>
      <c r="AH72">
        <v>-1.1709999999999999E-3</v>
      </c>
      <c r="AI72">
        <v>-1.1440000000000001E-3</v>
      </c>
      <c r="AJ72">
        <v>-1.3259999999999999E-3</v>
      </c>
      <c r="AK72">
        <v>-1.5770000000000001E-3</v>
      </c>
      <c r="AL72">
        <v>-1.691E-3</v>
      </c>
    </row>
    <row r="73" spans="1:38">
      <c r="A73" s="65">
        <v>3.9420000000000002E-3</v>
      </c>
      <c r="B73">
        <v>3.6600000000000001E-3</v>
      </c>
      <c r="C73">
        <v>3.369E-3</v>
      </c>
      <c r="D73">
        <v>3.16E-3</v>
      </c>
      <c r="E73">
        <v>2.9239999999999999E-3</v>
      </c>
      <c r="F73">
        <v>2.6740000000000002E-3</v>
      </c>
      <c r="G73">
        <v>2.4499999999999999E-3</v>
      </c>
      <c r="H73">
        <v>2.1320000000000002E-3</v>
      </c>
      <c r="I73">
        <v>2.062E-3</v>
      </c>
      <c r="J73">
        <v>1.7719999999999999E-3</v>
      </c>
      <c r="K73">
        <v>1.6329999999999999E-3</v>
      </c>
      <c r="L73">
        <v>1.534E-3</v>
      </c>
      <c r="M73">
        <v>1.4289999999999999E-3</v>
      </c>
      <c r="N73">
        <v>1.23E-3</v>
      </c>
      <c r="O73">
        <v>9.990000000000001E-4</v>
      </c>
      <c r="P73">
        <v>8.9999999999999998E-4</v>
      </c>
      <c r="Q73">
        <v>7.3099999999999999E-4</v>
      </c>
      <c r="R73">
        <v>7.2000000000000005E-4</v>
      </c>
      <c r="S73">
        <v>4.7699999999999999E-4</v>
      </c>
      <c r="T73">
        <v>4.8099999999999998E-4</v>
      </c>
      <c r="U73">
        <v>4.0299999999999998E-4</v>
      </c>
      <c r="V73">
        <v>4.06E-4</v>
      </c>
      <c r="W73">
        <v>1.5100000000000001E-4</v>
      </c>
      <c r="X73">
        <v>1.8799999999999999E-4</v>
      </c>
      <c r="Y73">
        <v>0</v>
      </c>
      <c r="Z73">
        <v>3.9999999999999998E-6</v>
      </c>
      <c r="AA73">
        <v>-1.2799999999999999E-4</v>
      </c>
      <c r="AB73">
        <v>-1.6799999999999999E-4</v>
      </c>
      <c r="AC73">
        <v>-2.99E-4</v>
      </c>
      <c r="AD73">
        <v>-4.6900000000000002E-4</v>
      </c>
      <c r="AE73">
        <v>-6.4400000000000004E-4</v>
      </c>
      <c r="AF73">
        <v>-7.7999999999999999E-4</v>
      </c>
      <c r="AG73">
        <v>-7.8200000000000003E-4</v>
      </c>
      <c r="AH73">
        <v>-1.054E-3</v>
      </c>
      <c r="AI73">
        <v>-1.024E-3</v>
      </c>
      <c r="AJ73">
        <v>-1.1659999999999999E-3</v>
      </c>
      <c r="AK73">
        <v>-1.379E-3</v>
      </c>
      <c r="AL73">
        <v>-1.5790000000000001E-3</v>
      </c>
    </row>
    <row r="74" spans="1:38">
      <c r="A74" s="65">
        <v>4.0439999999999999E-3</v>
      </c>
      <c r="B74">
        <v>3.8509999999999998E-3</v>
      </c>
      <c r="C74">
        <v>3.7330000000000002E-3</v>
      </c>
      <c r="D74">
        <v>3.457E-3</v>
      </c>
      <c r="E74">
        <v>3.2079999999999999E-3</v>
      </c>
      <c r="F74">
        <v>3.1419999999999998E-3</v>
      </c>
      <c r="G74">
        <v>2.931E-3</v>
      </c>
      <c r="H74">
        <v>2.5639999999999999E-3</v>
      </c>
      <c r="I74">
        <v>2.5500000000000002E-3</v>
      </c>
      <c r="J74">
        <v>2.2230000000000001E-3</v>
      </c>
      <c r="K74">
        <v>2.062E-3</v>
      </c>
      <c r="L74">
        <v>1.9040000000000001E-3</v>
      </c>
      <c r="M74">
        <v>1.8060000000000001E-3</v>
      </c>
      <c r="N74">
        <v>1.611E-3</v>
      </c>
      <c r="O74">
        <v>1.292E-3</v>
      </c>
      <c r="P74">
        <v>1.0250000000000001E-3</v>
      </c>
      <c r="Q74">
        <v>1.083E-3</v>
      </c>
      <c r="R74">
        <v>9.6299999999999999E-4</v>
      </c>
      <c r="S74">
        <v>7.27E-4</v>
      </c>
      <c r="T74">
        <v>6.4499999999999996E-4</v>
      </c>
      <c r="U74">
        <v>6.3299999999999999E-4</v>
      </c>
      <c r="V74">
        <v>5.9599999999999996E-4</v>
      </c>
      <c r="W74">
        <v>3.0400000000000002E-4</v>
      </c>
      <c r="X74">
        <v>2.4800000000000001E-4</v>
      </c>
      <c r="Y74">
        <v>0</v>
      </c>
      <c r="Z74">
        <v>2.0000000000000002E-5</v>
      </c>
      <c r="AA74">
        <v>-1.73E-4</v>
      </c>
      <c r="AB74">
        <v>-1.8200000000000001E-4</v>
      </c>
      <c r="AC74">
        <v>-2.72E-4</v>
      </c>
      <c r="AD74">
        <v>-4.4099999999999999E-4</v>
      </c>
      <c r="AE74">
        <v>-6.4499999999999996E-4</v>
      </c>
      <c r="AF74">
        <v>-6.5600000000000001E-4</v>
      </c>
      <c r="AG74">
        <v>-8.5999999999999998E-4</v>
      </c>
      <c r="AH74">
        <v>-1.0089999999999999E-3</v>
      </c>
      <c r="AI74">
        <v>-1.093E-3</v>
      </c>
      <c r="AJ74">
        <v>-1.242E-3</v>
      </c>
      <c r="AK74">
        <v>-1.4250000000000001E-3</v>
      </c>
      <c r="AL74">
        <v>-1.513E-3</v>
      </c>
    </row>
    <row r="75" spans="1:38">
      <c r="A75" s="65">
        <v>3.7959999999999999E-3</v>
      </c>
      <c r="B75">
        <v>3.5530000000000002E-3</v>
      </c>
      <c r="C75">
        <v>3.3340000000000002E-3</v>
      </c>
      <c r="D75">
        <v>3.1380000000000002E-3</v>
      </c>
      <c r="E75">
        <v>3.0530000000000002E-3</v>
      </c>
      <c r="F75">
        <v>2.8679999999999999E-3</v>
      </c>
      <c r="G75">
        <v>2.7550000000000001E-3</v>
      </c>
      <c r="H75">
        <v>2.3730000000000001E-3</v>
      </c>
      <c r="I75">
        <v>2.2109999999999999E-3</v>
      </c>
      <c r="J75">
        <v>1.913E-3</v>
      </c>
      <c r="K75">
        <v>1.8569999999999999E-3</v>
      </c>
      <c r="L75">
        <v>1.7129999999999999E-3</v>
      </c>
      <c r="M75">
        <v>1.5759999999999999E-3</v>
      </c>
      <c r="N75">
        <v>1.4090000000000001E-3</v>
      </c>
      <c r="O75">
        <v>1.204E-3</v>
      </c>
      <c r="P75">
        <v>9.1E-4</v>
      </c>
      <c r="Q75">
        <v>8.0599999999999997E-4</v>
      </c>
      <c r="R75">
        <v>7.4100000000000001E-4</v>
      </c>
      <c r="S75">
        <v>4.86E-4</v>
      </c>
      <c r="T75">
        <v>4.75E-4</v>
      </c>
      <c r="U75">
        <v>3.9599999999999998E-4</v>
      </c>
      <c r="V75">
        <v>4.06E-4</v>
      </c>
      <c r="W75">
        <v>7.4999999999999993E-5</v>
      </c>
      <c r="X75">
        <v>2.5999999999999998E-5</v>
      </c>
      <c r="Y75">
        <v>0</v>
      </c>
      <c r="Z75">
        <v>-2.9E-5</v>
      </c>
      <c r="AA75">
        <v>-2.41E-4</v>
      </c>
      <c r="AB75">
        <v>-3.8200000000000002E-4</v>
      </c>
      <c r="AC75">
        <v>-4.8999999999999998E-4</v>
      </c>
      <c r="AD75">
        <v>-6.6200000000000005E-4</v>
      </c>
      <c r="AE75">
        <v>-8.4900000000000004E-4</v>
      </c>
      <c r="AF75">
        <v>-9.5299999999999996E-4</v>
      </c>
      <c r="AG75">
        <v>-1.129E-3</v>
      </c>
      <c r="AH75">
        <v>-1.348E-3</v>
      </c>
      <c r="AI75">
        <v>-1.23E-3</v>
      </c>
      <c r="AJ75">
        <v>-1.5399999999999999E-3</v>
      </c>
      <c r="AK75">
        <v>-1.7570000000000001E-3</v>
      </c>
      <c r="AL75">
        <v>-1.7910000000000001E-3</v>
      </c>
    </row>
    <row r="76" spans="1:38">
      <c r="A76" s="65">
        <v>4.1159999999999999E-3</v>
      </c>
      <c r="B76">
        <v>3.8549999999999999E-3</v>
      </c>
      <c r="C76">
        <v>3.5469999999999998E-3</v>
      </c>
      <c r="D76">
        <v>3.2829999999999999E-3</v>
      </c>
      <c r="E76">
        <v>2.9719999999999998E-3</v>
      </c>
      <c r="F76">
        <v>2.7209999999999999E-3</v>
      </c>
      <c r="G76">
        <v>2.7260000000000001E-3</v>
      </c>
      <c r="H76">
        <v>2.264E-3</v>
      </c>
      <c r="I76">
        <v>2.3700000000000001E-3</v>
      </c>
      <c r="J76">
        <v>2.032E-3</v>
      </c>
      <c r="K76">
        <v>1.846E-3</v>
      </c>
      <c r="L76">
        <v>1.8600000000000001E-3</v>
      </c>
      <c r="M76">
        <v>1.653E-3</v>
      </c>
      <c r="N76">
        <v>1.6609999999999999E-3</v>
      </c>
      <c r="O76">
        <v>1.263E-3</v>
      </c>
      <c r="P76">
        <v>9.8400000000000007E-4</v>
      </c>
      <c r="Q76">
        <v>9.6000000000000002E-4</v>
      </c>
      <c r="R76">
        <v>8.5899999999999995E-4</v>
      </c>
      <c r="S76">
        <v>7.7800000000000005E-4</v>
      </c>
      <c r="T76">
        <v>6.8499999999999995E-4</v>
      </c>
      <c r="U76">
        <v>5.5999999999999995E-4</v>
      </c>
      <c r="V76">
        <v>5.3200000000000003E-4</v>
      </c>
      <c r="W76">
        <v>2.7E-4</v>
      </c>
      <c r="X76">
        <v>2.8800000000000001E-4</v>
      </c>
      <c r="Y76">
        <v>0</v>
      </c>
      <c r="Z76">
        <v>6.6000000000000005E-5</v>
      </c>
      <c r="AA76">
        <v>-1.8100000000000001E-4</v>
      </c>
      <c r="AB76">
        <v>-8.7999999999999998E-5</v>
      </c>
      <c r="AC76">
        <v>-3.7300000000000001E-4</v>
      </c>
      <c r="AD76">
        <v>-5.6400000000000005E-4</v>
      </c>
      <c r="AE76">
        <v>-7.54E-4</v>
      </c>
      <c r="AF76">
        <v>-8.3900000000000001E-4</v>
      </c>
      <c r="AG76">
        <v>-9.0300000000000005E-4</v>
      </c>
      <c r="AH76">
        <v>-1.1709999999999999E-3</v>
      </c>
      <c r="AI76">
        <v>-1.088E-3</v>
      </c>
      <c r="AJ76">
        <v>-1.276E-3</v>
      </c>
      <c r="AK76">
        <v>-1.4710000000000001E-3</v>
      </c>
      <c r="AL76">
        <v>-1.658E-3</v>
      </c>
    </row>
    <row r="77" spans="1:38">
      <c r="A77" s="65">
        <v>4.3790000000000001E-3</v>
      </c>
      <c r="B77">
        <v>4.1650000000000003E-3</v>
      </c>
      <c r="C77">
        <v>4.0600000000000002E-3</v>
      </c>
      <c r="D77">
        <v>3.82E-3</v>
      </c>
      <c r="E77">
        <v>3.5750000000000001E-3</v>
      </c>
      <c r="F77">
        <v>3.3790000000000001E-3</v>
      </c>
      <c r="G77">
        <v>3.2009999999999999E-3</v>
      </c>
      <c r="H77">
        <v>2.905E-3</v>
      </c>
      <c r="I77">
        <v>2.8119999999999998E-3</v>
      </c>
      <c r="J77">
        <v>2.2309999999999999E-3</v>
      </c>
      <c r="K77">
        <v>2.0609999999999999E-3</v>
      </c>
      <c r="L77">
        <v>2.0179999999999998E-3</v>
      </c>
      <c r="M77">
        <v>1.8400000000000001E-3</v>
      </c>
      <c r="N77">
        <v>1.6379999999999999E-3</v>
      </c>
      <c r="O77">
        <v>1.3940000000000001E-3</v>
      </c>
      <c r="P77">
        <v>9.7999999999999997E-4</v>
      </c>
      <c r="Q77">
        <v>1.0970000000000001E-3</v>
      </c>
      <c r="R77">
        <v>1.016E-3</v>
      </c>
      <c r="S77">
        <v>7.45E-4</v>
      </c>
      <c r="T77">
        <v>5.9999999999999995E-4</v>
      </c>
      <c r="U77">
        <v>6.4999999999999997E-4</v>
      </c>
      <c r="V77">
        <v>5.1099999999999995E-4</v>
      </c>
      <c r="W77">
        <v>2.24E-4</v>
      </c>
      <c r="X77">
        <v>1.75E-4</v>
      </c>
      <c r="Y77">
        <v>0</v>
      </c>
      <c r="Z77">
        <v>-4.8000000000000001E-5</v>
      </c>
      <c r="AA77">
        <v>-3.9899999999999999E-4</v>
      </c>
      <c r="AB77">
        <v>-3.4299999999999999E-4</v>
      </c>
      <c r="AC77">
        <v>-4.4900000000000002E-4</v>
      </c>
      <c r="AD77">
        <v>-6.38E-4</v>
      </c>
      <c r="AE77">
        <v>-9.8799999999999995E-4</v>
      </c>
      <c r="AF77">
        <v>-1.0629999999999999E-3</v>
      </c>
      <c r="AG77">
        <v>-1.093E-3</v>
      </c>
      <c r="AH77">
        <v>-1.4829999999999999E-3</v>
      </c>
      <c r="AI77">
        <v>-1.395E-3</v>
      </c>
      <c r="AJ77">
        <v>-1.5089999999999999E-3</v>
      </c>
      <c r="AK77">
        <v>-1.688E-3</v>
      </c>
      <c r="AL77">
        <v>-1.8619999999999999E-3</v>
      </c>
    </row>
    <row r="78" spans="1:38">
      <c r="A78" s="65">
        <v>3.986E-3</v>
      </c>
      <c r="B78">
        <v>3.741E-3</v>
      </c>
      <c r="C78">
        <v>3.4979999999999998E-3</v>
      </c>
      <c r="D78">
        <v>3.2499999999999999E-3</v>
      </c>
      <c r="E78">
        <v>3.2320000000000001E-3</v>
      </c>
      <c r="F78">
        <v>2.9889999999999999E-3</v>
      </c>
      <c r="G78">
        <v>2.9489999999999998E-3</v>
      </c>
      <c r="H78">
        <v>2.5010000000000002E-3</v>
      </c>
      <c r="I78">
        <v>2.4239999999999999E-3</v>
      </c>
      <c r="J78">
        <v>2.1310000000000001E-3</v>
      </c>
      <c r="K78">
        <v>2.0560000000000001E-3</v>
      </c>
      <c r="L78">
        <v>1.8959999999999999E-3</v>
      </c>
      <c r="M78">
        <v>1.815E-3</v>
      </c>
      <c r="N78">
        <v>1.673E-3</v>
      </c>
      <c r="O78">
        <v>1.3810000000000001E-3</v>
      </c>
      <c r="P78">
        <v>1.1329999999999999E-3</v>
      </c>
      <c r="Q78">
        <v>1.0870000000000001E-3</v>
      </c>
      <c r="R78">
        <v>9.7900000000000005E-4</v>
      </c>
      <c r="S78">
        <v>5.6400000000000005E-4</v>
      </c>
      <c r="T78">
        <v>4.9799999999999996E-4</v>
      </c>
      <c r="U78">
        <v>5.5599999999999996E-4</v>
      </c>
      <c r="V78">
        <v>5.3799999999999996E-4</v>
      </c>
      <c r="W78">
        <v>2.2000000000000001E-4</v>
      </c>
      <c r="X78">
        <v>1.45E-4</v>
      </c>
      <c r="Y78">
        <v>0</v>
      </c>
      <c r="Z78">
        <v>-2.4000000000000001E-5</v>
      </c>
      <c r="AA78">
        <v>-2.9799999999999998E-4</v>
      </c>
      <c r="AB78">
        <v>-4.3300000000000001E-4</v>
      </c>
      <c r="AC78">
        <v>-6.4800000000000003E-4</v>
      </c>
      <c r="AD78">
        <v>-7.5299999999999998E-4</v>
      </c>
      <c r="AE78">
        <v>-9.5E-4</v>
      </c>
      <c r="AF78">
        <v>-1.165E-3</v>
      </c>
      <c r="AG78">
        <v>-1.225E-3</v>
      </c>
      <c r="AH78">
        <v>-1.5169999999999999E-3</v>
      </c>
      <c r="AI78">
        <v>-1.333E-3</v>
      </c>
      <c r="AJ78">
        <v>-1.671E-3</v>
      </c>
      <c r="AK78">
        <v>-1.9120000000000001E-3</v>
      </c>
      <c r="AL78">
        <v>-1.897E-3</v>
      </c>
    </row>
    <row r="79" spans="1:38">
      <c r="A79" s="65">
        <v>4.9880000000000002E-3</v>
      </c>
      <c r="B79">
        <v>4.7520000000000001E-3</v>
      </c>
      <c r="C79">
        <v>4.463E-3</v>
      </c>
      <c r="D79">
        <v>4.2339999999999999E-3</v>
      </c>
      <c r="E79">
        <v>3.9370000000000004E-3</v>
      </c>
      <c r="F79">
        <v>3.65E-3</v>
      </c>
      <c r="G79">
        <v>3.5079999999999998E-3</v>
      </c>
      <c r="H79">
        <v>3.1310000000000001E-3</v>
      </c>
      <c r="I79">
        <v>2.9429999999999999E-3</v>
      </c>
      <c r="J79">
        <v>2.6389999999999999E-3</v>
      </c>
      <c r="K79">
        <v>2.5079999999999998E-3</v>
      </c>
      <c r="L79">
        <v>2.4190000000000001E-3</v>
      </c>
      <c r="M79">
        <v>2.0999999999999999E-3</v>
      </c>
      <c r="N79">
        <v>2.029E-3</v>
      </c>
      <c r="O79">
        <v>1.5089999999999999E-3</v>
      </c>
      <c r="P79">
        <v>1.294E-3</v>
      </c>
      <c r="Q79">
        <v>1.3420000000000001E-3</v>
      </c>
      <c r="R79">
        <v>1.142E-3</v>
      </c>
      <c r="S79">
        <v>8.8099999999999995E-4</v>
      </c>
      <c r="T79">
        <v>8.25E-4</v>
      </c>
      <c r="U79">
        <v>6.9999999999999999E-4</v>
      </c>
      <c r="V79">
        <v>5.7899999999999998E-4</v>
      </c>
      <c r="W79">
        <v>2.8899999999999998E-4</v>
      </c>
      <c r="X79">
        <v>2.2499999999999999E-4</v>
      </c>
      <c r="Y79">
        <v>0</v>
      </c>
      <c r="Z79">
        <v>5.8E-5</v>
      </c>
      <c r="AA79">
        <v>-3.1100000000000002E-4</v>
      </c>
      <c r="AB79">
        <v>-1.34E-4</v>
      </c>
      <c r="AC79">
        <v>-4.86E-4</v>
      </c>
      <c r="AD79">
        <v>-6.9499999999999998E-4</v>
      </c>
      <c r="AE79">
        <v>-9.68E-4</v>
      </c>
      <c r="AF79">
        <v>-9.859999999999999E-4</v>
      </c>
      <c r="AG79">
        <v>-1.1919999999999999E-3</v>
      </c>
      <c r="AH79">
        <v>-1.39E-3</v>
      </c>
      <c r="AI79">
        <v>-1.335E-3</v>
      </c>
      <c r="AJ79">
        <v>-1.5020000000000001E-3</v>
      </c>
      <c r="AK79">
        <v>-1.717E-3</v>
      </c>
      <c r="AL79">
        <v>-1.8079999999999999E-3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Moorings</vt:lpstr>
      <vt:lpstr>Asset_Cal_Info</vt:lpstr>
      <vt:lpstr>CC_taarray</vt:lpstr>
      <vt:lpstr>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2015-06-22T20:02:40Z</dcterms:modified>
</cp:coreProperties>
</file>