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040" windowHeight="6576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Moorings!$A$1:$J$73</definedName>
    <definedName name="_FilterDatabase_0_0_0">Moorings!#REF!</definedName>
    <definedName name="_FilterDatabase_0_0_0_0">Moorings!$A$1:$J$73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Moorings!$A$1:$J$73</definedName>
    <definedName name="_FilterDatabase_2">Asset_Cal_Info!$A$1:$F$360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<sst xmlns="http://schemas.openxmlformats.org/spreadsheetml/2006/main" count="42" uniqueCount="34">
  <si>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</si>
  <si>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</si>
  <si>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</si>
  <si>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</si>
  <si>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</si>
  <si>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</si>
  <si>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</si>
  <si>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</si>
  <si>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</si>
  <si>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</si>
  <si>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</si>
  <si>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KN-222</t>
  </si>
  <si>
    <t>SS-2</t>
  </si>
  <si>
    <t>Mooring Serial Number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</si>
  <si>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</si>
  <si>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</si>
  <si>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</si>
  <si>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</si>
  <si>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</si>
  <si>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</si>
  <si>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</si>
  <si>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</si>
  <si>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</si>
  <si>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</si>
  <si>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</si>
  <si>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</si>
  <si>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</si>
  <si>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</si>
  <si>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</si>
  <si>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</si>
  <si>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</si>
  <si>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</si>
  <si>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39° 49.782' N</t>
  </si>
  <si>
    <t>70° 35.004'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</si>
</sst>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92D050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5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15" fontId="2" fillId="3" borderId="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left" wrapText="1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left" wrapText="1"/>
    </xf>
    <xf numFmtId="0" fontId="3" fillId="0" borderId="0" xfId="1" applyFont="1"/>
    <xf numFmtId="0" fontId="3" fillId="4" borderId="0" xfId="1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5" fillId="0" borderId="0" xfId="0" applyFont="1" applyAlignment="1">
      <alignment horizontal="right" vertical="center"/>
    </xf>
    <xf numFmtId="0" fontId="8" fillId="0" borderId="0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zoomScale="90" zoomScaleNormal="90" workbookViewId="0">
      <selection activeCell="J19" sqref="J19"/>
    </sheetView>
  </sheetViews>
  <sheetFormatPr defaultRowHeight="14.4" x14ac:dyDescent="0.3"/>
  <cols>
    <col min="1" max="1" width="37.88671875"/>
    <col min="2" max="2" width="39.44140625"/>
    <col min="3" max="3" width="14.44140625"/>
    <col min="4" max="4" width="24.109375"/>
    <col min="5" max="6" width="17.44140625"/>
    <col min="7" max="8" width="18.6640625"/>
    <col min="9" max="9" width="17.88671875"/>
    <col min="10" max="10" width="12.6640625"/>
    <col min="11" max="11" width="51.6640625"/>
    <col min="12" max="1025" width="8.6640625"/>
  </cols>
  <sheetData>
    <row r="1" spans="1:13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8" customFormat="1" ht="15" x14ac:dyDescent="0.3">
      <c r="A2" s="4" t="s">
        <v>25</v>
      </c>
      <c r="B2" s="4">
        <v>388</v>
      </c>
      <c r="C2" s="4">
        <v>1</v>
      </c>
      <c r="D2" s="5">
        <v>41918</v>
      </c>
      <c r="E2" s="6">
        <v>0.843055555555556</v>
      </c>
      <c r="F2" s="7">
        <v>42016</v>
      </c>
      <c r="G2" s="4" t="s">
        <v>32</v>
      </c>
      <c r="H2" s="4" t="s">
        <v>33</v>
      </c>
      <c r="I2" s="4">
        <v>0</v>
      </c>
      <c r="J2" s="4" t="s">
        <v>11</v>
      </c>
      <c r="K2" s="4" t="s">
        <v>12</v>
      </c>
      <c r="L2" s="25">
        <f>((LEFT(G2,(FIND("°",G2,1)-1)))+(MID(G2,(FIND("°",G2,1)+1),(FIND("'",G2,1))-(FIND("°",G2,1)+1))/60))*(IF(RIGHT(G2,1)="N",1,-1))</f>
        <v>39.829700000000003</v>
      </c>
      <c r="M2" s="25">
        <f>((LEFT(H2,(FIND("°",H2,1)-1)))+(MID(H2,(FIND("°",H2,1)+1),(FIND("'",H2,1))-(FIND("°",H2,1)+1))/60))*(IF(RIGHT(H2,1)="E",1,-1))</f>
        <v>-70.583399999999997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90" zoomScaleNormal="90" workbookViewId="0">
      <selection activeCell="E23" sqref="E23"/>
    </sheetView>
  </sheetViews>
  <sheetFormatPr defaultRowHeight="14.4" x14ac:dyDescent="0.3"/>
  <cols>
    <col min="1" max="1" width="34.5546875"/>
    <col min="2" max="2" width="25"/>
    <col min="3" max="3" width="26.109375"/>
    <col min="4" max="4" width="26.88671875"/>
    <col min="5" max="6" width="28.88671875"/>
    <col min="7" max="7" width="11.88671875"/>
    <col min="8" max="8" width="14.44140625"/>
    <col min="9" max="9" width="13.44140625"/>
    <col min="10" max="1025" width="8.6640625"/>
  </cols>
  <sheetData>
    <row r="1" spans="1:16" ht="31.2" x14ac:dyDescent="0.3">
      <c r="A1" s="1" t="s">
        <v>0</v>
      </c>
      <c r="B1" s="2" t="s">
        <v>13</v>
      </c>
      <c r="C1" s="2" t="s">
        <v>2</v>
      </c>
      <c r="D1" s="2" t="s">
        <v>14</v>
      </c>
      <c r="E1" s="9" t="s">
        <v>15</v>
      </c>
      <c r="F1" s="10" t="s">
        <v>16</v>
      </c>
    </row>
    <row r="2" spans="1:16" x14ac:dyDescent="0.3">
      <c r="A2" s="11" t="s">
        <v>26</v>
      </c>
      <c r="B2" s="12">
        <v>388</v>
      </c>
      <c r="C2" s="12">
        <v>1</v>
      </c>
      <c r="D2" s="13">
        <v>654584</v>
      </c>
      <c r="E2" s="14" t="s">
        <v>17</v>
      </c>
      <c r="F2" s="15">
        <v>0.61</v>
      </c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3">
      <c r="A3" s="17" t="s">
        <v>26</v>
      </c>
      <c r="B3" s="12">
        <v>388</v>
      </c>
      <c r="C3" s="12">
        <v>1</v>
      </c>
      <c r="D3" s="13">
        <v>654584</v>
      </c>
      <c r="E3" s="14" t="s">
        <v>18</v>
      </c>
      <c r="F3" s="15">
        <v>0.61</v>
      </c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x14ac:dyDescent="0.3">
      <c r="A4" s="17" t="s">
        <v>26</v>
      </c>
      <c r="B4" s="12">
        <v>388</v>
      </c>
      <c r="C4" s="12">
        <v>1</v>
      </c>
      <c r="D4" s="13">
        <v>654584</v>
      </c>
      <c r="E4" s="14" t="s">
        <v>19</v>
      </c>
      <c r="F4" s="15">
        <v>0.61</v>
      </c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3">
      <c r="A5" s="17" t="s">
        <v>26</v>
      </c>
      <c r="B5" s="12">
        <v>388</v>
      </c>
      <c r="C5" s="12">
        <v>1</v>
      </c>
      <c r="D5" s="13">
        <v>654584</v>
      </c>
      <c r="E5" s="14" t="s">
        <v>20</v>
      </c>
      <c r="F5" s="15">
        <v>0.61</v>
      </c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x14ac:dyDescent="0.3">
      <c r="A6" s="17"/>
      <c r="B6" s="12"/>
      <c r="C6" s="12"/>
      <c r="D6" s="13"/>
      <c r="E6" s="14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s="22" customFormat="1" ht="13.8" x14ac:dyDescent="0.3">
      <c r="A7" s="11" t="s">
        <v>27</v>
      </c>
      <c r="B7" s="12">
        <v>388</v>
      </c>
      <c r="C7" s="12">
        <v>1</v>
      </c>
      <c r="D7" s="13">
        <v>3206</v>
      </c>
      <c r="E7" s="19" t="s">
        <v>21</v>
      </c>
      <c r="F7" s="20">
        <v>124</v>
      </c>
      <c r="G7" s="21"/>
      <c r="H7" s="21"/>
      <c r="I7" s="21"/>
      <c r="J7" s="21"/>
      <c r="K7" s="21"/>
    </row>
    <row r="8" spans="1:16" s="22" customFormat="1" ht="13.8" x14ac:dyDescent="0.3">
      <c r="A8" s="17" t="s">
        <v>27</v>
      </c>
      <c r="B8" s="12">
        <v>388</v>
      </c>
      <c r="C8" s="12">
        <v>1</v>
      </c>
      <c r="D8" s="13">
        <v>3206</v>
      </c>
      <c r="E8" s="19" t="s">
        <v>22</v>
      </c>
      <c r="F8" s="20">
        <v>700</v>
      </c>
      <c r="G8" s="21"/>
      <c r="H8" s="21"/>
      <c r="I8" s="21"/>
      <c r="J8" s="21"/>
      <c r="K8" s="21"/>
    </row>
    <row r="9" spans="1:16" s="22" customFormat="1" ht="13.8" x14ac:dyDescent="0.3">
      <c r="A9" s="17" t="s">
        <v>27</v>
      </c>
      <c r="B9" s="12">
        <v>388</v>
      </c>
      <c r="C9" s="12">
        <v>1</v>
      </c>
      <c r="D9" s="13">
        <v>3206</v>
      </c>
      <c r="E9" s="19" t="s">
        <v>23</v>
      </c>
      <c r="F9" s="20">
        <v>1.0760000000000001</v>
      </c>
      <c r="G9" s="21"/>
      <c r="H9" s="21"/>
      <c r="I9" s="21"/>
      <c r="J9" s="21"/>
      <c r="K9" s="21"/>
    </row>
    <row r="10" spans="1:16" s="22" customFormat="1" ht="13.8" x14ac:dyDescent="0.3">
      <c r="A10" s="17" t="s">
        <v>27</v>
      </c>
      <c r="B10" s="12">
        <v>388</v>
      </c>
      <c r="C10" s="12">
        <v>1</v>
      </c>
      <c r="D10" s="13">
        <v>3206</v>
      </c>
      <c r="E10" s="19" t="s">
        <v>24</v>
      </c>
      <c r="F10" s="20">
        <v>3.9E-2</v>
      </c>
      <c r="G10" s="21"/>
      <c r="H10" s="21"/>
      <c r="I10" s="21"/>
      <c r="J10" s="21"/>
      <c r="K10" s="21"/>
    </row>
    <row r="11" spans="1:16" x14ac:dyDescent="0.3">
      <c r="A11" s="17"/>
      <c r="B11" s="12"/>
      <c r="C11" s="12"/>
      <c r="D11" s="13"/>
      <c r="E11" s="19"/>
      <c r="F11" s="23"/>
      <c r="G11" s="21"/>
      <c r="H11" s="21"/>
      <c r="I11" s="21"/>
      <c r="J11" s="21"/>
      <c r="K11" s="21"/>
    </row>
    <row r="12" spans="1:16" x14ac:dyDescent="0.3">
      <c r="A12" s="11" t="s">
        <v>28</v>
      </c>
      <c r="B12" s="12">
        <v>388</v>
      </c>
      <c r="C12" s="12">
        <v>1</v>
      </c>
      <c r="D12" s="13">
        <v>9088</v>
      </c>
      <c r="E12" s="21"/>
      <c r="F12" s="24"/>
      <c r="G12" s="21"/>
      <c r="H12" s="21"/>
      <c r="I12" s="21"/>
      <c r="J12" s="21"/>
      <c r="K12" s="21"/>
    </row>
    <row r="13" spans="1:16" x14ac:dyDescent="0.3">
      <c r="A13" s="11"/>
      <c r="B13" s="12"/>
      <c r="C13" s="12"/>
      <c r="D13" s="13"/>
      <c r="E13" s="21"/>
      <c r="F13" s="24"/>
      <c r="G13" s="21"/>
      <c r="H13" s="21"/>
      <c r="I13" s="21"/>
      <c r="J13" s="21"/>
      <c r="K13" s="21"/>
    </row>
    <row r="14" spans="1:16" x14ac:dyDescent="0.3">
      <c r="A14" s="11" t="s">
        <v>29</v>
      </c>
      <c r="B14" s="12">
        <v>388</v>
      </c>
      <c r="C14" s="12">
        <v>1</v>
      </c>
      <c r="D14" s="13">
        <v>192</v>
      </c>
      <c r="E14" s="21"/>
      <c r="F14" s="24"/>
      <c r="G14" s="21"/>
      <c r="H14" s="21"/>
      <c r="I14" s="21"/>
      <c r="J14" s="21"/>
      <c r="K14" s="21"/>
    </row>
    <row r="15" spans="1:16" x14ac:dyDescent="0.3">
      <c r="A15" s="11"/>
      <c r="B15" s="12"/>
      <c r="C15" s="12"/>
      <c r="D15" s="13"/>
      <c r="E15" s="21"/>
      <c r="F15" s="24"/>
      <c r="G15" s="21"/>
      <c r="H15" s="21"/>
      <c r="I15" s="21"/>
      <c r="J15" s="21"/>
      <c r="K15" s="21"/>
    </row>
    <row r="16" spans="1:16" x14ac:dyDescent="0.3">
      <c r="A16" s="11" t="s">
        <v>30</v>
      </c>
      <c r="B16" s="12">
        <v>388</v>
      </c>
      <c r="C16" s="12">
        <v>1</v>
      </c>
      <c r="D16" s="13">
        <v>50166</v>
      </c>
      <c r="E16" s="21"/>
      <c r="F16" s="24"/>
      <c r="G16" s="21"/>
      <c r="H16" s="21"/>
      <c r="I16" s="21"/>
      <c r="J16" s="21"/>
      <c r="K16" s="21"/>
    </row>
    <row r="17" spans="1:11" x14ac:dyDescent="0.3">
      <c r="A17" s="11"/>
      <c r="B17" s="12"/>
      <c r="C17" s="12"/>
      <c r="D17" s="13"/>
      <c r="E17" s="21"/>
      <c r="F17" s="24"/>
      <c r="G17" s="21"/>
      <c r="H17" s="21"/>
      <c r="I17" s="21"/>
      <c r="J17" s="21"/>
      <c r="K17" s="21"/>
    </row>
    <row r="18" spans="1:11" x14ac:dyDescent="0.3">
      <c r="A18" s="11" t="s">
        <v>31</v>
      </c>
      <c r="B18" s="12">
        <v>388</v>
      </c>
      <c r="C18" s="12">
        <v>1</v>
      </c>
      <c r="D18" s="13">
        <v>388</v>
      </c>
      <c r="E18" s="21"/>
      <c r="F18" s="24"/>
      <c r="G18" s="21"/>
      <c r="H18" s="21"/>
      <c r="I18" s="21"/>
      <c r="J18" s="21"/>
      <c r="K18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2015-10-01T19:02:50Z</dcterms:modified>
  <dc:language>en-US</dc:language>
</cp:coreProperties>
</file>