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<sst xmlns="http://schemas.openxmlformats.org/spreadsheetml/2006/main" count="55" uniqueCount="45">
  <si>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</si>
  <si>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</si>
  <si>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</si>
  <si>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</si>
  <si>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</si>
  <si>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</si>
  <si>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</si>
  <si>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</si>
  <si>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</si>
  <si>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</si>
  <si>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</si>
  <si>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</si>
  <si>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</si>
  <si>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</si>
  <si>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</si>
  <si>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</si>
  <si>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</si>
  <si>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</si>
  <si>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</si>
  <si>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</si>
  <si>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</si>
  <si>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</si>
  <si>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</si>
  <si>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</si>
  <si>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</si>
  <si>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</si>
  <si>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</si>
  <si>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</si>
  <si>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</si>
  <si>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</si>
  <si>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</si>
  <si>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</si>
  <si>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</si>
  <si>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</si>
  <si>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</si>
  <si>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</si>
  <si>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</si>
  <si>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GI05MOAS-GL002</t>
  </si>
  <si>
    <t>59° 56.024' N</t>
  </si>
  <si>
    <t>39° 28.430' W</t>
  </si>
  <si>
    <t>KN-221-4</t>
  </si>
  <si>
    <t>GI05MOAS-GL002-01-FLORDM000</t>
  </si>
  <si>
    <t>GI05MOAS-GL002-02-DOSTAM000</t>
  </si>
  <si>
    <t>GI05MOAS-GL002-04-CTDGVM000</t>
  </si>
  <si>
    <t>GI05MOAS-GL002-00-ENG000000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</si>
</sst>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D35" sqref="D35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.85546875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37</v>
      </c>
      <c r="B2" s="15">
        <v>477</v>
      </c>
      <c r="C2" s="15">
        <v>1</v>
      </c>
      <c r="D2" s="16">
        <v>41892</v>
      </c>
      <c r="E2" s="17">
        <v>0.95833333333333337</v>
      </c>
      <c r="F2" s="16"/>
      <c r="G2" s="19" t="s">
        <v>38</v>
      </c>
      <c r="H2" s="19" t="s">
        <v>39</v>
      </c>
      <c r="I2" s="15">
        <v>0</v>
      </c>
      <c r="J2" s="15" t="s">
        <v>40</v>
      </c>
      <c r="K2" s="14"/>
      <c r="L2" s="20">
        <f>((LEFT(G2,(FIND("°",G2,1)-1)))+(MID(G2,(FIND("°",G2,1)+1),(FIND("'",G2,1))-(FIND("°",G2,1)+1))/60))*(IF(RIGHT(G2,1)="N",1,-1))</f>
        <v>59.933733333333336</v>
      </c>
      <c r="M2" s="20">
        <f>((LEFT(H2,(FIND("°",H2,1)-1)))+(MID(H2,(FIND("°",H2,1)+1),(FIND("'",H2,1))-(FIND("°",H2,1)+1))/60))*(IF(RIGHT(H2,1)="E",1,-1))</f>
        <v>-39.473833333333332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E15" sqref="E15"/>
    </sheetView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41</v>
      </c>
      <c r="B2" s="12">
        <v>477</v>
      </c>
      <c r="C2" s="12">
        <v>1</v>
      </c>
      <c r="D2" s="12">
        <v>3552</v>
      </c>
      <c r="E2" s="12" t="s">
        <v>32</v>
      </c>
      <c r="F2" s="12">
        <v>140</v>
      </c>
      <c r="G2" s="12" t="s">
        <v>33</v>
      </c>
    </row>
    <row r="3" spans="1:7" s="12" customFormat="1" ht="12.75" x14ac:dyDescent="0.25">
      <c r="A3" s="12" t="s">
        <v>41</v>
      </c>
      <c r="B3" s="12">
        <v>477</v>
      </c>
      <c r="C3" s="12">
        <v>1</v>
      </c>
      <c r="D3" s="12">
        <v>3552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41</v>
      </c>
      <c r="B4" s="12">
        <v>477</v>
      </c>
      <c r="C4" s="12">
        <v>1</v>
      </c>
      <c r="D4" s="12">
        <v>3552</v>
      </c>
      <c r="E4" s="12" t="s">
        <v>35</v>
      </c>
      <c r="F4" s="12">
        <v>1.1299999999999999</v>
      </c>
      <c r="G4" s="12" t="s">
        <v>33</v>
      </c>
    </row>
    <row r="5" spans="1:7" s="12" customFormat="1" ht="12.75" x14ac:dyDescent="0.25">
      <c r="A5" s="12" t="s">
        <v>41</v>
      </c>
      <c r="B5" s="12">
        <v>477</v>
      </c>
      <c r="C5" s="12">
        <v>1</v>
      </c>
      <c r="D5" s="12">
        <v>3552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42</v>
      </c>
      <c r="B7" s="18">
        <v>477</v>
      </c>
      <c r="C7" s="18">
        <v>1</v>
      </c>
      <c r="D7" s="18">
        <v>338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43</v>
      </c>
      <c r="B9" s="18">
        <v>477</v>
      </c>
      <c r="C9" s="18">
        <v>1</v>
      </c>
      <c r="D9" s="18">
        <v>9175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44</v>
      </c>
      <c r="B11" s="18">
        <v>477</v>
      </c>
      <c r="C11" s="18">
        <v>1</v>
      </c>
      <c r="D11" s="18">
        <v>477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2015-09-24T09:56:49Z</dcterms:modified>
</cp:coreProperties>
</file>