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<sst xmlns="http://schemas.openxmlformats.org/spreadsheetml/2006/main" count="55" uniqueCount="45">
  <si>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</si>
  <si>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</si>
  <si>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</si>
  <si>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</si>
  <si>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</si>
  <si>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</si>
  <si>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</si>
  <si>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</si>
  <si>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</si>
  <si>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</si>
  <si>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</si>
  <si>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</si>
  <si>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</si>
  <si>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</si>
  <si>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</si>
  <si>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</si>
  <si>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</si>
  <si>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</si>
  <si>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</si>
  <si>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</si>
  <si>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</si>
  <si>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</si>
  <si>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</si>
  <si>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</si>
  <si>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</si>
  <si>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</si>
  <si>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</si>
  <si>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</si>
  <si>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</si>
  <si>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</si>
  <si>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</si>
  <si>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</si>
  <si>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</si>
  <si>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</si>
  <si>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</si>
  <si>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</si>
  <si>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</si>
  <si>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</si>
  <si>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</si>
  <si>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</si>
  <si>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GI05MOAS-GL003</t>
  </si>
  <si>
    <t>GI05MOAS-GL003-01-FLORDM000</t>
  </si>
  <si>
    <t>GI05MOAS-GL003-02-DOSTAM000</t>
  </si>
  <si>
    <t>GI05MOAS-GL003-04-CTDGVM000</t>
  </si>
  <si>
    <t>GI05MOAS-GL003-00-ENG000000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</si>
</sst>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28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29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N6" sqref="N6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4" customWidth="1"/>
    <col min="12" max="12" width="13" bestFit="1" customWidth="1"/>
    <col min="13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x14ac:dyDescent="0.25">
      <c r="A2" s="15" t="s">
        <v>40</v>
      </c>
      <c r="B2" s="15">
        <v>478</v>
      </c>
      <c r="C2" s="15">
        <v>1</v>
      </c>
      <c r="D2" s="16">
        <v>41893</v>
      </c>
      <c r="E2" s="17">
        <v>3.4722222222222224E-2</v>
      </c>
      <c r="F2" s="16">
        <v>41894</v>
      </c>
      <c r="G2" s="19" t="s">
        <v>37</v>
      </c>
      <c r="H2" s="19" t="s">
        <v>38</v>
      </c>
      <c r="I2" s="15">
        <v>0</v>
      </c>
      <c r="J2" s="15" t="s">
        <v>39</v>
      </c>
      <c r="K2" s="14"/>
      <c r="L2" s="20">
        <f>((LEFT(G2,(FIND("°",G2,1)-1)))+(MID(G2,(FIND("°",G2,1)+1),(FIND("'",G2,1))-(FIND("°",G2,1)+1))/60))*(IF(RIGHT(G2,1)="N",1,-1))</f>
        <v>59.933733333333336</v>
      </c>
      <c r="M2" s="20">
        <f>((LEFT(H2,(FIND("°",H2,1)-1)))+(MID(H2,(FIND("°",H2,1)+1),(FIND("'",H2,1))-(FIND("°",H2,1)+1))/60))*(IF(RIGHT(H2,1)="E",1,-1))</f>
        <v>-39.473833333333332</v>
      </c>
    </row>
    <row r="3" spans="1:13" x14ac:dyDescent="0.25">
      <c r="D3" s="7"/>
      <c r="E3" s="7"/>
    </row>
    <row r="4" spans="1:13" x14ac:dyDescent="0.25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30" zoomScaleNormal="130" workbookViewId="0">
      <selection activeCell="F15" sqref="F15"/>
    </sheetView>
  </sheetViews>
  <sheetFormatPr defaultRowHeight="15" x14ac:dyDescent="0.25"/>
  <cols>
    <col min="1" max="1" width="28.4257812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2.75" x14ac:dyDescent="0.25">
      <c r="A2" s="12" t="s">
        <v>41</v>
      </c>
      <c r="B2" s="12">
        <v>478</v>
      </c>
      <c r="C2" s="12">
        <v>1</v>
      </c>
      <c r="D2" s="12">
        <v>3540</v>
      </c>
      <c r="E2" s="12" t="s">
        <v>32</v>
      </c>
      <c r="F2" s="12">
        <v>140</v>
      </c>
      <c r="G2" s="12" t="s">
        <v>33</v>
      </c>
    </row>
    <row r="3" spans="1:7" s="12" customFormat="1" ht="12.75" x14ac:dyDescent="0.25">
      <c r="A3" s="12" t="s">
        <v>41</v>
      </c>
      <c r="B3" s="12">
        <v>478</v>
      </c>
      <c r="C3" s="12">
        <v>1</v>
      </c>
      <c r="D3" s="12">
        <v>3540</v>
      </c>
      <c r="E3" s="12" t="s">
        <v>34</v>
      </c>
      <c r="F3" s="12">
        <v>700</v>
      </c>
      <c r="G3" s="12" t="s">
        <v>33</v>
      </c>
    </row>
    <row r="4" spans="1:7" s="12" customFormat="1" ht="12.75" x14ac:dyDescent="0.25">
      <c r="A4" s="12" t="s">
        <v>41</v>
      </c>
      <c r="B4" s="12">
        <v>478</v>
      </c>
      <c r="C4" s="12">
        <v>1</v>
      </c>
      <c r="D4" s="12">
        <v>3540</v>
      </c>
      <c r="E4" s="12" t="s">
        <v>35</v>
      </c>
      <c r="F4" s="12">
        <v>1.1299999999999999</v>
      </c>
      <c r="G4" s="12" t="s">
        <v>33</v>
      </c>
    </row>
    <row r="5" spans="1:7" s="12" customFormat="1" ht="12.75" x14ac:dyDescent="0.25">
      <c r="A5" s="12" t="s">
        <v>41</v>
      </c>
      <c r="B5" s="12">
        <v>478</v>
      </c>
      <c r="C5" s="12">
        <v>1</v>
      </c>
      <c r="D5" s="12">
        <v>3540</v>
      </c>
      <c r="E5" s="12" t="s">
        <v>36</v>
      </c>
      <c r="F5" s="12">
        <v>3.9E-2</v>
      </c>
      <c r="G5" s="12" t="s">
        <v>33</v>
      </c>
    </row>
    <row r="6" spans="1:7" s="12" customFormat="1" ht="12.75" x14ac:dyDescent="0.25">
      <c r="A6" s="18"/>
      <c r="B6" s="18"/>
      <c r="C6" s="18"/>
      <c r="D6" s="18"/>
      <c r="E6" s="18"/>
    </row>
    <row r="7" spans="1:7" s="12" customFormat="1" ht="12.75" x14ac:dyDescent="0.25">
      <c r="A7" s="18" t="s">
        <v>42</v>
      </c>
      <c r="B7" s="18">
        <v>478</v>
      </c>
      <c r="C7" s="18">
        <v>1</v>
      </c>
      <c r="D7" s="18">
        <v>339</v>
      </c>
      <c r="E7" s="18"/>
      <c r="G7" s="12" t="s">
        <v>31</v>
      </c>
    </row>
    <row r="8" spans="1:7" s="12" customFormat="1" ht="12.75" x14ac:dyDescent="0.25">
      <c r="A8" s="18"/>
      <c r="B8" s="18"/>
      <c r="C8" s="18"/>
      <c r="D8" s="18"/>
      <c r="E8" s="18"/>
    </row>
    <row r="9" spans="1:7" s="12" customFormat="1" ht="12.75" x14ac:dyDescent="0.25">
      <c r="A9" s="18" t="s">
        <v>43</v>
      </c>
      <c r="B9" s="18">
        <v>478</v>
      </c>
      <c r="C9" s="18">
        <v>1</v>
      </c>
      <c r="D9" s="18">
        <v>9173</v>
      </c>
      <c r="E9" s="18"/>
      <c r="G9" s="12" t="s">
        <v>31</v>
      </c>
    </row>
    <row r="10" spans="1:7" s="12" customFormat="1" ht="12.75" x14ac:dyDescent="0.25">
      <c r="A10" s="18"/>
      <c r="B10" s="18"/>
      <c r="C10" s="18"/>
      <c r="D10" s="18"/>
      <c r="E10" s="18"/>
    </row>
    <row r="11" spans="1:7" s="12" customFormat="1" ht="12.75" x14ac:dyDescent="0.25">
      <c r="A11" s="18" t="s">
        <v>44</v>
      </c>
      <c r="B11" s="18">
        <v>478</v>
      </c>
      <c r="C11" s="18">
        <v>1</v>
      </c>
      <c r="D11" s="18">
        <v>478</v>
      </c>
      <c r="E11" s="18"/>
      <c r="G11" s="12" t="s">
        <v>31</v>
      </c>
    </row>
    <row r="12" spans="1:7" s="12" customFormat="1" ht="12.75" x14ac:dyDescent="0.25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2015-09-24T09:58:23Z</dcterms:modified>
</cp:coreProperties>
</file>