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<sst xmlns="http://schemas.openxmlformats.org/spreadsheetml/2006/main" count="80" uniqueCount="66">
  <si>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</si>
  <si>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</si>
  <si>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</si>
  <si>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</si>
  <si>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</si>
  <si>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</si>
  <si>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</si>
  <si>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</si>
  <si>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</si>
  <si>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</si>
  <si>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</si>
  <si>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</si>
  <si>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</si>
  <si>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</si>
  <si>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</si>
  <si>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</si>
  <si>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</si>
  <si>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</si>
  <si>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</si>
  <si>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</si>
  <si>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</si>
  <si>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</si>
  <si>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</si>
  <si>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</si>
  <si>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</si>
  <si>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</si>
  <si>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</si>
  <si>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</si>
  <si>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</si>
  <si>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</si>
  <si>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</si>
  <si>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</si>
  <si>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</si>
  <si>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</si>
  <si>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</si>
  <si>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</si>
  <si>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</si>
  <si>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</si>
  <si>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</si>
  <si>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</si>
  <si>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</si>
  <si>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</si>
  <si>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</si>
  <si>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</si>
  <si>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</si>
  <si>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</si>
  <si>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</si>
  <si>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</si>
  <si>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</si>
  <si>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</si>
  <si>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</si>
  <si>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t>GS05MOAS-GL001-02-DOSTAM000</t>
  </si>
  <si>
    <t>GS05MOAS-GL001-01-FLORDM000</t>
  </si>
  <si>
    <t>GS05MOAS-GL001-04-CTDGVM000</t>
  </si>
  <si>
    <t>GS05MOAS-GL001-00-ENG000000</t>
  </si>
  <si>
    <t>GS05MOAS-GL00#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</si>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</sst>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1702594</xdr:colOff>
      <xdr:row>1</xdr:row>
      <xdr:rowOff>178593</xdr:rowOff>
    </xdr:from>
    <xdr:to>
      <xdr:col>0</xdr:col>
      <xdr:colOff>1833563</xdr:colOff>
      <xdr:row>3</xdr:row>
      <xdr:rowOff>440532</xdr:rowOff>
    </xdr:to>
    <xdr:cxnSp macro="">
      <xdr:nvCxnSpPr>
        <xdr:cNvPr id="10" name="Straight Arrow Connector 9"/>
        <xdr:cNvCxnSpPr/>
      </xdr:nvCxnSpPr>
      <xdr:spPr>
        <a:xfrm flipV="1">
          <a:off x="1702594" y="583406"/>
          <a:ext cx="130969" cy="6429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1059657</xdr:colOff>
      <xdr:row>1</xdr:row>
      <xdr:rowOff>154784</xdr:rowOff>
    </xdr:from>
    <xdr:to>
      <xdr:col>1</xdr:col>
      <xdr:colOff>1085850</xdr:colOff>
      <xdr:row>3</xdr:row>
      <xdr:rowOff>35718</xdr:rowOff>
    </xdr:to>
    <xdr:cxnSp macro="">
      <xdr:nvCxnSpPr>
        <xdr:cNvPr id="13" name="Straight Arrow Connector 12"/>
        <xdr:cNvCxnSpPr/>
      </xdr:nvCxnSpPr>
      <xdr:spPr>
        <a:xfrm flipV="1">
          <a:off x="3500438" y="559597"/>
          <a:ext cx="26193" cy="261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516731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892968</xdr:rowOff>
    </xdr:from>
    <xdr:to>
      <xdr:col>3</xdr:col>
      <xdr:colOff>702469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631406" y="1678781"/>
          <a:ext cx="2547938" cy="2857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1047750</xdr:rowOff>
    </xdr:from>
    <xdr:to>
      <xdr:col>4</xdr:col>
      <xdr:colOff>619125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636669" y="1833563"/>
          <a:ext cx="66675" cy="28170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1023939</xdr:colOff>
      <xdr:row>11</xdr:row>
      <xdr:rowOff>1</xdr:rowOff>
    </xdr:from>
    <xdr:to>
      <xdr:col>0</xdr:col>
      <xdr:colOff>1083469</xdr:colOff>
      <xdr:row>12</xdr:row>
      <xdr:rowOff>47625</xdr:rowOff>
    </xdr:to>
    <xdr:cxnSp macro="">
      <xdr:nvCxnSpPr>
        <xdr:cNvPr id="2" name="Straight Arrow Connector 1"/>
        <xdr:cNvCxnSpPr/>
      </xdr:nvCxnSpPr>
      <xdr:spPr>
        <a:xfrm flipH="1" flipV="1">
          <a:off x="1023939" y="3357564"/>
          <a:ext cx="59530" cy="2143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20" sqref="H20"/>
    </sheetView>
  </sheetViews>
  <sheetFormatPr defaultRowHeight="15" x14ac:dyDescent="0.25"/>
  <cols>
    <col min="1" max="1" width="36.5703125" customWidth="1"/>
    <col min="2" max="2" width="31.1406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3.42578125" customWidth="1"/>
    <col min="12" max="12" width="23.5703125" customWidth="1"/>
    <col min="13" max="13" width="22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0">
        <f>((LEFT(G2,(FIND("°",G2,1)-1)))+(MID(G2,(FIND("°",G2,1)+1),(FIND("'",G2,1))-(FIND("°",G2,1)+1))/60))*(IF(RIGHT(G2,1)="N",1,-1))</f>
        <v>39.825338333333335</v>
      </c>
      <c r="M2" s="40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56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1" t="s">
        <v>64</v>
      </c>
      <c r="M4" s="41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2" t="s">
        <v>27</v>
      </c>
      <c r="H7" s="42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0" zoomScaleNormal="110" workbookViewId="0">
      <selection activeCell="C24" sqref="C2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52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57</v>
      </c>
      <c r="F2" s="36">
        <v>140</v>
      </c>
      <c r="G2" s="21" t="s">
        <v>58</v>
      </c>
    </row>
    <row r="3" spans="1:12" s="13" customFormat="1" ht="12.75" x14ac:dyDescent="0.2">
      <c r="A3" s="14" t="s">
        <v>52</v>
      </c>
      <c r="B3" s="38">
        <f>$B$2</f>
        <v>276</v>
      </c>
      <c r="C3" s="35" t="str">
        <f>$C$2</f>
        <v>#</v>
      </c>
      <c r="D3" s="35" t="s">
        <v>50</v>
      </c>
      <c r="E3" s="25" t="s">
        <v>59</v>
      </c>
      <c r="F3" s="36">
        <v>700</v>
      </c>
      <c r="G3" s="21" t="s">
        <v>58</v>
      </c>
    </row>
    <row r="4" spans="1:12" s="13" customFormat="1" ht="12.75" x14ac:dyDescent="0.2">
      <c r="A4" s="14" t="s">
        <v>52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60</v>
      </c>
      <c r="F4" s="36">
        <v>1.1299999999999999</v>
      </c>
      <c r="G4" s="21" t="s">
        <v>58</v>
      </c>
    </row>
    <row r="5" spans="1:12" s="13" customFormat="1" ht="12.75" x14ac:dyDescent="0.2">
      <c r="A5" s="14" t="s">
        <v>52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61</v>
      </c>
      <c r="F5" s="36">
        <v>3.9E-2</v>
      </c>
      <c r="G5" s="21" t="s">
        <v>58</v>
      </c>
    </row>
    <row r="6" spans="1:12" s="13" customFormat="1" ht="12.75" x14ac:dyDescent="0.2">
      <c r="A6" s="14"/>
      <c r="B6" s="38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51</v>
      </c>
      <c r="B7" s="39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8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53</v>
      </c>
      <c r="B9" s="39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8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54</v>
      </c>
      <c r="B11" s="39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2015-09-24T09:51:15Z</dcterms:modified>
</cp:coreProperties>
</file>