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Moorings!$A$1:$J$103</definedName>
    <definedName name="_FilterDatabase_2">Asset_Cal_Info!$A$1:$F$376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<sst xmlns="http://schemas.openxmlformats.org/spreadsheetml/2006/main" count="42" uniqueCount="34">
  <si>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</si>
  <si>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</si>
  <si>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</si>
  <si>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</si>
  <si>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</si>
  <si>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</si>
  <si>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</si>
  <si>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</si>
  <si>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</si>
  <si>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</si>
  <si>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</si>
  <si>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</si>
  <si>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</si>
  <si>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</si>
  <si>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</si>
  <si>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</si>
  <si>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</si>
  <si>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</si>
  <si>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</si>
  <si>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</si>
  <si>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</si>
  <si>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</si>
  <si>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70°35.0053'W</t>
  </si>
  <si>
    <t>39°49.7765'N</t>
  </si>
  <si>
    <t>KN-222</t>
  </si>
  <si>
    <t>EB</t>
  </si>
  <si>
    <t>Mooring Serial Number</t>
  </si>
  <si>
    <t>CP05MOAS-GL335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</si>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</sst>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righ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/>
    <xf numFmtId="0" fontId="10" fillId="4" borderId="0" xfId="2" applyFont="1" applyFill="1"/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Normal="100" workbookViewId="0">
      <selection activeCell="B12" sqref="B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27</v>
      </c>
      <c r="B2" s="11">
        <v>335</v>
      </c>
      <c r="C2" s="11">
        <v>1</v>
      </c>
      <c r="D2" s="12">
        <v>41918</v>
      </c>
      <c r="E2" s="13">
        <v>0.63055555555555554</v>
      </c>
      <c r="F2" s="25">
        <v>42016</v>
      </c>
      <c r="G2" s="19" t="s">
        <v>23</v>
      </c>
      <c r="H2" s="19" t="s">
        <v>22</v>
      </c>
      <c r="I2" s="11">
        <v>0</v>
      </c>
      <c r="J2" s="11" t="s">
        <v>24</v>
      </c>
      <c r="K2" s="12" t="s">
        <v>25</v>
      </c>
      <c r="L2" s="23">
        <f>((LEFT(G2,(FIND("°",G2,1)-1)))+(MID(G2,(FIND("°",G2,1)+1),(FIND("'",G2,1))-(FIND("°",G2,1)+1))/60))*(IF(RIGHT(G2,1)="N",1,-1))</f>
        <v>39.829608333333333</v>
      </c>
      <c r="M2" s="23">
        <f>((LEFT(H2,(FIND("°",H2,1)-1)))+(MID(H2,(FIND("°",H2,1)+1),(FIND("'",H2,1))-(FIND("°",H2,1)+1))/60))*(IF(RIGHT(H2,1)="E",1,-1))</f>
        <v>-70.583421666666666</v>
      </c>
    </row>
    <row r="3" spans="1:13" x14ac:dyDescent="0.25">
      <c r="D3" s="5"/>
      <c r="E3" s="5"/>
    </row>
    <row r="4" spans="1:13" x14ac:dyDescent="0.25">
      <c r="A4" s="5"/>
    </row>
    <row r="5" spans="1:13" x14ac:dyDescent="0.25">
      <c r="A5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C18" sqref="C18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26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28</v>
      </c>
      <c r="B2" s="17">
        <v>335</v>
      </c>
      <c r="C2" s="17">
        <v>1</v>
      </c>
      <c r="D2" s="22">
        <v>643111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28</v>
      </c>
      <c r="B3" s="17">
        <v>335</v>
      </c>
      <c r="C3" s="17">
        <v>1</v>
      </c>
      <c r="D3" s="22">
        <v>643111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28</v>
      </c>
      <c r="B4" s="17">
        <v>335</v>
      </c>
      <c r="C4" s="17">
        <v>1</v>
      </c>
      <c r="D4" s="22">
        <v>643111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28</v>
      </c>
      <c r="B5" s="17">
        <v>335</v>
      </c>
      <c r="C5" s="17">
        <v>1</v>
      </c>
      <c r="D5" s="22">
        <v>643111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4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29</v>
      </c>
      <c r="B7" s="17">
        <v>335</v>
      </c>
      <c r="C7" s="17">
        <v>1</v>
      </c>
      <c r="D7" s="22">
        <v>2809</v>
      </c>
      <c r="E7" s="20" t="s">
        <v>16</v>
      </c>
      <c r="F7" s="27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29</v>
      </c>
      <c r="B8" s="17">
        <v>335</v>
      </c>
      <c r="C8" s="17">
        <v>1</v>
      </c>
      <c r="D8" s="22">
        <v>2809</v>
      </c>
      <c r="E8" s="20" t="s">
        <v>17</v>
      </c>
      <c r="F8" s="26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29</v>
      </c>
      <c r="B9" s="17">
        <v>335</v>
      </c>
      <c r="C9" s="17">
        <v>1</v>
      </c>
      <c r="D9" s="22">
        <v>2809</v>
      </c>
      <c r="E9" s="20" t="s">
        <v>18</v>
      </c>
      <c r="F9" s="27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29</v>
      </c>
      <c r="B10" s="17">
        <v>335</v>
      </c>
      <c r="C10" s="17">
        <v>1</v>
      </c>
      <c r="D10" s="22">
        <v>2809</v>
      </c>
      <c r="E10" s="20" t="s">
        <v>19</v>
      </c>
      <c r="F10" s="26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6"/>
      <c r="G11" s="15"/>
      <c r="H11" s="15"/>
      <c r="I11" s="15"/>
      <c r="J11" s="15"/>
      <c r="K11" s="15"/>
    </row>
    <row r="12" spans="1:16" s="8" customFormat="1" ht="12.75" x14ac:dyDescent="0.2">
      <c r="A12" s="14" t="s">
        <v>30</v>
      </c>
      <c r="B12" s="17">
        <v>335</v>
      </c>
      <c r="C12" s="17">
        <v>1</v>
      </c>
      <c r="D12" s="22">
        <v>9029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31</v>
      </c>
      <c r="B14" s="17">
        <v>335</v>
      </c>
      <c r="C14" s="17">
        <v>1</v>
      </c>
      <c r="D14" s="22">
        <v>105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32</v>
      </c>
      <c r="B16" s="17">
        <v>335</v>
      </c>
      <c r="C16" s="17">
        <v>1</v>
      </c>
      <c r="D16" s="22">
        <v>50151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33</v>
      </c>
      <c r="B18" s="17">
        <v>335</v>
      </c>
      <c r="C18" s="17">
        <v>1</v>
      </c>
      <c r="D18" s="22">
        <v>335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2015-09-30T08:07:48Z</dcterms:modified>
</cp:coreProperties>
</file>