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9836" windowHeight="8052" tabRatio="377" firstSheet="1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Asset_Cal_Info!$A$1:$F$375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<sst xmlns="http://schemas.openxmlformats.org/spreadsheetml/2006/main" count="42" uniqueCount="34">
  <si>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</si>
  <si>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</si>
  <si>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</si>
  <si>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</si>
  <si>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</si>
  <si>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</si>
  <si>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</si>
  <si>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</si>
  <si>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</si>
  <si>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</si>
  <si>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</si>
  <si>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</si>
  <si>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</si>
  <si>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</si>
  <si>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</si>
  <si>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</si>
  <si>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</si>
  <si>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</si>
  <si>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</si>
  <si>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</si>
  <si>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</si>
  <si>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</si>
  <si>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FZ-1</t>
  </si>
  <si>
    <t>39°49.4129'N</t>
  </si>
  <si>
    <t>70°34.9510'W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</si>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</sst>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5" fontId="8" fillId="3" borderId="4" xfId="1" applyNumberFormat="1" applyFont="1" applyFill="1" applyBorder="1" applyAlignment="1">
      <alignment horizontal="center" vertical="center"/>
    </xf>
    <xf numFmtId="0" fontId="10" fillId="0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Normal="100" workbookViewId="0">
      <selection activeCell="D2" sqref="D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 x14ac:dyDescent="0.3">
      <c r="A2" s="11" t="s">
        <v>32</v>
      </c>
      <c r="B2" s="11">
        <v>340</v>
      </c>
      <c r="C2" s="11">
        <v>2</v>
      </c>
      <c r="D2" s="12">
        <v>41918</v>
      </c>
      <c r="E2" s="13">
        <v>0.98263888888888884</v>
      </c>
      <c r="F2" s="26">
        <v>42016</v>
      </c>
      <c r="G2" s="19" t="s">
        <v>23</v>
      </c>
      <c r="H2" s="19" t="s">
        <v>24</v>
      </c>
      <c r="I2" s="11">
        <v>0</v>
      </c>
      <c r="J2" s="11" t="s">
        <v>33</v>
      </c>
      <c r="K2" s="12" t="s">
        <v>22</v>
      </c>
      <c r="L2" s="24">
        <f>((LEFT(G2,(FIND("°",G2,1)-1)))+(MID(G2,(FIND("°",G2,1)+1),(FIND("'",G2,1))-(FIND("°",G2,1)+1))/60))*(IF(RIGHT(G2,1)="N",1,-1))</f>
        <v>39.823548333333335</v>
      </c>
      <c r="M2" s="24">
        <f>((LEFT(H2,(FIND("°",H2,1)-1)))+(MID(H2,(FIND("°",H2,1)+1),(FIND("'",H2,1))-(FIND("°",H2,1)+1))/60))*(IF(RIGHT(H2,1)="E",1,-1))</f>
        <v>-70.582516666666663</v>
      </c>
    </row>
    <row r="3" spans="1:13" x14ac:dyDescent="0.3">
      <c r="A3" s="5"/>
    </row>
    <row r="4" spans="1:13" x14ac:dyDescent="0.3">
      <c r="A4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F23" sqref="F2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31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3">
      <c r="A2" s="14" t="s">
        <v>25</v>
      </c>
      <c r="B2" s="17">
        <v>340</v>
      </c>
      <c r="C2" s="17">
        <v>2</v>
      </c>
      <c r="D2" s="22">
        <v>648875</v>
      </c>
      <c r="E2" s="18" t="s">
        <v>12</v>
      </c>
      <c r="F2" s="25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9" t="s">
        <v>25</v>
      </c>
      <c r="B3" s="17">
        <v>340</v>
      </c>
      <c r="C3" s="17">
        <v>2</v>
      </c>
      <c r="D3" s="22">
        <v>648875</v>
      </c>
      <c r="E3" s="18" t="s">
        <v>13</v>
      </c>
      <c r="F3" s="25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s="9" t="s">
        <v>25</v>
      </c>
      <c r="B4" s="17">
        <v>340</v>
      </c>
      <c r="C4" s="17">
        <v>2</v>
      </c>
      <c r="D4" s="22">
        <v>648875</v>
      </c>
      <c r="E4" s="18" t="s">
        <v>14</v>
      </c>
      <c r="F4" s="25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A5" s="9" t="s">
        <v>25</v>
      </c>
      <c r="B5" s="17">
        <v>340</v>
      </c>
      <c r="C5" s="17">
        <v>2</v>
      </c>
      <c r="D5" s="22">
        <v>648875</v>
      </c>
      <c r="E5" s="18" t="s">
        <v>15</v>
      </c>
      <c r="F5" s="25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A6" s="9"/>
      <c r="B6" s="17"/>
      <c r="C6" s="17"/>
      <c r="D6" s="22"/>
      <c r="E6" s="18"/>
      <c r="F6" s="25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3.8" x14ac:dyDescent="0.3">
      <c r="A7" s="14" t="s">
        <v>26</v>
      </c>
      <c r="B7" s="17">
        <v>340</v>
      </c>
      <c r="C7" s="17">
        <v>2</v>
      </c>
      <c r="D7" s="22">
        <v>2813</v>
      </c>
      <c r="E7" s="20" t="s">
        <v>16</v>
      </c>
      <c r="F7" s="28">
        <v>124</v>
      </c>
      <c r="G7" s="15"/>
      <c r="H7" s="15"/>
      <c r="I7" s="15"/>
      <c r="J7" s="15"/>
      <c r="K7" s="15"/>
    </row>
    <row r="8" spans="1:16" s="8" customFormat="1" ht="13.8" x14ac:dyDescent="0.3">
      <c r="A8" s="9" t="s">
        <v>26</v>
      </c>
      <c r="B8" s="17">
        <v>340</v>
      </c>
      <c r="C8" s="17">
        <v>2</v>
      </c>
      <c r="D8" s="22">
        <v>2813</v>
      </c>
      <c r="E8" s="20" t="s">
        <v>17</v>
      </c>
      <c r="F8" s="27">
        <v>700</v>
      </c>
      <c r="G8" s="15"/>
      <c r="H8" s="15"/>
      <c r="I8" s="15"/>
      <c r="J8" s="15"/>
      <c r="K8" s="15"/>
    </row>
    <row r="9" spans="1:16" s="8" customFormat="1" ht="13.8" x14ac:dyDescent="0.3">
      <c r="A9" s="9" t="s">
        <v>26</v>
      </c>
      <c r="B9" s="17">
        <v>340</v>
      </c>
      <c r="C9" s="17">
        <v>2</v>
      </c>
      <c r="D9" s="22">
        <v>2813</v>
      </c>
      <c r="E9" s="20" t="s">
        <v>18</v>
      </c>
      <c r="F9" s="28">
        <v>1.0760000000000001</v>
      </c>
      <c r="G9" s="15"/>
      <c r="H9" s="15"/>
      <c r="I9" s="15"/>
      <c r="J9" s="15"/>
      <c r="K9" s="15"/>
    </row>
    <row r="10" spans="1:16" s="8" customFormat="1" ht="13.8" x14ac:dyDescent="0.3">
      <c r="A10" s="9" t="s">
        <v>26</v>
      </c>
      <c r="B10" s="17">
        <v>340</v>
      </c>
      <c r="C10" s="17">
        <v>2</v>
      </c>
      <c r="D10" s="22">
        <v>2813</v>
      </c>
      <c r="E10" s="20" t="s">
        <v>19</v>
      </c>
      <c r="F10" s="27">
        <v>3.9E-2</v>
      </c>
      <c r="G10" s="15"/>
      <c r="H10" s="15"/>
      <c r="I10" s="15"/>
      <c r="J10" s="15"/>
      <c r="K10" s="15"/>
    </row>
    <row r="11" spans="1:16" s="8" customFormat="1" ht="13.8" x14ac:dyDescent="0.3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3.8" x14ac:dyDescent="0.3">
      <c r="A12" s="14" t="s">
        <v>27</v>
      </c>
      <c r="B12" s="17">
        <v>340</v>
      </c>
      <c r="C12" s="17">
        <v>2</v>
      </c>
      <c r="D12" s="22">
        <v>9037</v>
      </c>
      <c r="E12" s="15"/>
      <c r="F12" s="16"/>
      <c r="G12" s="15"/>
      <c r="H12" s="15"/>
      <c r="I12" s="15"/>
      <c r="J12" s="15"/>
      <c r="K12" s="15"/>
    </row>
    <row r="13" spans="1:16" s="8" customFormat="1" ht="13.8" x14ac:dyDescent="0.3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3.8" x14ac:dyDescent="0.3">
      <c r="A14" s="14" t="s">
        <v>28</v>
      </c>
      <c r="B14" s="17">
        <v>340</v>
      </c>
      <c r="C14" s="17">
        <v>2</v>
      </c>
      <c r="D14" s="22">
        <v>123</v>
      </c>
      <c r="E14" s="15"/>
      <c r="F14" s="16"/>
      <c r="G14" s="15"/>
      <c r="H14" s="15"/>
      <c r="I14" s="15"/>
      <c r="J14" s="15"/>
      <c r="K14" s="15"/>
    </row>
    <row r="15" spans="1:16" s="8" customFormat="1" ht="13.8" x14ac:dyDescent="0.3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3.8" x14ac:dyDescent="0.3">
      <c r="A16" s="14" t="s">
        <v>29</v>
      </c>
      <c r="B16" s="17">
        <v>340</v>
      </c>
      <c r="C16" s="17">
        <v>2</v>
      </c>
      <c r="D16" s="22">
        <v>50154</v>
      </c>
      <c r="E16" s="15"/>
      <c r="F16" s="16"/>
      <c r="G16" s="15"/>
      <c r="H16" s="15"/>
      <c r="I16" s="15"/>
      <c r="J16" s="15"/>
      <c r="K16" s="15"/>
    </row>
    <row r="17" spans="1:11" s="8" customFormat="1" ht="13.8" x14ac:dyDescent="0.3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3.8" x14ac:dyDescent="0.3">
      <c r="A18" s="14" t="s">
        <v>30</v>
      </c>
      <c r="B18" s="17">
        <v>340</v>
      </c>
      <c r="C18" s="17">
        <v>2</v>
      </c>
      <c r="D18" s="22">
        <v>340</v>
      </c>
      <c r="E18" s="15"/>
      <c r="F18" s="16"/>
      <c r="G18" s="15"/>
      <c r="H18" s="15"/>
      <c r="I18" s="15"/>
      <c r="J18" s="15"/>
      <c r="K18" s="15"/>
    </row>
    <row r="19" spans="1:11" s="8" customFormat="1" ht="13.8" x14ac:dyDescent="0.3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2015-09-14T21:49:52Z</dcterms:modified>
</cp:coreProperties>
</file>