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720" windowHeight="12405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Asset_Cal_Info!#REF!</definedName>
    <definedName name="_xlnm._FilterDatabase">Asset_Cal_Info!#REF!</definedName>
    <definedName name="_FilterDatabase_0">Moorings!#REF!</definedName>
    <definedName name="_FilterDatabase_0_0">Moorings!$A$1:$J$104</definedName>
    <definedName name="_FilterDatabase_0_0_0">Moorings!#REF!</definedName>
    <definedName name="_FilterDatabase_0_0_0_0">Moorings!$A$1:$J$104</definedName>
    <definedName name="_FilterDatabase_0_0_0_0_0">Asset_Cal_Info!#REF!</definedName>
    <definedName name="_FilterDatabase_0_0_0_0_0_0">Asset_Cal_Info!#REF!</definedName>
    <definedName name="_FilterDatabase_0_0_0_0_0_0_0">Asset_Cal_Info!#REF!</definedName>
    <definedName name="_FilterDatabase_0_0_0_0_0_0_0_0">Asset_Cal_Info!#REF!</definedName>
    <definedName name="_FilterDatabase_0_0_0_0_1">Asset_Cal_Info!#REF!</definedName>
    <definedName name="_FilterDatabase_0_0_0_1">Asset_Cal_Info!#REF!</definedName>
    <definedName name="_FilterDatabase_0_0_1">Asset_Cal_Info!#REF!</definedName>
    <definedName name="_FilterDatabase_0_1">Asset_Cal_Info!#REF!</definedName>
    <definedName name="_FilterDatabase_1">Asset_Cal_Info!#REF!</definedName>
    <definedName name="_FilterDatabase_1_1">Asset_Cal_Info!#REF!</definedName>
    <definedName name="_FilterDatabase_1_1_1">Moorings!$A$1:$J$104</definedName>
    <definedName name="_FilterDatabase_2">Asset_Cal_Info!#REF!</definedName>
  </definedNames>
  <calcPr calcId="145621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<sst xmlns="http://schemas.openxmlformats.org/spreadsheetml/2006/main" count="55" uniqueCount="45">
  <si>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</si>
  <si>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</si>
  <si>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</si>
  <si>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</si>
  <si>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</si>
  <si>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</si>
  <si>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</si>
  <si>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</si>
  <si>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</si>
  <si>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</si>
  <si>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</si>
  <si>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</si>
  <si>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</si>
  <si>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</si>
  <si>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</si>
  <si>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</si>
  <si>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</si>
  <si>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</si>
  <si>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</si>
  <si>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</si>
  <si>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</si>
  <si>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</si>
  <si>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</si>
  <si>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</si>
  <si>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</si>
  <si>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</si>
  <si>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</si>
  <si>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</si>
  <si>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</si>
  <si>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</si>
  <si>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</si>
  <si>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</si>
  <si>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</si>
  <si>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</si>
  <si>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</si>
  <si>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</si>
  <si>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</si>
  <si>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42° 55.3654' S</t>
  </si>
  <si>
    <t>42° 27.3557' W</t>
  </si>
  <si>
    <t>AT26-30</t>
  </si>
  <si>
    <t>GA05MOAS-GL002</t>
  </si>
  <si>
    <t>GA05MOAS-GL002-01-FLORDM000</t>
  </si>
  <si>
    <t>GA05MOAS-GL002-02-DOSTAM000</t>
  </si>
  <si>
    <t>GA05MOAS-GL002-04-CTDGVM000</t>
  </si>
  <si>
    <t>GA05MOAS-GL002-00-ENG000000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</si>
</sst>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0" fontId="8" fillId="0" borderId="0"/>
    <xf numFmtId="0" fontId="11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4" fillId="3" borderId="0" xfId="0" applyFont="1" applyFill="1"/>
    <xf numFmtId="0" fontId="3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6" fillId="5" borderId="0" xfId="0" applyFont="1" applyFill="1"/>
    <xf numFmtId="0" fontId="6" fillId="0" borderId="0" xfId="0" applyFont="1"/>
    <xf numFmtId="0" fontId="0" fillId="3" borderId="0" xfId="0" applyFill="1"/>
    <xf numFmtId="0" fontId="7" fillId="0" borderId="0" xfId="0" applyNumberFormat="1" applyFont="1" applyFill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5" xfId="1" applyNumberFormat="1" applyFont="1" applyFill="1" applyBorder="1" applyAlignment="1">
      <alignment horizontal="left" vertical="center"/>
    </xf>
    <xf numFmtId="0" fontId="10" fillId="0" borderId="4" xfId="1" applyNumberFormat="1" applyFont="1" applyFill="1" applyBorder="1" applyAlignment="1">
      <alignment horizontal="center" vertical="center"/>
    </xf>
    <xf numFmtId="15" fontId="10" fillId="0" borderId="4" xfId="1" applyNumberFormat="1" applyFont="1" applyFill="1" applyBorder="1" applyAlignment="1">
      <alignment horizontal="center" vertical="center"/>
    </xf>
    <xf numFmtId="20" fontId="10" fillId="0" borderId="4" xfId="1" applyNumberFormat="1" applyFont="1" applyFill="1" applyBorder="1" applyAlignment="1">
      <alignment horizontal="center" vertical="center"/>
    </xf>
    <xf numFmtId="0" fontId="9" fillId="0" borderId="0" xfId="0" applyNumberFormat="1" applyFont="1" applyFill="1" applyAlignment="1">
      <alignment horizontal="left" vertical="center"/>
    </xf>
    <xf numFmtId="0" fontId="12" fillId="0" borderId="4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5" x14ac:dyDescent="0.25"/>
  <cols>
    <col min="1" max="1" width="58.28515625" customWidth="1"/>
    <col min="2" max="2" width="55.42578125" customWidth="1"/>
  </cols>
  <sheetData>
    <row r="1" spans="1:2" ht="30" x14ac:dyDescent="0.25">
      <c r="A1" s="6" t="s">
        <v>14</v>
      </c>
    </row>
    <row r="2" spans="1:2" x14ac:dyDescent="0.25">
      <c r="A2" t="s">
        <v>27</v>
      </c>
    </row>
    <row r="3" spans="1:2" x14ac:dyDescent="0.25">
      <c r="A3" s="4" t="s">
        <v>20</v>
      </c>
      <c r="B3" t="s">
        <v>28</v>
      </c>
    </row>
    <row r="4" spans="1:2" x14ac:dyDescent="0.25">
      <c r="A4" s="4" t="s">
        <v>19</v>
      </c>
      <c r="B4" t="s">
        <v>21</v>
      </c>
    </row>
    <row r="7" spans="1:2" ht="30" x14ac:dyDescent="0.25">
      <c r="A7" s="6" t="s">
        <v>29</v>
      </c>
    </row>
    <row r="8" spans="1:2" x14ac:dyDescent="0.25">
      <c r="B8" s="8" t="s">
        <v>15</v>
      </c>
    </row>
    <row r="9" spans="1:2" x14ac:dyDescent="0.25">
      <c r="B9" t="s">
        <v>16</v>
      </c>
    </row>
    <row r="10" spans="1:2" x14ac:dyDescent="0.25">
      <c r="B10" t="s">
        <v>17</v>
      </c>
    </row>
    <row r="11" spans="1:2" x14ac:dyDescent="0.25">
      <c r="B11" s="5" t="s">
        <v>18</v>
      </c>
    </row>
    <row r="12" spans="1:2" x14ac:dyDescent="0.25">
      <c r="B12" s="5"/>
    </row>
    <row r="14" spans="1:2" ht="45" x14ac:dyDescent="0.25">
      <c r="A14" s="6" t="s">
        <v>23</v>
      </c>
      <c r="B14" s="5" t="s">
        <v>22</v>
      </c>
    </row>
    <row r="17" spans="1:9" x14ac:dyDescent="0.25">
      <c r="B17" s="9" t="s">
        <v>25</v>
      </c>
      <c r="C17" s="10"/>
      <c r="D17" s="10"/>
      <c r="E17" s="10"/>
      <c r="F17" s="10"/>
      <c r="G17" s="10"/>
      <c r="H17" s="10"/>
    </row>
    <row r="18" spans="1:9" x14ac:dyDescent="0.25">
      <c r="B18" s="9" t="s">
        <v>24</v>
      </c>
      <c r="C18" s="9"/>
      <c r="D18" s="9"/>
      <c r="E18" s="9"/>
      <c r="F18" s="9"/>
      <c r="G18" s="9"/>
      <c r="H18" s="9"/>
    </row>
    <row r="22" spans="1:9" x14ac:dyDescent="0.25">
      <c r="A22" s="5" t="s">
        <v>26</v>
      </c>
      <c r="B22" s="5"/>
      <c r="C22" s="5"/>
      <c r="D22" s="5"/>
      <c r="E22" s="5"/>
      <c r="F22" s="5"/>
      <c r="G22" s="5"/>
      <c r="H22" s="11"/>
      <c r="I22" s="1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zoomScale="80" zoomScaleNormal="80" workbookViewId="0">
      <selection activeCell="N12" sqref="N12"/>
    </sheetView>
  </sheetViews>
  <sheetFormatPr defaultRowHeight="15" x14ac:dyDescent="0.25"/>
  <cols>
    <col min="1" max="1" width="37.85546875"/>
    <col min="2" max="2" width="39.42578125"/>
    <col min="3" max="3" width="14.42578125" customWidth="1"/>
    <col min="4" max="4" width="24.140625" bestFit="1" customWidth="1"/>
    <col min="5" max="6" width="17.42578125"/>
    <col min="7" max="7" width="18.7109375"/>
    <col min="8" max="8" width="18.7109375" customWidth="1"/>
    <col min="9" max="9" width="17.85546875"/>
    <col min="10" max="10" width="12.7109375"/>
    <col min="11" max="11" width="29.7109375" customWidth="1"/>
    <col min="12" max="13" width="13.7109375" bestFit="1" customWidth="1"/>
    <col min="14" max="1026" width="8.7109375"/>
  </cols>
  <sheetData>
    <row r="1" spans="1:13" ht="31.5" x14ac:dyDescent="0.25">
      <c r="A1" s="1" t="s">
        <v>0</v>
      </c>
      <c r="B1" s="2" t="s">
        <v>1</v>
      </c>
      <c r="C1" s="2" t="s">
        <v>13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</row>
    <row r="2" spans="1:13" s="13" customFormat="1" x14ac:dyDescent="0.25">
      <c r="A2" s="15" t="s">
        <v>40</v>
      </c>
      <c r="B2" s="15">
        <v>493</v>
      </c>
      <c r="C2" s="15">
        <v>2</v>
      </c>
      <c r="D2" s="16">
        <v>42078</v>
      </c>
      <c r="E2" s="17">
        <v>8.3333333333333329E-2</v>
      </c>
      <c r="F2" s="16"/>
      <c r="G2" s="19" t="s">
        <v>37</v>
      </c>
      <c r="H2" s="19" t="s">
        <v>38</v>
      </c>
      <c r="I2" s="15">
        <v>0</v>
      </c>
      <c r="J2" s="15" t="s">
        <v>39</v>
      </c>
      <c r="K2" s="14"/>
      <c r="L2" s="20">
        <f>((LEFT(G2,(FIND("°",G2,1)-1)))+(MID(G2,(FIND("°",G2,1)+1),(FIND("'",G2,1))-(FIND("°",G2,1)+1))/60))*(IF(RIGHT(G2,1)="N",1,-1))</f>
        <v>-42.922756666666665</v>
      </c>
      <c r="M2" s="20">
        <f>((LEFT(H2,(FIND("°",H2,1)-1)))+(MID(H2,(FIND("°",H2,1)+1),(FIND("'",H2,1))-(FIND("°",H2,1)+1))/60))*(IF(RIGHT(H2,1)="E",1,-1))</f>
        <v>-42.455928333333333</v>
      </c>
    </row>
    <row r="3" spans="1:13" x14ac:dyDescent="0.25">
      <c r="D3" s="7"/>
      <c r="E3" s="7"/>
    </row>
    <row r="4" spans="1:13" x14ac:dyDescent="0.25">
      <c r="D4" s="7"/>
      <c r="E4" s="7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20" zoomScaleNormal="120" workbookViewId="0">
      <selection activeCell="C22" sqref="C22"/>
    </sheetView>
  </sheetViews>
  <sheetFormatPr defaultRowHeight="15" x14ac:dyDescent="0.25"/>
  <cols>
    <col min="1" max="1" width="28.7109375" bestFit="1" customWidth="1"/>
    <col min="2" max="2" width="22" bestFit="1" customWidth="1"/>
    <col min="3" max="3" width="20" bestFit="1" customWidth="1"/>
    <col min="4" max="4" width="20.42578125" bestFit="1" customWidth="1"/>
    <col min="5" max="5" width="26.140625" bestFit="1" customWidth="1"/>
    <col min="6" max="6" width="26" bestFit="1" customWidth="1"/>
    <col min="7" max="7" width="21.5703125" bestFit="1" customWidth="1"/>
    <col min="8" max="1019" width="8.7109375"/>
  </cols>
  <sheetData>
    <row r="1" spans="1:7" x14ac:dyDescent="0.25">
      <c r="A1" t="s">
        <v>0</v>
      </c>
      <c r="B1" t="s">
        <v>30</v>
      </c>
      <c r="C1" t="s">
        <v>13</v>
      </c>
      <c r="D1" t="s">
        <v>10</v>
      </c>
      <c r="E1" t="s">
        <v>11</v>
      </c>
      <c r="F1" t="s">
        <v>12</v>
      </c>
    </row>
    <row r="2" spans="1:7" s="12" customFormat="1" ht="12.75" x14ac:dyDescent="0.25">
      <c r="A2" s="12" t="s">
        <v>41</v>
      </c>
      <c r="B2" s="12">
        <v>493</v>
      </c>
      <c r="C2" s="12">
        <v>2</v>
      </c>
      <c r="D2" s="12">
        <v>3553</v>
      </c>
      <c r="E2" s="12" t="s">
        <v>32</v>
      </c>
      <c r="F2" s="12">
        <v>117</v>
      </c>
      <c r="G2" s="12" t="s">
        <v>33</v>
      </c>
    </row>
    <row r="3" spans="1:7" s="12" customFormat="1" ht="12.75" x14ac:dyDescent="0.25">
      <c r="A3" s="12" t="s">
        <v>41</v>
      </c>
      <c r="B3" s="12">
        <v>493</v>
      </c>
      <c r="C3" s="12">
        <v>2</v>
      </c>
      <c r="D3" s="12">
        <v>3553</v>
      </c>
      <c r="E3" s="12" t="s">
        <v>34</v>
      </c>
      <c r="F3" s="12">
        <v>700</v>
      </c>
      <c r="G3" s="12" t="s">
        <v>33</v>
      </c>
    </row>
    <row r="4" spans="1:7" s="12" customFormat="1" ht="12.75" x14ac:dyDescent="0.25">
      <c r="A4" s="12" t="s">
        <v>41</v>
      </c>
      <c r="B4" s="12">
        <v>493</v>
      </c>
      <c r="C4" s="12">
        <v>2</v>
      </c>
      <c r="D4" s="12">
        <v>3553</v>
      </c>
      <c r="E4" s="12" t="s">
        <v>35</v>
      </c>
      <c r="F4" s="12">
        <v>1.08</v>
      </c>
      <c r="G4" s="12" t="s">
        <v>33</v>
      </c>
    </row>
    <row r="5" spans="1:7" s="12" customFormat="1" ht="12.75" x14ac:dyDescent="0.25">
      <c r="A5" s="12" t="s">
        <v>41</v>
      </c>
      <c r="B5" s="12">
        <v>493</v>
      </c>
      <c r="C5" s="12">
        <v>2</v>
      </c>
      <c r="D5" s="12">
        <v>3553</v>
      </c>
      <c r="E5" s="12" t="s">
        <v>36</v>
      </c>
      <c r="F5" s="12">
        <v>3.9E-2</v>
      </c>
      <c r="G5" s="12" t="s">
        <v>33</v>
      </c>
    </row>
    <row r="6" spans="1:7" s="12" customFormat="1" ht="12.75" x14ac:dyDescent="0.25">
      <c r="A6" s="18"/>
      <c r="B6" s="18"/>
      <c r="C6" s="18"/>
      <c r="D6" s="18"/>
      <c r="E6" s="18"/>
    </row>
    <row r="7" spans="1:7" s="12" customFormat="1" ht="12.75" x14ac:dyDescent="0.25">
      <c r="A7" s="18" t="s">
        <v>42</v>
      </c>
      <c r="B7" s="12">
        <v>493</v>
      </c>
      <c r="C7" s="18">
        <v>2</v>
      </c>
      <c r="D7" s="18">
        <v>347</v>
      </c>
      <c r="E7" s="18"/>
      <c r="G7" s="12" t="s">
        <v>31</v>
      </c>
    </row>
    <row r="8" spans="1:7" s="12" customFormat="1" ht="12.75" x14ac:dyDescent="0.25">
      <c r="A8" s="18"/>
      <c r="B8" s="18"/>
      <c r="C8" s="18"/>
      <c r="D8" s="18"/>
      <c r="E8" s="18"/>
    </row>
    <row r="9" spans="1:7" s="12" customFormat="1" ht="12.75" x14ac:dyDescent="0.25">
      <c r="A9" s="18" t="s">
        <v>43</v>
      </c>
      <c r="B9" s="12">
        <v>493</v>
      </c>
      <c r="C9" s="18">
        <v>2</v>
      </c>
      <c r="D9" s="18">
        <v>9211</v>
      </c>
      <c r="E9" s="18"/>
      <c r="G9" s="12" t="s">
        <v>31</v>
      </c>
    </row>
    <row r="10" spans="1:7" s="12" customFormat="1" ht="12.75" x14ac:dyDescent="0.25">
      <c r="A10" s="18"/>
      <c r="B10" s="18"/>
      <c r="C10" s="18"/>
      <c r="D10" s="18"/>
      <c r="E10" s="18"/>
    </row>
    <row r="11" spans="1:7" s="12" customFormat="1" ht="12.75" x14ac:dyDescent="0.25">
      <c r="A11" s="18" t="s">
        <v>44</v>
      </c>
      <c r="B11" s="12">
        <v>493</v>
      </c>
      <c r="C11" s="18">
        <v>2</v>
      </c>
      <c r="D11" s="18">
        <v>493</v>
      </c>
      <c r="E11" s="18"/>
      <c r="G11" s="12" t="s">
        <v>31</v>
      </c>
    </row>
    <row r="12" spans="1:7" s="12" customFormat="1" ht="12.75" x14ac:dyDescent="0.25">
      <c r="A12" s="18"/>
      <c r="B12" s="18"/>
      <c r="C12" s="18"/>
      <c r="D12" s="18"/>
      <c r="E12" s="18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Read Me</vt:lpstr>
      <vt:lpstr>Moorings</vt:lpstr>
      <vt:lpstr>Asset_Cal_Info</vt:lpstr>
      <vt:lpstr>_FilterDatabase_0_0</vt:lpstr>
      <vt:lpstr>_FilterDatabase_0_0_0_0</vt:lpstr>
      <vt:lpstr>_FilterDatabase_1_1_1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Joseph D Lofgren</cp:lastModifiedBy>
  <cp:revision>0</cp:revision>
  <dcterms:created xsi:type="dcterms:W3CDTF">2015-04-09T19:32:17Z</dcterms:created>
  <dcterms:modified xsi:type="dcterms:W3CDTF">2015-05-26T18:11:47Z</dcterms:modified>
</cp:coreProperties>
</file>