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5MOAS-GL484\"/>
    </mc:Choice>
  </mc:AlternateContent>
  <bookViews>
    <workbookView xWindow="9915" yWindow="795" windowWidth="25515" windowHeight="11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Moorings!$A$1:$J$99</definedName>
    <definedName name="_FilterDatabase_0_0_0">Moorings!#REF!</definedName>
    <definedName name="_FilterDatabase_0_0_0_0">Moorings!$A$1:$J$99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Moorings!$A$1:$J$99</definedName>
    <definedName name="_FilterDatabase_2">Asset_Cal_Info!$A$1:$F$379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<sst xmlns="http://schemas.openxmlformats.org/spreadsheetml/2006/main" count="43" uniqueCount="30">
  <si>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</si>
  <si>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</si>
  <si>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</si>
  <si>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</si>
  <si>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</si>
  <si>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</si>
  <si>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</si>
  <si>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</si>
  <si>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</si>
  <si>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</si>
  <si>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</si>
  <si>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</si>
  <si>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</si>
  <si>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</si>
  <si>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</si>
  <si>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</si>
  <si>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</si>
  <si>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</si>
  <si>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</si>
  <si>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</si>
  <si>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</si>
  <si>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FLBBSLC-3550</t>
  </si>
  <si>
    <t>59° 51.600' N</t>
  </si>
  <si>
    <t>39° 07.900' W</t>
  </si>
  <si>
    <r>
      <t>GI05MOAS-GL</t>
    </r>
    <r>
      <rPr>
        <sz val="12"/>
        <color rgb="FF0000FF"/>
        <rFont val="Arial"/>
      </rPr>
      <t>484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</si>
  <si>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</si>
  <si>
    <t>GI05MOAS-GL484-01-FLORDM000</t>
  </si>
  <si>
    <t>GI05MOAS-GL484-02-DOSTAM000</t>
  </si>
  <si>
    <t>GI05MOAS-GL484-04-CTDGVM000</t>
  </si>
  <si>
    <t>GI05MOAS-GL484-00-ENG000000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</si>
</sst>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5" fontId="6" fillId="0" borderId="7" xfId="0" applyNumberFormat="1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E28" sqref="E28"/>
    </sheetView>
  </sheetViews>
  <sheetFormatPr defaultColWidth="8.85546875" defaultRowHeight="15" x14ac:dyDescent="0.25"/>
  <cols>
    <col min="1" max="8" width="21" customWidth="1"/>
    <col min="9" max="10" width="16" customWidth="1"/>
    <col min="11" max="11" width="34" customWidth="1"/>
    <col min="12" max="12" width="20.42578125" customWidth="1"/>
    <col min="13" max="13" width="20.8554687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22" t="s">
        <v>24</v>
      </c>
      <c r="B2" s="23">
        <v>484</v>
      </c>
      <c r="C2" s="23">
        <v>2</v>
      </c>
      <c r="D2" s="24">
        <v>42233</v>
      </c>
      <c r="E2" s="25">
        <v>0.43402777777777773</v>
      </c>
      <c r="F2" s="24">
        <v>42243</v>
      </c>
      <c r="G2" s="22" t="s">
        <v>22</v>
      </c>
      <c r="H2" s="22" t="s">
        <v>23</v>
      </c>
      <c r="I2" s="23">
        <v>1000</v>
      </c>
      <c r="J2" s="23" t="s">
        <v>25</v>
      </c>
      <c r="K2" s="7"/>
      <c r="L2" s="21">
        <f>((LEFT(G2,(FIND("°",G2,1)-1)))+(MID(G2,(FIND("°",G2,1)+1),(FIND("'",G2,1))-(FIND("°",G2,1)+1))/60))*(IF(RIGHT(G2,1)="N",1,-1))</f>
        <v>59.86</v>
      </c>
      <c r="M2" s="21">
        <f>((LEFT(H2,(FIND("°",H2,1)-1)))+(MID(H2,(FIND("°",H2,1)+1),(FIND("'",H2,1))-(FIND("°",H2,1)+1))/60))*(IF(RIGHT(H2,1)="E",1,-1))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10" zoomScaleNormal="110" zoomScalePageLayoutView="110" workbookViewId="0">
      <selection activeCell="B16" sqref="B16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4" t="s">
        <v>0</v>
      </c>
      <c r="B1" s="15" t="s">
        <v>14</v>
      </c>
      <c r="C1" s="15" t="s">
        <v>13</v>
      </c>
      <c r="D1" s="15" t="s">
        <v>10</v>
      </c>
      <c r="E1" s="16" t="s">
        <v>11</v>
      </c>
      <c r="F1" s="16" t="s">
        <v>12</v>
      </c>
    </row>
    <row r="2" spans="1:12" s="4" customFormat="1" ht="12.75" x14ac:dyDescent="0.2">
      <c r="A2" s="8" t="s">
        <v>26</v>
      </c>
      <c r="B2" s="11">
        <v>484</v>
      </c>
      <c r="C2" s="11">
        <v>2</v>
      </c>
      <c r="D2" s="11" t="s">
        <v>21</v>
      </c>
      <c r="E2" s="12" t="s">
        <v>16</v>
      </c>
      <c r="F2" s="27">
        <v>140</v>
      </c>
      <c r="G2" s="9" t="s">
        <v>17</v>
      </c>
    </row>
    <row r="3" spans="1:12" s="4" customFormat="1" ht="12.75" x14ac:dyDescent="0.2">
      <c r="A3" s="5" t="s">
        <v>26</v>
      </c>
      <c r="B3" s="20">
        <v>484</v>
      </c>
      <c r="C3" s="17">
        <v>2</v>
      </c>
      <c r="D3" s="17" t="s">
        <v>21</v>
      </c>
      <c r="E3" s="12" t="s">
        <v>18</v>
      </c>
      <c r="F3" s="18">
        <v>700</v>
      </c>
      <c r="G3" s="9" t="s">
        <v>17</v>
      </c>
    </row>
    <row r="4" spans="1:12" s="4" customFormat="1" ht="12.75" x14ac:dyDescent="0.2">
      <c r="A4" s="5" t="s">
        <v>26</v>
      </c>
      <c r="B4" s="20">
        <v>484</v>
      </c>
      <c r="C4" s="17">
        <v>2</v>
      </c>
      <c r="D4" s="17" t="s">
        <v>21</v>
      </c>
      <c r="E4" s="12" t="s">
        <v>19</v>
      </c>
      <c r="F4" s="28">
        <v>1.1299999999999999</v>
      </c>
      <c r="G4" s="9" t="s">
        <v>17</v>
      </c>
    </row>
    <row r="5" spans="1:12" s="4" customFormat="1" ht="12.75" x14ac:dyDescent="0.2">
      <c r="A5" s="5" t="s">
        <v>26</v>
      </c>
      <c r="B5" s="20">
        <v>484</v>
      </c>
      <c r="C5" s="17">
        <v>2</v>
      </c>
      <c r="D5" s="17" t="s">
        <v>21</v>
      </c>
      <c r="E5" s="12" t="s">
        <v>20</v>
      </c>
      <c r="F5" s="18">
        <v>3.9E-2</v>
      </c>
      <c r="G5" s="9" t="s">
        <v>17</v>
      </c>
    </row>
    <row r="6" spans="1:12" s="4" customFormat="1" ht="12.75" x14ac:dyDescent="0.2">
      <c r="A6" s="5"/>
      <c r="B6" s="19"/>
      <c r="C6" s="11"/>
      <c r="D6" s="26"/>
      <c r="E6" s="12"/>
      <c r="F6" s="13"/>
      <c r="G6" s="9"/>
      <c r="H6" s="9"/>
      <c r="I6" s="9"/>
      <c r="J6" s="9"/>
      <c r="K6" s="9"/>
      <c r="L6" s="9"/>
    </row>
    <row r="7" spans="1:12" s="4" customFormat="1" ht="12.75" x14ac:dyDescent="0.2">
      <c r="A7" s="8" t="s">
        <v>27</v>
      </c>
      <c r="B7" s="19">
        <v>484</v>
      </c>
      <c r="C7" s="11">
        <v>2</v>
      </c>
      <c r="D7" s="26">
        <v>324</v>
      </c>
      <c r="E7" s="9"/>
      <c r="F7" s="10"/>
      <c r="G7" s="9" t="s">
        <v>15</v>
      </c>
      <c r="H7" s="9"/>
      <c r="I7" s="9"/>
      <c r="J7" s="9"/>
      <c r="K7" s="9"/>
      <c r="L7" s="9"/>
    </row>
    <row r="8" spans="1:12" s="4" customFormat="1" ht="12.75" x14ac:dyDescent="0.2">
      <c r="A8" s="8"/>
      <c r="B8" s="19"/>
      <c r="C8" s="11"/>
      <c r="D8" s="26"/>
      <c r="E8" s="9"/>
      <c r="F8" s="10"/>
      <c r="G8" s="9"/>
      <c r="H8" s="9"/>
      <c r="I8" s="9"/>
      <c r="J8" s="9"/>
      <c r="K8" s="9"/>
      <c r="L8" s="9"/>
    </row>
    <row r="9" spans="1:12" s="4" customFormat="1" ht="12.75" x14ac:dyDescent="0.2">
      <c r="A9" s="8" t="s">
        <v>28</v>
      </c>
      <c r="B9" s="19">
        <v>484</v>
      </c>
      <c r="C9" s="11">
        <v>2</v>
      </c>
      <c r="D9" s="26">
        <v>9195</v>
      </c>
      <c r="E9" s="9"/>
      <c r="F9" s="10"/>
      <c r="G9" s="9" t="s">
        <v>15</v>
      </c>
      <c r="H9" s="9"/>
      <c r="I9" s="9"/>
      <c r="J9" s="9"/>
      <c r="K9" s="9"/>
      <c r="L9" s="9"/>
    </row>
    <row r="10" spans="1:12" s="4" customFormat="1" ht="12.75" x14ac:dyDescent="0.2">
      <c r="A10" s="8"/>
      <c r="B10" s="19"/>
      <c r="C10" s="11"/>
      <c r="D10" s="26"/>
      <c r="E10" s="9"/>
      <c r="F10" s="10"/>
      <c r="G10" s="9"/>
      <c r="H10" s="9"/>
      <c r="I10" s="9"/>
      <c r="J10" s="9"/>
      <c r="K10" s="9"/>
      <c r="L10" s="9"/>
    </row>
    <row r="11" spans="1:12" s="4" customFormat="1" ht="12.75" x14ac:dyDescent="0.2">
      <c r="A11" s="8" t="s">
        <v>29</v>
      </c>
      <c r="B11" s="19">
        <v>484</v>
      </c>
      <c r="C11" s="11">
        <v>2</v>
      </c>
      <c r="D11" s="26">
        <v>484</v>
      </c>
      <c r="E11" s="9"/>
      <c r="F11" s="10"/>
      <c r="G11" s="9" t="s">
        <v>15</v>
      </c>
      <c r="H11" s="9"/>
      <c r="I11" s="9"/>
      <c r="J11" s="9"/>
      <c r="K11" s="9"/>
      <c r="L11" s="9"/>
    </row>
    <row r="12" spans="1:12" s="4" customFormat="1" ht="12.75" x14ac:dyDescent="0.25">
      <c r="A12" s="9"/>
      <c r="B12" s="11"/>
      <c r="C12" s="11"/>
      <c r="D12" s="11"/>
      <c r="E12" s="9"/>
      <c r="F12" s="10"/>
      <c r="G12" s="9"/>
      <c r="H12" s="9"/>
      <c r="I12" s="9"/>
      <c r="J12" s="9"/>
      <c r="K12" s="9"/>
      <c r="L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2015-11-18T21:25:29Z</dcterms:modified>
</cp:coreProperties>
</file>