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Asset_Cal_Info!$A$1:$F$300</definedName>
    <definedName name="_FilterDatabase_0_0_0_0_0_0_0">Asset_Cal_Info!$A$1:$F$1</definedName>
    <definedName name="_FilterDatabase_0_0_0_0_0_0_0_0">Asset_Cal_Info!$A$1:$F$300</definedName>
    <definedName name="_FilterDatabase_0_0_0_0_1">Asset_Cal_Info!$A$1:$F$300</definedName>
    <definedName name="_FilterDatabase_0_0_0_1">Asset_Cal_Info!$A$1:$F$1</definedName>
    <definedName name="_FilterDatabase_0_0_1">Asset_Cal_Info!$A$1:$F$300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Asset_Cal_Info!$A$1:$F$300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<sst xmlns="http://schemas.openxmlformats.org/spreadsheetml/2006/main" count="57" uniqueCount="49">
  <si>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</si>
  <si>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</si>
  <si>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</si>
  <si>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</si>
  <si>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</si>
  <si>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</si>
  <si>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</si>
  <si>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</si>
  <si>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</si>
  <si>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</si>
  <si>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</si>
  <si>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</si>
  <si>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</si>
  <si>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</si>
  <si>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</si>
  <si>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</si>
  <si>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</si>
  <si>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</si>
  <si>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</si>
  <si>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</si>
  <si>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</si>
  <si>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</si>
  <si>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</si>
  <si>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</si>
  <si>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</si>
  <si>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</si>
  <si>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</si>
  <si>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</si>
  <si>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</si>
  <si>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</si>
  <si>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</si>
  <si>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</si>
  <si>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</si>
  <si>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</si>
  <si>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</si>
  <si>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</si>
  <si>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CE05MOAS-GL319</t>
  </si>
  <si>
    <t>Oceanus</t>
  </si>
  <si>
    <t>44°42.979'N</t>
  </si>
  <si>
    <t>124°32.0615'W</t>
  </si>
  <si>
    <t>Anchor Launch Time</t>
  </si>
  <si>
    <t>CE05MOAS-GL319-02-FLORTM000</t>
  </si>
  <si>
    <t>CE05MOAS-GL319-04-DOSTAM000</t>
  </si>
  <si>
    <t>CE05MOAS-GL319-00-ENG000000</t>
  </si>
  <si>
    <t>CE05MOAS-GL319-01-PARADM000</t>
  </si>
  <si>
    <t>CE05MOAS-GL319-03-ADCPAM000</t>
  </si>
  <si>
    <t>CE05MOAS-GL319-05-CTDGVM000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</si>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</sst>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164" fontId="12" fillId="0" borderId="4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1" sqref="D1:E1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48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319</v>
      </c>
      <c r="C2" s="17">
        <v>1</v>
      </c>
      <c r="D2" s="30">
        <v>41749</v>
      </c>
      <c r="E2" s="18">
        <v>0.7680555555555556</v>
      </c>
      <c r="F2" s="30">
        <v>41787</v>
      </c>
      <c r="G2" s="24" t="s">
        <v>38</v>
      </c>
      <c r="H2" s="24" t="s">
        <v>39</v>
      </c>
      <c r="I2" s="17">
        <v>0</v>
      </c>
      <c r="J2" s="17" t="s">
        <v>37</v>
      </c>
      <c r="K2" s="16"/>
      <c r="L2" s="31">
        <f>((LEFT(G2,(FIND("°",G2,1)-1)))+(MID(G2,(FIND("°",G2,1)+1),(FIND("'",G2,1))-(FIND("°",G2,1)+1))/60))*(IF(RIGHT(G2,1)="N",1,-1))</f>
        <v>44.716316666666664</v>
      </c>
      <c r="M2" s="31">
        <f>((LEFT(H2,(FIND("°",H2,1)-1)))+(MID(H2,(FIND("°",H2,1)+1),(FIND("'",H2,1))-(FIND("°",H2,1)+1))/60))*(IF(RIGHT(H2,1)="E",1,-1))</f>
        <v>-124.53435833333333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F3" sqref="F3:F17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44</v>
      </c>
      <c r="B2" s="22">
        <v>319</v>
      </c>
      <c r="C2" s="22">
        <v>1</v>
      </c>
      <c r="D2" s="27">
        <v>50147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41</v>
      </c>
      <c r="B4" s="22">
        <v>319</v>
      </c>
      <c r="C4" s="22">
        <v>1</v>
      </c>
      <c r="D4" s="27">
        <v>2762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41</v>
      </c>
      <c r="B5" s="22">
        <v>319</v>
      </c>
      <c r="C5" s="22">
        <v>1</v>
      </c>
      <c r="D5" s="27">
        <v>2762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41</v>
      </c>
      <c r="B6" s="22">
        <v>319</v>
      </c>
      <c r="C6" s="22">
        <v>1</v>
      </c>
      <c r="D6" s="27">
        <v>2762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41</v>
      </c>
      <c r="B7" s="22">
        <v>319</v>
      </c>
      <c r="C7" s="22">
        <v>1</v>
      </c>
      <c r="D7" s="27">
        <v>2762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29"/>
      <c r="G8" s="20"/>
      <c r="H8" s="20"/>
      <c r="I8" s="20"/>
      <c r="J8" s="20"/>
      <c r="K8" s="20"/>
    </row>
    <row r="9" spans="1:16" x14ac:dyDescent="0.3">
      <c r="A9" s="19" t="s">
        <v>45</v>
      </c>
      <c r="B9" s="22">
        <v>319</v>
      </c>
      <c r="C9" s="22">
        <v>1</v>
      </c>
      <c r="D9" s="27">
        <v>642443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45</v>
      </c>
      <c r="B10" s="22">
        <v>319</v>
      </c>
      <c r="C10" s="22">
        <v>1</v>
      </c>
      <c r="D10" s="27">
        <v>642443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45</v>
      </c>
      <c r="B11" s="22">
        <v>319</v>
      </c>
      <c r="C11" s="22">
        <v>1</v>
      </c>
      <c r="D11" s="27">
        <v>642443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45</v>
      </c>
      <c r="B12" s="22">
        <v>319</v>
      </c>
      <c r="C12" s="22">
        <v>1</v>
      </c>
      <c r="D12" s="27">
        <v>642443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42</v>
      </c>
      <c r="B14" s="22">
        <v>319</v>
      </c>
      <c r="C14" s="22">
        <v>1</v>
      </c>
      <c r="D14" s="27">
        <v>29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46</v>
      </c>
      <c r="B16" s="22">
        <v>319</v>
      </c>
      <c r="C16" s="22">
        <v>1</v>
      </c>
      <c r="D16" s="27">
        <v>9023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43</v>
      </c>
      <c r="B18" s="22">
        <v>319</v>
      </c>
      <c r="C18" s="22">
        <v>1</v>
      </c>
      <c r="D18" s="27">
        <v>319</v>
      </c>
      <c r="E18" s="20"/>
      <c r="F18" s="21"/>
      <c r="G18" s="20"/>
      <c r="H18" s="20"/>
      <c r="I18" s="20"/>
      <c r="J18" s="20"/>
      <c r="K18" s="20"/>
    </row>
    <row r="19" spans="1:11" s="13" customFormat="1" ht="13.8" x14ac:dyDescent="0.3">
      <c r="A19" s="20"/>
      <c r="B19" s="22"/>
      <c r="C19" s="22"/>
      <c r="D19" s="22"/>
      <c r="E19" s="20"/>
      <c r="F19" s="21"/>
      <c r="G19" s="20"/>
      <c r="H19" s="20"/>
      <c r="I19" s="20"/>
      <c r="J19" s="20"/>
      <c r="K19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2015-08-19T20:58:53Z</dcterms:modified>
</cp:coreProperties>
</file>