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<sst xmlns="http://schemas.openxmlformats.org/spreadsheetml/2006/main" count="57" uniqueCount="49">
  <si>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</si>
  <si>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</si>
  <si>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</si>
  <si>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</si>
  <si>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</si>
  <si>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</si>
  <si>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</si>
  <si>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</si>
  <si>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</si>
  <si>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</si>
  <si>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</si>
  <si>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</si>
  <si>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</si>
  <si>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</si>
  <si>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</si>
  <si>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</si>
  <si>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</si>
  <si>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</si>
  <si>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</si>
  <si>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</si>
  <si>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</si>
  <si>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</si>
  <si>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</si>
  <si>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</si>
  <si>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</si>
  <si>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</si>
  <si>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</si>
  <si>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</si>
  <si>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</si>
  <si>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</si>
  <si>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</si>
  <si>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</si>
  <si>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</si>
  <si>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</si>
  <si>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</si>
  <si>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</si>
  <si>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</si>
  <si>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</si>
  <si>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47°08.200'N</t>
  </si>
  <si>
    <t>124°16.457'W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</si>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</sst>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  <xf numFmtId="164" fontId="12" fillId="6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zoomScaleNormal="100" workbookViewId="0">
      <selection activeCell="F2" sqref="F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48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326</v>
      </c>
      <c r="C2" s="17">
        <v>1</v>
      </c>
      <c r="D2" s="31">
        <v>42104</v>
      </c>
      <c r="E2" s="18">
        <v>0.8208333333333333</v>
      </c>
      <c r="F2" s="33">
        <v>42194</v>
      </c>
      <c r="G2" s="24" t="s">
        <v>38</v>
      </c>
      <c r="H2" s="24" t="s">
        <v>39</v>
      </c>
      <c r="I2" s="17">
        <v>0</v>
      </c>
      <c r="J2" s="17" t="s">
        <v>37</v>
      </c>
      <c r="K2" s="16"/>
      <c r="L2" s="30">
        <f>((LEFT(G2,(FIND("°",G2,1)-1)))+(MID(G2,(FIND("°",G2,1)+1),(FIND("'",G2,1))-(FIND("°",G2,1)+1))/60))*(IF(RIGHT(G2,1)="N",1,-1))</f>
        <v>47.136666666666663</v>
      </c>
      <c r="M2" s="30">
        <f>((LEFT(H2,(FIND("°",H2,1)-1)))+(MID(H2,(FIND("°",H2,1)+1),(FIND("'",H2,1))-(FIND("°",H2,1)+1))/60))*(IF(RIGHT(H2,1)="E",1,-1))</f>
        <v>-124.27428333333333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A23" sqref="A23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44</v>
      </c>
      <c r="B2" s="22">
        <v>326</v>
      </c>
      <c r="C2" s="22">
        <v>1</v>
      </c>
      <c r="D2" s="27">
        <v>50149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41</v>
      </c>
      <c r="B4" s="22">
        <v>326</v>
      </c>
      <c r="C4" s="22">
        <v>1</v>
      </c>
      <c r="D4" s="27">
        <v>2806</v>
      </c>
      <c r="E4" s="25" t="s">
        <v>32</v>
      </c>
      <c r="F4" s="29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41</v>
      </c>
      <c r="B5" s="22">
        <v>326</v>
      </c>
      <c r="C5" s="22">
        <v>1</v>
      </c>
      <c r="D5" s="27">
        <v>2806</v>
      </c>
      <c r="E5" s="25" t="s">
        <v>33</v>
      </c>
      <c r="F5" s="29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41</v>
      </c>
      <c r="B6" s="22">
        <v>326</v>
      </c>
      <c r="C6" s="22">
        <v>1</v>
      </c>
      <c r="D6" s="27">
        <v>2806</v>
      </c>
      <c r="E6" s="25" t="s">
        <v>34</v>
      </c>
      <c r="F6" s="29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41</v>
      </c>
      <c r="B7" s="22">
        <v>326</v>
      </c>
      <c r="C7" s="22">
        <v>1</v>
      </c>
      <c r="D7" s="27">
        <v>2806</v>
      </c>
      <c r="E7" s="25" t="s">
        <v>35</v>
      </c>
      <c r="F7" s="29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29"/>
      <c r="G8" s="20"/>
      <c r="H8" s="20"/>
      <c r="I8" s="20"/>
      <c r="J8" s="20"/>
      <c r="K8" s="20"/>
    </row>
    <row r="9" spans="1:16" x14ac:dyDescent="0.3">
      <c r="A9" s="19" t="s">
        <v>45</v>
      </c>
      <c r="B9" s="22">
        <v>326</v>
      </c>
      <c r="C9" s="22">
        <v>1</v>
      </c>
      <c r="D9" s="27">
        <v>643473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45</v>
      </c>
      <c r="B10" s="22">
        <v>326</v>
      </c>
      <c r="C10" s="22">
        <v>1</v>
      </c>
      <c r="D10" s="27">
        <v>643473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45</v>
      </c>
      <c r="B11" s="22">
        <v>326</v>
      </c>
      <c r="C11" s="22">
        <v>1</v>
      </c>
      <c r="D11" s="27">
        <v>643473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45</v>
      </c>
      <c r="B12" s="22">
        <v>326</v>
      </c>
      <c r="C12" s="22">
        <v>1</v>
      </c>
      <c r="D12" s="27">
        <v>643473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42</v>
      </c>
      <c r="B14" s="22">
        <v>326</v>
      </c>
      <c r="C14" s="22">
        <v>1</v>
      </c>
      <c r="D14" s="27">
        <v>30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46</v>
      </c>
      <c r="B16" s="22">
        <v>326</v>
      </c>
      <c r="C16" s="22">
        <v>1</v>
      </c>
      <c r="D16" s="27">
        <v>9026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43</v>
      </c>
      <c r="B18" s="22">
        <v>326</v>
      </c>
      <c r="C18" s="22">
        <v>1</v>
      </c>
      <c r="D18" s="27">
        <v>326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2015-08-24T23:09:38Z</dcterms:modified>
</cp:coreProperties>
</file>