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2016" windowWidth="22512" windowHeight="202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Asset_Cal_Info!$A$1:$F$304</definedName>
    <definedName name="_FilterDatabase_0_0_0_0_0_0_0">Asset_Cal_Info!$A$1:$F$1</definedName>
    <definedName name="_FilterDatabase_0_0_0_0_0_0_0_0">Asset_Cal_Info!$A$1:$F$304</definedName>
    <definedName name="_FilterDatabase_0_0_0_0_1">Asset_Cal_Info!$A$1:$F$304</definedName>
    <definedName name="_FilterDatabase_0_0_0_1">Asset_Cal_Info!$A$1:$F$1</definedName>
    <definedName name="_FilterDatabase_0_0_1">Asset_Cal_Info!$A$1:$F$304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Asset_Cal_Info!$A$1:$F$304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<sst xmlns="http://schemas.openxmlformats.org/spreadsheetml/2006/main" count="57" uniqueCount="49">
  <si>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</si>
  <si>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</si>
  <si>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</si>
  <si>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</si>
  <si>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</si>
  <si>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</si>
  <si>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</si>
  <si>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</si>
  <si>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</si>
  <si>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</si>
  <si>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</si>
  <si>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</si>
  <si>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</si>
  <si>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</si>
  <si>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</si>
  <si>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</si>
  <si>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</si>
  <si>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</si>
  <si>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</si>
  <si>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</si>
  <si>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</si>
  <si>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</si>
  <si>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</si>
  <si>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</si>
  <si>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</si>
  <si>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</si>
  <si>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</si>
  <si>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</si>
  <si>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</si>
  <si>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</si>
  <si>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</si>
  <si>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</si>
  <si>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</si>
  <si>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</si>
  <si>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</si>
  <si>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</si>
  <si>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</si>
  <si>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44°40.504'N</t>
  </si>
  <si>
    <t>124°18.421'W</t>
  </si>
  <si>
    <t>Pacific Storm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</si>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</sst>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12" sqref="D1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382</v>
      </c>
      <c r="C2" s="17">
        <v>1</v>
      </c>
      <c r="D2" s="31">
        <v>42025</v>
      </c>
      <c r="E2" s="18">
        <v>0.91805555555555562</v>
      </c>
      <c r="F2" s="31">
        <v>42123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0">
        <f>((LEFT(G2,(FIND("°",G2,1)-1)))+(MID(G2,(FIND("°",G2,1)+1),(FIND("'",G2,1))-(FIND("°",G2,1)+1))/60))*(IF(RIGHT(G2,1)="N",1,-1))</f>
        <v>44.675066666666666</v>
      </c>
      <c r="M2" s="30">
        <f>((LEFT(H2,(FIND("°",H2,1)-1)))+(MID(H2,(FIND("°",H2,1)+1),(FIND("'",H2,1))-(FIND("°",H2,1)+1))/60))*(IF(RIGHT(H2,1)="E",1,-1))</f>
        <v>-124.30701666666667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F3" sqref="F3:F17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44</v>
      </c>
      <c r="B2" s="22">
        <v>382</v>
      </c>
      <c r="C2" s="22">
        <v>1</v>
      </c>
      <c r="D2" s="27">
        <v>50161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41</v>
      </c>
      <c r="B4" s="22">
        <v>382</v>
      </c>
      <c r="C4" s="22">
        <v>1</v>
      </c>
      <c r="D4" s="27">
        <v>3185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41</v>
      </c>
      <c r="B5" s="22">
        <v>382</v>
      </c>
      <c r="C5" s="22">
        <v>1</v>
      </c>
      <c r="D5" s="27">
        <v>3185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41</v>
      </c>
      <c r="B6" s="22">
        <v>382</v>
      </c>
      <c r="C6" s="22">
        <v>1</v>
      </c>
      <c r="D6" s="27">
        <v>3185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41</v>
      </c>
      <c r="B7" s="22">
        <v>382</v>
      </c>
      <c r="C7" s="22">
        <v>1</v>
      </c>
      <c r="D7" s="27">
        <v>3185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3">
      <c r="A9" s="19" t="s">
        <v>45</v>
      </c>
      <c r="B9" s="22">
        <v>382</v>
      </c>
      <c r="C9" s="22">
        <v>1</v>
      </c>
      <c r="D9" s="27">
        <v>648292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45</v>
      </c>
      <c r="B10" s="22">
        <v>382</v>
      </c>
      <c r="C10" s="22">
        <v>1</v>
      </c>
      <c r="D10" s="27">
        <v>648292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45</v>
      </c>
      <c r="B11" s="22">
        <v>382</v>
      </c>
      <c r="C11" s="22">
        <v>1</v>
      </c>
      <c r="D11" s="27">
        <v>648292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45</v>
      </c>
      <c r="B12" s="22">
        <v>382</v>
      </c>
      <c r="C12" s="22">
        <v>1</v>
      </c>
      <c r="D12" s="27">
        <v>648292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42</v>
      </c>
      <c r="B14" s="22">
        <v>382</v>
      </c>
      <c r="C14" s="22">
        <v>1</v>
      </c>
      <c r="D14" s="27">
        <v>191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46</v>
      </c>
      <c r="B16" s="22">
        <v>382</v>
      </c>
      <c r="C16" s="22">
        <v>1</v>
      </c>
      <c r="D16" s="27">
        <v>9059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43</v>
      </c>
      <c r="B18" s="22">
        <v>382</v>
      </c>
      <c r="C18" s="22">
        <v>1</v>
      </c>
      <c r="D18" s="27">
        <v>382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2015-08-19T21:01:36Z</dcterms:modified>
</cp:coreProperties>
</file>