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0" yWindow="0" windowWidth="20160" windowHeight="9612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<sst xmlns="http://schemas.openxmlformats.org/spreadsheetml/2006/main" count="139" uniqueCount="53">
  <si>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</si>
  <si>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</si>
  <si>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</si>
  <si>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</si>
  <si>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</si>
  <si>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</si>
  <si>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</si>
  <si>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</si>
  <si>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</si>
  <si>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</si>
  <si>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</si>
  <si>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</si>
  <si>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</si>
  <si>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</si>
  <si>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</si>
  <si>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</si>
  <si>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</si>
  <si>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</si>
  <si>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</si>
  <si>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</si>
  <si>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</si>
  <si>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</si>
  <si>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</si>
  <si>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</si>
  <si>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</si>
  <si>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</si>
  <si>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</si>
  <si>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</si>
  <si>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</si>
  <si>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</si>
  <si>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GA02HYPM-00001</t>
  </si>
  <si>
    <t>GA02HYPM-WFP02-01-FLORDL000</t>
  </si>
  <si>
    <t>Requires PD1960/1962 (tempwat/pracsal) from nearby CTD (GA02HYPM-WFP02-04-CTDPFL000?)</t>
  </si>
  <si>
    <t>GA02HYPM-WFP02-03-DOSTAL000</t>
  </si>
  <si>
    <t>GA02HYPM-WFP02-04-CTDPFL000</t>
  </si>
  <si>
    <t>GA02HYPM-WFP02-05-VEL3DL000</t>
  </si>
  <si>
    <t>GA02HYPM-WFP03-01-FLORDL000</t>
  </si>
  <si>
    <t>Requires PD1960/1962 (tempwat/pracsal) from nearby CTD (GA02HYPM-WFP03-04-CTDPFL000?)</t>
  </si>
  <si>
    <t>GA02HYPM-WFP03-03-DOSTAL000</t>
  </si>
  <si>
    <t>GA02HYPM-WFP03-04-CTDPFL000</t>
  </si>
  <si>
    <t>GA02HYPM-WFP03-05-VEL3DL000</t>
  </si>
  <si>
    <t>42° 58.90' S</t>
  </si>
  <si>
    <t>42° 29.91' W</t>
  </si>
  <si>
    <t>AT26-30</t>
  </si>
  <si>
    <t>GA02HYPM-MFC04-01-ZPLSGA000 unit not deployed</t>
  </si>
  <si>
    <t>GA02HYPM-WFP02-00-ENG000000</t>
  </si>
  <si>
    <t>The serial number used here is bogus, pending identification of the real serial number.</t>
  </si>
  <si>
    <t>GA03HYPM-GP-00001-ENG</t>
  </si>
  <si>
    <t>GA03HYPM-WFP-00001-ENG</t>
  </si>
  <si>
    <t>GA02HYPM-GP001-00-ENG000000</t>
  </si>
  <si>
    <t>GA02HYPM-RIS01-46-CTDMOG000</t>
  </si>
  <si>
    <t>This reference designator is incorrect - should be GA02HYPM-RIS01-01-CTDMOG039 but it was set by the parser to follow the imductive modem ID</t>
  </si>
  <si>
    <t>GA02HYPM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</si>
</sst>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3" borderId="2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24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110" zoomScaleNormal="110" workbookViewId="0">
      <selection activeCell="A2" sqref="A2"/>
    </sheetView>
  </sheetViews>
  <sheetFormatPr defaultColWidth="8.88671875" defaultRowHeight="13.8" x14ac:dyDescent="0.3"/>
  <cols>
    <col min="1" max="1" width="16.33203125" style="3" bestFit="1" customWidth="1"/>
    <col min="2" max="2" width="15.44140625" style="3" bestFit="1" customWidth="1"/>
    <col min="3" max="3" width="14.5546875" style="15" bestFit="1" customWidth="1"/>
    <col min="4" max="4" width="11.33203125" style="12" bestFit="1" customWidth="1"/>
    <col min="5" max="5" width="11.33203125" style="9" bestFit="1" customWidth="1"/>
    <col min="6" max="6" width="14.33203125" style="12" customWidth="1"/>
    <col min="7" max="7" width="13.109375" style="3" customWidth="1"/>
    <col min="8" max="8" width="13.5546875" style="3" bestFit="1" customWidth="1"/>
    <col min="9" max="9" width="13.6640625" style="3" customWidth="1"/>
    <col min="10" max="10" width="11.5546875" style="3" bestFit="1" customWidth="1"/>
    <col min="11" max="11" width="22.6640625" style="3" customWidth="1"/>
    <col min="12" max="12" width="17.109375" style="3" customWidth="1"/>
    <col min="13" max="13" width="17.88671875" style="3" customWidth="1"/>
    <col min="14" max="16384" width="8.88671875" style="3"/>
  </cols>
  <sheetData>
    <row r="1" spans="1:13" s="7" customFormat="1" ht="27.6" x14ac:dyDescent="0.3">
      <c r="A1" s="4" t="s">
        <v>0</v>
      </c>
      <c r="B1" s="5" t="s">
        <v>14</v>
      </c>
      <c r="C1" s="14" t="s">
        <v>24</v>
      </c>
      <c r="D1" s="11" t="s">
        <v>15</v>
      </c>
      <c r="E1" s="8" t="s">
        <v>16</v>
      </c>
      <c r="F1" s="11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6" t="s">
        <v>22</v>
      </c>
    </row>
    <row r="2" spans="1:13" s="13" customFormat="1" ht="14.4" x14ac:dyDescent="0.3">
      <c r="A2" s="26" t="s">
        <v>52</v>
      </c>
      <c r="B2" s="16" t="s">
        <v>30</v>
      </c>
      <c r="C2" s="16">
        <v>1</v>
      </c>
      <c r="D2" s="21">
        <v>42079</v>
      </c>
      <c r="E2" s="17">
        <v>0.79166666666666663</v>
      </c>
      <c r="F2" s="21"/>
      <c r="G2" s="16" t="s">
        <v>41</v>
      </c>
      <c r="H2" s="16" t="s">
        <v>42</v>
      </c>
      <c r="I2" s="16">
        <v>5200</v>
      </c>
      <c r="J2" s="16" t="s">
        <v>43</v>
      </c>
      <c r="K2" s="2"/>
      <c r="L2" s="18">
        <f>((LEFT(G2,(FIND("°",G2,1)-1)))+(MID(G2,(FIND("°",G2,1)+1),(FIND("'",G2,1))-(FIND("°",G2,1)+1))/60))*(IF(RIGHT(G2,1)="N",1,-1))</f>
        <v>-42.981666666666669</v>
      </c>
      <c r="M2" s="18">
        <f>((LEFT(H2,(FIND("°",H2,1)-1)))+(MID(H2,(FIND("°",H2,1)+1),(FIND("'",H2,1))-(FIND("°",H2,1)+1))/60))*(IF(RIGHT(H2,1)="E",1,-1))</f>
        <v>-42.4985</v>
      </c>
    </row>
    <row r="3" spans="1:13" s="13" customFormat="1" x14ac:dyDescent="0.3">
      <c r="D3" s="19"/>
      <c r="E3" s="20"/>
      <c r="F3" s="19"/>
    </row>
    <row r="4" spans="1:13" customFormat="1" ht="14.4" x14ac:dyDescent="0.3"/>
    <row r="5" spans="1:13" customFormat="1" ht="14.4" x14ac:dyDescent="0.3"/>
    <row r="6" spans="1:13" customFormat="1" ht="14.4" x14ac:dyDescent="0.3"/>
    <row r="7" spans="1:13" customFormat="1" ht="14.4" x14ac:dyDescent="0.3"/>
    <row r="8" spans="1:13" customFormat="1" ht="14.4" x14ac:dyDescent="0.3"/>
    <row r="9" spans="1:13" customFormat="1" ht="14.4" x14ac:dyDescent="0.3"/>
    <row r="10" spans="1:13" s="13" customFormat="1" x14ac:dyDescent="0.3">
      <c r="D10" s="19"/>
      <c r="E10" s="20"/>
      <c r="F10" s="19"/>
    </row>
    <row r="11" spans="1:13" s="13" customFormat="1" x14ac:dyDescent="0.3">
      <c r="D11" s="19"/>
      <c r="E11" s="20"/>
      <c r="F11" s="19"/>
    </row>
    <row r="12" spans="1:13" s="13" customFormat="1" x14ac:dyDescent="0.3">
      <c r="D12" s="19"/>
      <c r="E12" s="20"/>
      <c r="F12" s="19"/>
    </row>
    <row r="13" spans="1:13" s="13" customFormat="1" x14ac:dyDescent="0.3">
      <c r="D13" s="19"/>
      <c r="E13" s="20"/>
      <c r="F13" s="19"/>
    </row>
    <row r="14" spans="1:13" s="13" customFormat="1" x14ac:dyDescent="0.3">
      <c r="D14" s="19"/>
      <c r="E14" s="20"/>
      <c r="F14" s="19"/>
    </row>
    <row r="15" spans="1:13" s="13" customFormat="1" x14ac:dyDescent="0.3">
      <c r="D15" s="19"/>
      <c r="E15" s="20"/>
      <c r="F15" s="19"/>
    </row>
    <row r="16" spans="1:13" s="13" customFormat="1" x14ac:dyDescent="0.3">
      <c r="D16" s="19"/>
      <c r="E16" s="20"/>
      <c r="F16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110" zoomScaleNormal="110" workbookViewId="0">
      <selection activeCell="B50" sqref="B50"/>
    </sheetView>
  </sheetViews>
  <sheetFormatPr defaultColWidth="8.88671875" defaultRowHeight="13.8" x14ac:dyDescent="0.3"/>
  <cols>
    <col min="1" max="1" width="28.44140625" style="1" bestFit="1" customWidth="1"/>
    <col min="2" max="2" width="19.5546875" style="1" bestFit="1" customWidth="1"/>
    <col min="3" max="3" width="17.33203125" style="1" bestFit="1" customWidth="1"/>
    <col min="4" max="4" width="23.44140625" style="1" bestFit="1" customWidth="1"/>
    <col min="5" max="5" width="27" style="1" bestFit="1" customWidth="1"/>
    <col min="6" max="6" width="26.6640625" style="1" customWidth="1"/>
    <col min="7" max="7" width="78.88671875" style="1" bestFit="1" customWidth="1"/>
    <col min="8" max="16384" width="8.88671875" style="1"/>
  </cols>
  <sheetData>
    <row r="1" spans="1:7" s="10" customFormat="1" x14ac:dyDescent="0.3">
      <c r="A1" s="10" t="s">
        <v>0</v>
      </c>
      <c r="B1" s="10" t="s">
        <v>1</v>
      </c>
      <c r="C1" s="10" t="s">
        <v>24</v>
      </c>
      <c r="D1" s="10" t="s">
        <v>2</v>
      </c>
      <c r="E1" s="10" t="s">
        <v>3</v>
      </c>
      <c r="F1" s="10" t="s">
        <v>4</v>
      </c>
      <c r="G1" s="10" t="s">
        <v>22</v>
      </c>
    </row>
    <row r="2" spans="1:7" s="10" customFormat="1" x14ac:dyDescent="0.3"/>
    <row r="3" spans="1:7" x14ac:dyDescent="0.3">
      <c r="A3" s="1" t="s">
        <v>31</v>
      </c>
      <c r="B3" s="1" t="s">
        <v>30</v>
      </c>
      <c r="C3" s="1">
        <v>1</v>
      </c>
      <c r="D3" s="1">
        <v>3279</v>
      </c>
      <c r="E3" s="1" t="s">
        <v>10</v>
      </c>
      <c r="F3" s="1">
        <v>50</v>
      </c>
      <c r="G3" s="1" t="s">
        <v>32</v>
      </c>
    </row>
    <row r="4" spans="1:7" x14ac:dyDescent="0.3">
      <c r="A4" s="1" t="s">
        <v>31</v>
      </c>
      <c r="B4" s="1" t="s">
        <v>30</v>
      </c>
      <c r="C4" s="1">
        <v>1</v>
      </c>
      <c r="D4" s="1">
        <v>3279</v>
      </c>
      <c r="E4" s="1" t="s">
        <v>11</v>
      </c>
      <c r="F4" s="1">
        <v>1.7379999999999999E-6</v>
      </c>
    </row>
    <row r="5" spans="1:7" x14ac:dyDescent="0.3">
      <c r="A5" s="1" t="s">
        <v>31</v>
      </c>
      <c r="B5" s="1" t="s">
        <v>30</v>
      </c>
      <c r="C5" s="1">
        <v>1</v>
      </c>
      <c r="D5" s="1">
        <v>3279</v>
      </c>
      <c r="E5" s="1" t="s">
        <v>12</v>
      </c>
      <c r="F5" s="1">
        <v>48</v>
      </c>
    </row>
    <row r="6" spans="1:7" x14ac:dyDescent="0.3">
      <c r="A6" s="1" t="s">
        <v>31</v>
      </c>
      <c r="B6" s="1" t="s">
        <v>30</v>
      </c>
      <c r="C6" s="1">
        <v>1</v>
      </c>
      <c r="D6" s="1">
        <v>3279</v>
      </c>
      <c r="E6" s="1" t="s">
        <v>13</v>
      </c>
      <c r="F6" s="1">
        <v>7.3000000000000001E-3</v>
      </c>
    </row>
    <row r="7" spans="1:7" x14ac:dyDescent="0.3">
      <c r="A7" s="1" t="s">
        <v>31</v>
      </c>
      <c r="B7" s="1" t="s">
        <v>30</v>
      </c>
      <c r="C7" s="1">
        <v>1</v>
      </c>
      <c r="D7" s="1">
        <v>3279</v>
      </c>
      <c r="E7" s="1" t="s">
        <v>26</v>
      </c>
      <c r="F7" s="1">
        <v>117</v>
      </c>
      <c r="G7" s="1" t="s">
        <v>25</v>
      </c>
    </row>
    <row r="8" spans="1:7" x14ac:dyDescent="0.3">
      <c r="A8" s="1" t="s">
        <v>31</v>
      </c>
      <c r="B8" s="1" t="s">
        <v>30</v>
      </c>
      <c r="C8" s="1">
        <v>1</v>
      </c>
      <c r="D8" s="1">
        <v>3279</v>
      </c>
      <c r="E8" s="1" t="s">
        <v>27</v>
      </c>
      <c r="F8" s="1">
        <v>700</v>
      </c>
      <c r="G8" s="1" t="s">
        <v>25</v>
      </c>
    </row>
    <row r="9" spans="1:7" x14ac:dyDescent="0.3">
      <c r="A9" s="1" t="s">
        <v>31</v>
      </c>
      <c r="B9" s="1" t="s">
        <v>30</v>
      </c>
      <c r="C9" s="1">
        <v>1</v>
      </c>
      <c r="D9" s="1">
        <v>3279</v>
      </c>
      <c r="E9" s="1" t="s">
        <v>28</v>
      </c>
      <c r="F9" s="1">
        <v>1.08</v>
      </c>
      <c r="G9" s="1" t="s">
        <v>25</v>
      </c>
    </row>
    <row r="10" spans="1:7" x14ac:dyDescent="0.3">
      <c r="A10" s="1" t="s">
        <v>31</v>
      </c>
      <c r="B10" s="1" t="s">
        <v>30</v>
      </c>
      <c r="C10" s="1">
        <v>1</v>
      </c>
      <c r="D10" s="1">
        <v>3279</v>
      </c>
      <c r="E10" s="1" t="s">
        <v>29</v>
      </c>
      <c r="F10" s="1">
        <v>3.9E-2</v>
      </c>
      <c r="G10" s="1" t="s">
        <v>25</v>
      </c>
    </row>
    <row r="12" spans="1:7" x14ac:dyDescent="0.3">
      <c r="A12" s="1" t="s">
        <v>33</v>
      </c>
      <c r="B12" s="1" t="s">
        <v>30</v>
      </c>
      <c r="C12" s="1">
        <v>1</v>
      </c>
      <c r="D12" s="1">
        <v>1473</v>
      </c>
      <c r="E12" s="1" t="s">
        <v>6</v>
      </c>
      <c r="F12" s="1">
        <v>-42.981666666666669</v>
      </c>
      <c r="G12" s="1" t="s">
        <v>23</v>
      </c>
    </row>
    <row r="13" spans="1:7" x14ac:dyDescent="0.3">
      <c r="A13" s="1" t="s">
        <v>33</v>
      </c>
      <c r="B13" s="1" t="s">
        <v>30</v>
      </c>
      <c r="C13" s="1">
        <v>1</v>
      </c>
      <c r="D13" s="1">
        <v>1473</v>
      </c>
      <c r="E13" s="1" t="s">
        <v>7</v>
      </c>
      <c r="F13" s="1">
        <v>-42.4985</v>
      </c>
    </row>
    <row r="15" spans="1:7" x14ac:dyDescent="0.3">
      <c r="A15" s="1" t="s">
        <v>34</v>
      </c>
      <c r="B15" s="1" t="s">
        <v>30</v>
      </c>
      <c r="C15" s="1">
        <v>1</v>
      </c>
      <c r="D15" s="1">
        <v>135</v>
      </c>
      <c r="E15" s="1" t="s">
        <v>8</v>
      </c>
      <c r="F15" s="1">
        <v>-42.981666666666669</v>
      </c>
    </row>
    <row r="16" spans="1:7" x14ac:dyDescent="0.3">
      <c r="A16" s="1" t="s">
        <v>34</v>
      </c>
      <c r="B16" s="1" t="s">
        <v>30</v>
      </c>
      <c r="C16" s="1">
        <v>1</v>
      </c>
      <c r="D16" s="1">
        <v>135</v>
      </c>
      <c r="E16" s="1" t="s">
        <v>9</v>
      </c>
      <c r="F16" s="1">
        <v>-42.4985</v>
      </c>
    </row>
    <row r="18" spans="1:7" x14ac:dyDescent="0.3">
      <c r="A18" s="1" t="s">
        <v>35</v>
      </c>
      <c r="B18" s="1" t="s">
        <v>30</v>
      </c>
      <c r="C18" s="1">
        <v>1</v>
      </c>
      <c r="D18" s="1">
        <v>1110</v>
      </c>
      <c r="E18" s="1" t="s">
        <v>6</v>
      </c>
      <c r="F18" s="1">
        <v>-42.981666666666669</v>
      </c>
    </row>
    <row r="19" spans="1:7" x14ac:dyDescent="0.3">
      <c r="A19" s="1" t="s">
        <v>35</v>
      </c>
      <c r="B19" s="1" t="s">
        <v>30</v>
      </c>
      <c r="C19" s="1">
        <v>1</v>
      </c>
      <c r="D19" s="1">
        <v>1110</v>
      </c>
      <c r="E19" s="1" t="s">
        <v>7</v>
      </c>
      <c r="F19" s="1">
        <v>-42.4985</v>
      </c>
    </row>
    <row r="21" spans="1:7" x14ac:dyDescent="0.3">
      <c r="A21" s="1" t="s">
        <v>36</v>
      </c>
      <c r="B21" s="1" t="s">
        <v>30</v>
      </c>
      <c r="C21" s="1">
        <v>1</v>
      </c>
      <c r="D21" s="1">
        <v>3278</v>
      </c>
      <c r="E21" s="1" t="s">
        <v>10</v>
      </c>
      <c r="F21" s="1">
        <v>51</v>
      </c>
      <c r="G21" s="1" t="s">
        <v>37</v>
      </c>
    </row>
    <row r="22" spans="1:7" x14ac:dyDescent="0.3">
      <c r="A22" s="1" t="s">
        <v>36</v>
      </c>
      <c r="B22" s="1" t="s">
        <v>30</v>
      </c>
      <c r="C22" s="1">
        <v>1</v>
      </c>
      <c r="D22" s="1">
        <v>3278</v>
      </c>
      <c r="E22" s="1" t="s">
        <v>11</v>
      </c>
      <c r="F22" s="1">
        <v>1.702E-6</v>
      </c>
    </row>
    <row r="23" spans="1:7" x14ac:dyDescent="0.3">
      <c r="A23" s="1" t="s">
        <v>36</v>
      </c>
      <c r="B23" s="1" t="s">
        <v>30</v>
      </c>
      <c r="C23" s="1">
        <v>1</v>
      </c>
      <c r="D23" s="1">
        <v>3278</v>
      </c>
      <c r="E23" s="1" t="s">
        <v>12</v>
      </c>
      <c r="F23" s="1">
        <v>53</v>
      </c>
    </row>
    <row r="24" spans="1:7" x14ac:dyDescent="0.3">
      <c r="A24" s="1" t="s">
        <v>36</v>
      </c>
      <c r="B24" s="1" t="s">
        <v>30</v>
      </c>
      <c r="C24" s="1">
        <v>1</v>
      </c>
      <c r="D24" s="1">
        <v>3278</v>
      </c>
      <c r="E24" s="1" t="s">
        <v>13</v>
      </c>
      <c r="F24" s="1">
        <v>7.3000000000000001E-3</v>
      </c>
    </row>
    <row r="25" spans="1:7" x14ac:dyDescent="0.3">
      <c r="A25" s="1" t="s">
        <v>36</v>
      </c>
      <c r="B25" s="1" t="s">
        <v>30</v>
      </c>
      <c r="C25" s="1">
        <v>1</v>
      </c>
      <c r="D25" s="1">
        <v>3278</v>
      </c>
      <c r="E25" s="1" t="s">
        <v>26</v>
      </c>
      <c r="F25" s="1">
        <v>117</v>
      </c>
      <c r="G25" s="1" t="s">
        <v>25</v>
      </c>
    </row>
    <row r="26" spans="1:7" x14ac:dyDescent="0.3">
      <c r="A26" s="1" t="s">
        <v>36</v>
      </c>
      <c r="B26" s="1" t="s">
        <v>30</v>
      </c>
      <c r="C26" s="1">
        <v>1</v>
      </c>
      <c r="D26" s="1">
        <v>3278</v>
      </c>
      <c r="E26" s="1" t="s">
        <v>27</v>
      </c>
      <c r="F26" s="1">
        <v>700</v>
      </c>
      <c r="G26" s="1" t="s">
        <v>25</v>
      </c>
    </row>
    <row r="27" spans="1:7" x14ac:dyDescent="0.3">
      <c r="A27" s="1" t="s">
        <v>36</v>
      </c>
      <c r="B27" s="1" t="s">
        <v>30</v>
      </c>
      <c r="C27" s="1">
        <v>1</v>
      </c>
      <c r="D27" s="1">
        <v>3278</v>
      </c>
      <c r="E27" s="1" t="s">
        <v>28</v>
      </c>
      <c r="F27" s="1">
        <v>1.08</v>
      </c>
      <c r="G27" s="1" t="s">
        <v>25</v>
      </c>
    </row>
    <row r="28" spans="1:7" x14ac:dyDescent="0.3">
      <c r="A28" s="1" t="s">
        <v>36</v>
      </c>
      <c r="B28" s="1" t="s">
        <v>30</v>
      </c>
      <c r="C28" s="1">
        <v>1</v>
      </c>
      <c r="D28" s="1">
        <v>3278</v>
      </c>
      <c r="E28" s="1" t="s">
        <v>29</v>
      </c>
      <c r="F28" s="1">
        <v>3.9E-2</v>
      </c>
      <c r="G28" s="1" t="s">
        <v>25</v>
      </c>
    </row>
    <row r="30" spans="1:7" x14ac:dyDescent="0.3">
      <c r="A30" s="1" t="s">
        <v>38</v>
      </c>
      <c r="B30" s="1" t="s">
        <v>30</v>
      </c>
      <c r="C30" s="1">
        <v>1</v>
      </c>
      <c r="D30" s="1">
        <v>1475</v>
      </c>
      <c r="E30" s="1" t="s">
        <v>6</v>
      </c>
      <c r="F30" s="1">
        <v>-42.981666666666669</v>
      </c>
    </row>
    <row r="31" spans="1:7" x14ac:dyDescent="0.3">
      <c r="A31" s="1" t="s">
        <v>38</v>
      </c>
      <c r="B31" s="1" t="s">
        <v>30</v>
      </c>
      <c r="C31" s="1">
        <v>1</v>
      </c>
      <c r="D31" s="1">
        <v>1475</v>
      </c>
      <c r="E31" s="1" t="s">
        <v>7</v>
      </c>
      <c r="F31" s="1">
        <v>-42.4985</v>
      </c>
    </row>
    <row r="33" spans="1:7" x14ac:dyDescent="0.3">
      <c r="A33" s="1" t="s">
        <v>39</v>
      </c>
      <c r="B33" s="1" t="s">
        <v>30</v>
      </c>
      <c r="C33" s="1">
        <v>1</v>
      </c>
      <c r="D33" s="1">
        <v>129</v>
      </c>
      <c r="E33" s="1" t="s">
        <v>8</v>
      </c>
      <c r="F33" s="1">
        <v>-42.981666666666669</v>
      </c>
    </row>
    <row r="34" spans="1:7" x14ac:dyDescent="0.3">
      <c r="A34" s="1" t="s">
        <v>39</v>
      </c>
      <c r="B34" s="1" t="s">
        <v>30</v>
      </c>
      <c r="C34" s="1">
        <v>1</v>
      </c>
      <c r="D34" s="1">
        <v>129</v>
      </c>
      <c r="E34" s="1" t="s">
        <v>9</v>
      </c>
      <c r="F34" s="1">
        <v>-42.4985</v>
      </c>
    </row>
    <row r="36" spans="1:7" x14ac:dyDescent="0.3">
      <c r="A36" s="1" t="s">
        <v>40</v>
      </c>
      <c r="B36" s="1" t="s">
        <v>30</v>
      </c>
      <c r="C36" s="1">
        <v>1</v>
      </c>
      <c r="D36" s="1">
        <v>1117</v>
      </c>
      <c r="E36" s="1" t="s">
        <v>6</v>
      </c>
      <c r="F36" s="1">
        <v>-42.981666666666669</v>
      </c>
    </row>
    <row r="37" spans="1:7" x14ac:dyDescent="0.3">
      <c r="A37" s="1" t="s">
        <v>40</v>
      </c>
      <c r="B37" s="1" t="s">
        <v>30</v>
      </c>
      <c r="C37" s="1">
        <v>1</v>
      </c>
      <c r="D37" s="1">
        <v>1117</v>
      </c>
      <c r="E37" s="1" t="s">
        <v>7</v>
      </c>
      <c r="F37" s="1">
        <v>-42.4985</v>
      </c>
    </row>
    <row r="39" spans="1:7" x14ac:dyDescent="0.3">
      <c r="G39" s="1" t="s">
        <v>44</v>
      </c>
    </row>
    <row r="41" spans="1:7" x14ac:dyDescent="0.3">
      <c r="A41" s="25" t="s">
        <v>50</v>
      </c>
      <c r="B41" s="1" t="s">
        <v>30</v>
      </c>
      <c r="C41" s="1">
        <v>1</v>
      </c>
      <c r="D41" s="1">
        <v>12406</v>
      </c>
      <c r="E41" s="1" t="s">
        <v>5</v>
      </c>
      <c r="F41" s="1">
        <v>1000</v>
      </c>
      <c r="G41" s="25" t="s">
        <v>51</v>
      </c>
    </row>
    <row r="42" spans="1:7" x14ac:dyDescent="0.3">
      <c r="A42" s="25" t="s">
        <v>50</v>
      </c>
      <c r="B42" s="1" t="s">
        <v>30</v>
      </c>
      <c r="C42" s="1">
        <v>1</v>
      </c>
      <c r="D42" s="1">
        <v>12406</v>
      </c>
      <c r="E42" s="1" t="s">
        <v>6</v>
      </c>
      <c r="F42" s="1">
        <v>-42.981666666666669</v>
      </c>
      <c r="G42" s="25" t="s">
        <v>51</v>
      </c>
    </row>
    <row r="43" spans="1:7" x14ac:dyDescent="0.3">
      <c r="A43" s="25" t="s">
        <v>50</v>
      </c>
      <c r="B43" s="1" t="s">
        <v>30</v>
      </c>
      <c r="C43" s="1">
        <v>1</v>
      </c>
      <c r="D43" s="1">
        <v>12406</v>
      </c>
      <c r="E43" s="1" t="s">
        <v>7</v>
      </c>
      <c r="F43" s="1">
        <v>-42.4985</v>
      </c>
      <c r="G43" s="25" t="s">
        <v>51</v>
      </c>
    </row>
    <row r="45" spans="1:7" x14ac:dyDescent="0.3">
      <c r="A45" s="22" t="s">
        <v>49</v>
      </c>
      <c r="B45" s="1" t="s">
        <v>30</v>
      </c>
      <c r="C45" s="1">
        <v>1</v>
      </c>
      <c r="D45" s="23" t="s">
        <v>47</v>
      </c>
      <c r="E45" s="24"/>
      <c r="F45" s="24"/>
      <c r="G45" s="25" t="s">
        <v>46</v>
      </c>
    </row>
    <row r="46" spans="1:7" x14ac:dyDescent="0.3">
      <c r="A46" s="22" t="s">
        <v>45</v>
      </c>
      <c r="B46" s="1" t="s">
        <v>30</v>
      </c>
      <c r="C46" s="1">
        <v>1</v>
      </c>
      <c r="D46" s="23" t="s">
        <v>48</v>
      </c>
      <c r="G46" s="25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2015-08-25T01:13:18Z</dcterms:modified>
</cp:coreProperties>
</file>