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Asset_Cal_Info!$A$1:$F$375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<sst xmlns="http://schemas.openxmlformats.org/spreadsheetml/2006/main" count="64" uniqueCount="54">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</sst>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selection activeCell="M8" sqref="M8"/>
    </sheetView>
  </sheetViews>
  <sheetFormatPr defaultRowHeight="14.4" x14ac:dyDescent="0.3"/>
  <cols>
    <col min="1" max="1" width="25.6640625" customWidth="1"/>
    <col min="2" max="2" width="16.88671875" bestFit="1" customWidth="1"/>
    <col min="3" max="3" width="13.88671875" bestFit="1" customWidth="1"/>
    <col min="4" max="4" width="24.109375" bestFit="1" customWidth="1"/>
    <col min="5" max="5" width="15.5546875" bestFit="1" customWidth="1"/>
    <col min="6" max="6" width="16.109375" bestFit="1" customWidth="1"/>
    <col min="7" max="7" width="11" bestFit="1" customWidth="1"/>
    <col min="8" max="8" width="12.44140625" bestFit="1" customWidth="1"/>
    <col min="9" max="9" width="17.88671875"/>
    <col min="10" max="10" width="12.6640625"/>
    <col min="11" max="11" width="20.5546875" customWidth="1"/>
    <col min="12" max="12" width="12" bestFit="1" customWidth="1"/>
    <col min="13" max="13" width="12.6640625" bestFit="1" customWidth="1"/>
    <col min="14" max="14" width="9.44140625" bestFit="1" customWidth="1"/>
    <col min="15" max="15" width="10.109375" bestFit="1" customWidth="1"/>
    <col min="16" max="1026" width="8.6640625"/>
  </cols>
  <sheetData>
    <row r="1" spans="1:17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45</v>
      </c>
      <c r="M1" s="27" t="s">
        <v>46</v>
      </c>
      <c r="N1" s="27" t="s">
        <v>47</v>
      </c>
      <c r="O1" s="27" t="s">
        <v>48</v>
      </c>
    </row>
    <row r="2" spans="1:17" s="20" customFormat="1" x14ac:dyDescent="0.3">
      <c r="A2" s="21" t="s">
        <v>40</v>
      </c>
      <c r="B2" s="21">
        <v>276</v>
      </c>
      <c r="C2" s="21">
        <v>2</v>
      </c>
      <c r="D2" s="22">
        <v>41803</v>
      </c>
      <c r="E2" s="23">
        <v>0</v>
      </c>
      <c r="F2" s="22"/>
      <c r="G2" s="21" t="s">
        <v>41</v>
      </c>
      <c r="H2" s="21" t="s">
        <v>42</v>
      </c>
      <c r="I2" s="24" t="s">
        <v>43</v>
      </c>
      <c r="J2" s="21" t="s">
        <v>44</v>
      </c>
      <c r="K2" s="21"/>
      <c r="L2" s="19">
        <f>((LEFT(G2,(FIND("°",G2,1)-1)))+(MID(G2,(FIND("°",G2,1)+1),(FIND("'",G2,1))-(FIND("°",G2,1)+1))/60))*(IF(RIGHT(G2,1)="N",1,-1))</f>
        <v>50.078333333333333</v>
      </c>
      <c r="M2" s="19">
        <f>((LEFT(H2,(FIND("°",H2,1)-1)))+(MID(H2,(FIND("°",H2,1)+1),(FIND("'",H2,1))-(FIND("°",H2,1)+1))/60))*(IF(RIGHT(H2,1)="E",1,-1))</f>
        <v>-144.80533333333332</v>
      </c>
      <c r="N2" s="25">
        <v>41804</v>
      </c>
      <c r="O2" s="25">
        <v>42146</v>
      </c>
      <c r="P2" s="26"/>
      <c r="Q2" s="26"/>
    </row>
    <row r="3" spans="1:17" x14ac:dyDescent="0.3">
      <c r="D3" s="7"/>
      <c r="E3" s="7"/>
    </row>
    <row r="4" spans="1:17" x14ac:dyDescent="0.3">
      <c r="A4" s="7"/>
    </row>
    <row r="5" spans="1:17" x14ac:dyDescent="0.3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zoomScale="90" zoomScaleNormal="90" workbookViewId="0">
      <selection activeCell="I19" sqref="I19"/>
    </sheetView>
  </sheetViews>
  <sheetFormatPr defaultRowHeight="14.4" x14ac:dyDescent="0.3"/>
  <cols>
    <col min="1" max="1" width="29.5546875" bestFit="1" customWidth="1"/>
    <col min="2" max="2" width="22.109375" customWidth="1"/>
    <col min="3" max="3" width="18.6640625" customWidth="1"/>
    <col min="4" max="4" width="19.6640625" customWidth="1"/>
    <col min="5" max="5" width="27.6640625" style="8" customWidth="1"/>
    <col min="6" max="6" width="20.6640625" style="8" customWidth="1"/>
    <col min="7" max="7" width="11.5546875" style="8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30</v>
      </c>
      <c r="C1" s="17" t="s">
        <v>13</v>
      </c>
      <c r="D1" s="17" t="s">
        <v>10</v>
      </c>
      <c r="E1" s="30" t="s">
        <v>11</v>
      </c>
      <c r="F1" s="30" t="s">
        <v>12</v>
      </c>
    </row>
    <row r="3" spans="1:10" s="12" customFormat="1" ht="13.8" x14ac:dyDescent="0.3">
      <c r="A3" s="28" t="s">
        <v>39</v>
      </c>
      <c r="B3" s="12">
        <v>276</v>
      </c>
      <c r="C3" s="15">
        <v>2</v>
      </c>
      <c r="D3" s="12">
        <v>276</v>
      </c>
      <c r="G3" s="15" t="s">
        <v>53</v>
      </c>
    </row>
    <row r="4" spans="1:10" s="12" customFormat="1" ht="13.8" x14ac:dyDescent="0.3">
      <c r="A4" s="14" t="s">
        <v>36</v>
      </c>
      <c r="B4" s="15">
        <v>276</v>
      </c>
      <c r="C4" s="15">
        <v>2</v>
      </c>
      <c r="D4" s="15" t="s">
        <v>31</v>
      </c>
      <c r="E4" s="31" t="s">
        <v>32</v>
      </c>
      <c r="F4" s="31">
        <v>117</v>
      </c>
      <c r="G4" s="15" t="s">
        <v>52</v>
      </c>
      <c r="J4" s="18"/>
    </row>
    <row r="5" spans="1:10" s="12" customFormat="1" ht="13.8" x14ac:dyDescent="0.3">
      <c r="A5" s="13" t="s">
        <v>36</v>
      </c>
      <c r="B5" s="29">
        <v>276</v>
      </c>
      <c r="C5" s="15">
        <v>2</v>
      </c>
      <c r="D5" s="29" t="s">
        <v>31</v>
      </c>
      <c r="E5" s="31" t="s">
        <v>33</v>
      </c>
      <c r="F5" s="31">
        <v>700</v>
      </c>
      <c r="G5" s="15" t="s">
        <v>52</v>
      </c>
      <c r="J5" s="18"/>
    </row>
    <row r="6" spans="1:10" s="12" customFormat="1" ht="13.8" x14ac:dyDescent="0.3">
      <c r="A6" s="13" t="s">
        <v>36</v>
      </c>
      <c r="B6" s="29">
        <v>276</v>
      </c>
      <c r="C6" s="15">
        <v>2</v>
      </c>
      <c r="D6" s="29" t="s">
        <v>31</v>
      </c>
      <c r="E6" s="31" t="s">
        <v>34</v>
      </c>
      <c r="F6" s="31">
        <v>1.08</v>
      </c>
      <c r="G6" s="15" t="s">
        <v>52</v>
      </c>
      <c r="J6" s="18"/>
    </row>
    <row r="7" spans="1:10" s="12" customFormat="1" ht="13.8" x14ac:dyDescent="0.3">
      <c r="A7" s="13" t="s">
        <v>36</v>
      </c>
      <c r="B7" s="29">
        <v>276</v>
      </c>
      <c r="C7" s="15">
        <v>2</v>
      </c>
      <c r="D7" s="29" t="s">
        <v>31</v>
      </c>
      <c r="E7" s="31" t="s">
        <v>35</v>
      </c>
      <c r="F7" s="31">
        <v>3.9E-2</v>
      </c>
      <c r="G7" s="15" t="s">
        <v>51</v>
      </c>
      <c r="J7" s="18"/>
    </row>
    <row r="8" spans="1:10" s="12" customFormat="1" ht="13.8" x14ac:dyDescent="0.3">
      <c r="A8" s="28" t="s">
        <v>37</v>
      </c>
      <c r="B8" s="12">
        <v>276</v>
      </c>
      <c r="C8" s="15">
        <v>2</v>
      </c>
      <c r="D8" s="12">
        <v>12</v>
      </c>
      <c r="G8" s="15" t="s">
        <v>50</v>
      </c>
    </row>
    <row r="9" spans="1:10" s="12" customFormat="1" ht="13.8" x14ac:dyDescent="0.3">
      <c r="A9" s="28" t="s">
        <v>38</v>
      </c>
      <c r="B9" s="12">
        <v>276</v>
      </c>
      <c r="C9" s="15">
        <v>2</v>
      </c>
      <c r="D9" s="12">
        <v>104</v>
      </c>
      <c r="G9" s="15" t="s">
        <v>49</v>
      </c>
    </row>
    <row r="10" spans="1:10" s="12" customFormat="1" ht="13.8" x14ac:dyDescent="0.3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2015-08-19T21:56:47Z</dcterms:modified>
</cp:coreProperties>
</file>