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<sst xmlns="http://schemas.openxmlformats.org/spreadsheetml/2006/main" count="55" uniqueCount="45">
  <si>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</si>
  <si>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</si>
  <si>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</si>
  <si>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</si>
  <si>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</si>
  <si>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</si>
  <si>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</si>
  <si>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</si>
  <si>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</si>
  <si>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</si>
  <si>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</si>
  <si>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</si>
  <si>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</si>
  <si>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</si>
  <si>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</si>
  <si>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</si>
  <si>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</si>
  <si>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</si>
  <si>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</si>
  <si>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</si>
  <si>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</si>
  <si>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</si>
  <si>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</si>
  <si>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</si>
  <si>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</si>
  <si>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</si>
  <si>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</si>
  <si>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</si>
  <si>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</si>
  <si>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</si>
  <si>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</si>
  <si>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</si>
  <si>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</si>
  <si>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</si>
  <si>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</si>
  <si>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</si>
  <si>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</si>
  <si>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</si>
  <si>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</si>
  <si>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</si>
  <si>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</si>
  <si>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GS05MOAS-GL003</t>
  </si>
  <si>
    <t>54°24.492'S</t>
  </si>
  <si>
    <t>89°21.455'W</t>
  </si>
  <si>
    <t>AT26-29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</si>
</sst>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M5" sqref="M5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5.5546875" customWidth="1"/>
    <col min="12" max="12" width="9.44140625" bestFit="1" customWidth="1"/>
    <col min="13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41</v>
      </c>
      <c r="B2" s="15">
        <v>486</v>
      </c>
      <c r="C2" s="15">
        <v>1</v>
      </c>
      <c r="D2" s="16">
        <v>42056</v>
      </c>
      <c r="E2" s="17">
        <v>0.69097222222222221</v>
      </c>
      <c r="F2" s="16"/>
      <c r="G2" s="19" t="s">
        <v>42</v>
      </c>
      <c r="H2" s="19" t="s">
        <v>43</v>
      </c>
      <c r="I2" s="15">
        <v>0</v>
      </c>
      <c r="J2" s="15" t="s">
        <v>44</v>
      </c>
      <c r="K2" s="14"/>
      <c r="L2" s="20">
        <f>((LEFT(G2,(FIND("°",G2,1)-1)))+(MID(G2,(FIND("°",G2,1)+1),(FIND("'",G2,1))-(FIND("°",G2,1)+1))/60))*(IF(RIGHT(G2,1)="N",1,-1))</f>
        <v>-54.408200000000001</v>
      </c>
      <c r="M2" s="20">
        <f>((LEFT(H2,(FIND("°",H2,1)-1)))+(MID(H2,(FIND("°",H2,1)+1),(FIND("'",H2,1))-(FIND("°",H2,1)+1))/60))*(IF(RIGHT(H2,1)="E",1,-1))</f>
        <v>-89.357583333333338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0" zoomScaleNormal="110" workbookViewId="0"/>
  </sheetViews>
  <sheetFormatPr defaultRowHeight="14.4" x14ac:dyDescent="0.3"/>
  <cols>
    <col min="1" max="1" width="28.554687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33</v>
      </c>
      <c r="B2" s="12">
        <v>486</v>
      </c>
      <c r="C2" s="12">
        <v>1</v>
      </c>
      <c r="D2" s="12">
        <v>3551</v>
      </c>
      <c r="E2" s="12" t="s">
        <v>36</v>
      </c>
      <c r="F2" s="12">
        <v>117</v>
      </c>
      <c r="G2" s="12" t="s">
        <v>37</v>
      </c>
    </row>
    <row r="3" spans="1:7" s="12" customFormat="1" ht="13.8" x14ac:dyDescent="0.3">
      <c r="A3" s="12" t="s">
        <v>33</v>
      </c>
      <c r="B3" s="12">
        <v>486</v>
      </c>
      <c r="C3" s="12">
        <v>1</v>
      </c>
      <c r="D3" s="12">
        <v>3551</v>
      </c>
      <c r="E3" s="12" t="s">
        <v>38</v>
      </c>
      <c r="F3" s="12">
        <v>700</v>
      </c>
      <c r="G3" s="12" t="s">
        <v>37</v>
      </c>
    </row>
    <row r="4" spans="1:7" s="12" customFormat="1" ht="13.8" x14ac:dyDescent="0.3">
      <c r="A4" s="12" t="s">
        <v>33</v>
      </c>
      <c r="B4" s="12">
        <v>486</v>
      </c>
      <c r="C4" s="12">
        <v>1</v>
      </c>
      <c r="D4" s="12">
        <v>3551</v>
      </c>
      <c r="E4" s="12" t="s">
        <v>39</v>
      </c>
      <c r="F4" s="12">
        <v>1.08</v>
      </c>
      <c r="G4" s="12" t="s">
        <v>37</v>
      </c>
    </row>
    <row r="5" spans="1:7" s="12" customFormat="1" ht="13.8" x14ac:dyDescent="0.3">
      <c r="A5" s="12" t="s">
        <v>33</v>
      </c>
      <c r="B5" s="12">
        <v>486</v>
      </c>
      <c r="C5" s="12">
        <v>1</v>
      </c>
      <c r="D5" s="12">
        <v>3551</v>
      </c>
      <c r="E5" s="12" t="s">
        <v>40</v>
      </c>
      <c r="F5" s="12">
        <v>3.9E-2</v>
      </c>
      <c r="G5" s="12" t="s">
        <v>37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32</v>
      </c>
      <c r="B7" s="18">
        <v>486</v>
      </c>
      <c r="C7" s="18">
        <v>1</v>
      </c>
      <c r="D7" s="18">
        <v>323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34</v>
      </c>
      <c r="B9" s="18">
        <v>486</v>
      </c>
      <c r="C9" s="18">
        <v>1</v>
      </c>
      <c r="D9" s="18">
        <v>9174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35</v>
      </c>
      <c r="B11" s="18">
        <v>486</v>
      </c>
      <c r="C11" s="18">
        <v>1</v>
      </c>
      <c r="D11" s="18">
        <v>486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2015-08-19T22:02:11Z</dcterms:modified>
</cp:coreProperties>
</file>