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4040" windowHeight="6570" tabRatio="579"/>
  </bookViews>
  <sheets>
    <sheet name="Moorings" sheetId="2" r:id="rId1"/>
    <sheet name="Asset_Cal_Info" sheetId="4" r:id="rId2"/>
    <sheet name="acs137_calData_CC_taarray" sheetId="5" r:id="rId3"/>
    <sheet name="acs137_calData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<sst xmlns="http://schemas.openxmlformats.org/spreadsheetml/2006/main" count="206" uniqueCount="102">
  <si>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</si>
  <si>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</si>
  <si>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</si>
  <si>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</si>
  <si>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</si>
  <si>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</si>
  <si>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</si>
  <si>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</si>
  <si>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</si>
  <si>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</si>
  <si>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</si>
  <si>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</si>
  <si>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</si>
  <si>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</si>
  <si>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</si>
  <si>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</si>
  <si>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</si>
  <si>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</si>
  <si>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</si>
  <si>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</si>
  <si>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</si>
  <si>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</si>
  <si>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</si>
  <si>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</si>
  <si>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</si>
  <si>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</si>
  <si>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</si>
  <si>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</si>
  <si>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</si>
  <si>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</si>
  <si>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</si>
  <si>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</si>
  <si>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</si>
  <si>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</si>
  <si>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</si>
  <si>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</si>
  <si>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</si>
  <si>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</si>
  <si>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</si>
  <si>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</si>
  <si>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</si>
  <si>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</si>
  <si>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</si>
  <si>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</si>
  <si>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</si>
  <si>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</si>
  <si>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</si>
  <si>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</si>
  <si>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</si>
  <si>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</si>
  <si>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</si>
  <si>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</si>
  <si>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</si>
  <si>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</si>
  <si>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</si>
  <si>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</si>
  <si>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</si>
  <si>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</si>
  <si>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</si>
  <si>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</si>
  <si>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</si>
  <si>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</si>
  <si>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</si>
  <si>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</si>
  <si>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</si>
  <si>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</si>
  <si>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</si>
  <si>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</si>
  <si>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</si>
  <si>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</si>
  <si>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</si>
  <si>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</si>
  <si>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</si>
  <si>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</si>
  <si>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</si>
  <si>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</si>
  <si>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</si>
  <si>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</si>
  <si>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</si>
  <si>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</si>
  <si>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</si>
  <si>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</si>
  <si>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</si>
  <si>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</si>
  <si>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</si>
  <si>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</si>
  <si>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</si>
  <si>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</si>
  <si>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</si>
  <si>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CP03ISSP</t>
  </si>
  <si>
    <t>CP03ISSP-00001</t>
  </si>
  <si>
    <t>CP03ISSP-SP001-02-DOSTAJ000</t>
  </si>
  <si>
    <t>Requires TEMPWAT, PRESWAT and PRACSAL from CP03ISSP-SP001-09-CTDPFJ000</t>
  </si>
  <si>
    <t>CP03ISSP-SP001-04-OPTAAJ000</t>
  </si>
  <si>
    <t>CP03ISSP-SP001-05-VELPTJ000</t>
  </si>
  <si>
    <t>CP03ISSP-SP001-06-NUTNRJ000</t>
  </si>
  <si>
    <t>CP03ISSP-SP001-07-SPKIRJ000</t>
  </si>
  <si>
    <t>CP03ISSP-SP001-08-FLORTJ000</t>
  </si>
  <si>
    <t>CP03ISSP-SP001-09-CTDPFJ000</t>
  </si>
  <si>
    <t>CP03ISSP-SP001-10-PARADJ000</t>
  </si>
  <si>
    <t>CP03ISSP-SP001-00-SPPENG000</t>
  </si>
  <si>
    <t>CP03ISSP-00001-SPP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</si>
</sst>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44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2" fillId="0" borderId="0" xfId="0" applyNumberFormat="1" applyFont="1" applyFill="1" applyAlignment="1">
      <alignment horizontal="left" vertical="center"/>
    </xf>
    <xf numFmtId="165" fontId="27" fillId="0" borderId="0" xfId="0" applyNumberFormat="1" applyFont="1"/>
    <xf numFmtId="20" fontId="27" fillId="0" borderId="0" xfId="0" applyNumberFormat="1" applyFont="1"/>
    <xf numFmtId="0" fontId="27" fillId="0" borderId="0" xfId="0" applyFont="1"/>
    <xf numFmtId="0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11" fontId="27" fillId="0" borderId="0" xfId="0" applyNumberFormat="1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7" fillId="0" borderId="0" xfId="33" applyFont="1" applyBorder="1"/>
    <xf numFmtId="0" fontId="0" fillId="6" borderId="0" xfId="0" applyFill="1"/>
    <xf numFmtId="0" fontId="25" fillId="6" borderId="0" xfId="0" applyFont="1" applyFill="1" applyAlignment="1">
      <alignment horizontal="left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G16" sqref="G16"/>
    </sheetView>
  </sheetViews>
  <sheetFormatPr defaultColWidth="11.5703125" defaultRowHeight="15" x14ac:dyDescent="0.2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7.6" x14ac:dyDescent="0.3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 x14ac:dyDescent="0.25">
      <c r="A2" t="s">
        <v>89</v>
      </c>
      <c r="B2" t="s">
        <v>90</v>
      </c>
      <c r="C2">
        <v>1</v>
      </c>
      <c r="D2" s="31">
        <v>41746</v>
      </c>
      <c r="E2" s="32">
        <v>0.93055555555555547</v>
      </c>
      <c r="F2" s="33"/>
      <c r="G2" s="33" t="s">
        <v>76</v>
      </c>
      <c r="H2" s="33" t="s">
        <v>77</v>
      </c>
      <c r="I2" s="33" t="s">
        <v>88</v>
      </c>
      <c r="J2" s="33" t="s">
        <v>40</v>
      </c>
      <c r="L2" s="16">
        <f>((LEFT(G2,(FIND("°",G2,1)-1)))+(MID(G2,(FIND("°",G2,1)+1),(FIND("'",G2,1))-(FIND("°",G2,1)+1))/60))*(IF(RIGHT(G2,1)="N",1,-1))</f>
        <v>44.6584</v>
      </c>
      <c r="M2" s="16">
        <f>((LEFT(H2,(FIND("°",H2,1)-1)))+(MID(H2,(FIND("°",H2,1)+1),(FIND("'",H2,1))-(FIND("°",H2,1)+1))/60))*(IF(RIGHT(H2,1)="E",1,-1))</f>
        <v>-124.09816666666667</v>
      </c>
    </row>
    <row r="3" spans="1:13" s="21" customFormat="1" ht="13.9" x14ac:dyDescent="0.3">
      <c r="C3" s="22"/>
      <c r="D3" s="23"/>
      <c r="E3" s="24"/>
      <c r="F3" s="23"/>
    </row>
    <row r="4" spans="1:13" s="21" customFormat="1" ht="13.9" x14ac:dyDescent="0.3">
      <c r="C4" s="22"/>
      <c r="D4" s="23"/>
      <c r="E4" s="24"/>
      <c r="F4" s="23"/>
    </row>
    <row r="5" spans="1:13" s="21" customFormat="1" ht="13.9" x14ac:dyDescent="0.3">
      <c r="C5" s="22"/>
      <c r="D5" s="23"/>
      <c r="E5" s="24"/>
      <c r="F5" s="23"/>
    </row>
    <row r="6" spans="1:13" s="21" customFormat="1" ht="13.9" x14ac:dyDescent="0.3">
      <c r="C6" s="22"/>
      <c r="D6" s="23"/>
      <c r="E6" s="24"/>
      <c r="F6" s="23"/>
    </row>
    <row r="7" spans="1:13" s="21" customFormat="1" ht="13.9" x14ac:dyDescent="0.3">
      <c r="C7" s="22"/>
      <c r="D7" s="23"/>
      <c r="E7" s="24"/>
      <c r="F7" s="23"/>
    </row>
    <row r="8" spans="1:13" s="21" customFormat="1" ht="13.9" x14ac:dyDescent="0.3">
      <c r="C8" s="22"/>
      <c r="D8" s="23"/>
      <c r="E8" s="24"/>
      <c r="F8" s="23"/>
    </row>
    <row r="9" spans="1:13" s="21" customFormat="1" ht="13.9" x14ac:dyDescent="0.3">
      <c r="C9" s="22"/>
      <c r="D9" s="23"/>
      <c r="E9" s="24"/>
      <c r="F9" s="23"/>
    </row>
    <row r="10" spans="1:13" s="21" customFormat="1" ht="13.9" x14ac:dyDescent="0.3">
      <c r="C10" s="22"/>
      <c r="D10" s="23"/>
      <c r="E10" s="24"/>
      <c r="F10" s="23"/>
    </row>
    <row r="11" spans="1:13" s="21" customFormat="1" ht="13.9" x14ac:dyDescent="0.3">
      <c r="C11" s="22"/>
      <c r="D11" s="23"/>
      <c r="E11" s="24"/>
      <c r="F11" s="23"/>
    </row>
    <row r="12" spans="1:13" s="21" customFormat="1" ht="13.9" x14ac:dyDescent="0.3">
      <c r="C12" s="22"/>
      <c r="D12" s="23"/>
      <c r="E12" s="24"/>
      <c r="F12" s="23"/>
    </row>
    <row r="13" spans="1:13" s="21" customFormat="1" ht="13.9" x14ac:dyDescent="0.3">
      <c r="C13" s="22"/>
      <c r="D13" s="23"/>
      <c r="E13" s="24"/>
      <c r="F13" s="23"/>
    </row>
    <row r="14" spans="1:13" s="21" customFormat="1" ht="13.9" x14ac:dyDescent="0.3">
      <c r="C14" s="22"/>
      <c r="D14" s="23"/>
      <c r="E14" s="24"/>
      <c r="F14" s="23"/>
    </row>
    <row r="15" spans="1:13" s="21" customFormat="1" ht="13.9" x14ac:dyDescent="0.3">
      <c r="C15" s="22"/>
      <c r="D15" s="23"/>
      <c r="E15" s="24"/>
      <c r="F15" s="23"/>
    </row>
    <row r="16" spans="1:13" s="21" customFormat="1" ht="13.9" x14ac:dyDescent="0.3">
      <c r="C16" s="22"/>
      <c r="D16" s="23"/>
      <c r="E16" s="24"/>
      <c r="F16" s="23"/>
    </row>
    <row r="17" spans="3:6" s="21" customFormat="1" ht="13.9" x14ac:dyDescent="0.3">
      <c r="C17" s="22"/>
      <c r="D17" s="23"/>
      <c r="E17" s="24"/>
      <c r="F17" s="2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4" zoomScale="80" zoomScaleNormal="80" workbookViewId="0">
      <selection activeCell="C55" sqref="C55"/>
    </sheetView>
  </sheetViews>
  <sheetFormatPr defaultColWidth="11.5703125" defaultRowHeight="15" x14ac:dyDescent="0.25"/>
  <cols>
    <col min="1" max="1" width="33.42578125" bestFit="1" customWidth="1"/>
    <col min="2" max="2" width="16.140625" customWidth="1"/>
    <col min="3" max="3" width="15.7109375" customWidth="1"/>
    <col min="4" max="4" width="18.28515625" style="13" bestFit="1" customWidth="1"/>
    <col min="5" max="5" width="44.5703125" bestFit="1" customWidth="1"/>
    <col min="6" max="6" width="57.28515625" style="13" customWidth="1"/>
    <col min="7" max="7" width="21.28515625" customWidth="1"/>
  </cols>
  <sheetData>
    <row r="1" spans="1:7" ht="27.6" x14ac:dyDescent="0.3">
      <c r="A1" s="2" t="s">
        <v>0</v>
      </c>
      <c r="B1" s="15" t="s">
        <v>83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 ht="14.45" x14ac:dyDescent="0.3">
      <c r="G2" s="1"/>
    </row>
    <row r="3" spans="1:7" s="13" customFormat="1" ht="14.45" x14ac:dyDescent="0.3">
      <c r="A3" s="17" t="s">
        <v>91</v>
      </c>
      <c r="B3" s="29" t="s">
        <v>90</v>
      </c>
      <c r="C3" s="26">
        <v>1</v>
      </c>
      <c r="D3" s="35">
        <v>209</v>
      </c>
      <c r="E3" s="13" t="s">
        <v>12</v>
      </c>
      <c r="F3" s="34">
        <v>44.6584</v>
      </c>
      <c r="G3" s="13" t="s">
        <v>15</v>
      </c>
    </row>
    <row r="4" spans="1:7" s="13" customFormat="1" ht="14.45" x14ac:dyDescent="0.3">
      <c r="A4" s="14" t="s">
        <v>91</v>
      </c>
      <c r="B4" s="28" t="s">
        <v>90</v>
      </c>
      <c r="C4" s="30">
        <v>1</v>
      </c>
      <c r="D4" s="39">
        <v>209</v>
      </c>
      <c r="E4" s="13" t="s">
        <v>13</v>
      </c>
      <c r="F4" s="34">
        <v>-124.09816666666667</v>
      </c>
      <c r="G4" s="13" t="s">
        <v>16</v>
      </c>
    </row>
    <row r="5" spans="1:7" s="13" customFormat="1" ht="14.45" x14ac:dyDescent="0.3">
      <c r="A5" s="14" t="s">
        <v>91</v>
      </c>
      <c r="B5" s="28" t="s">
        <v>90</v>
      </c>
      <c r="C5" s="30">
        <v>1</v>
      </c>
      <c r="D5" s="39">
        <v>209</v>
      </c>
      <c r="E5" s="13" t="s">
        <v>11</v>
      </c>
      <c r="F5" s="35" t="s">
        <v>14</v>
      </c>
      <c r="G5" s="13" t="s">
        <v>92</v>
      </c>
    </row>
    <row r="6" spans="1:7" s="13" customFormat="1" ht="14.45" x14ac:dyDescent="0.3">
      <c r="A6" s="17"/>
      <c r="B6" s="28"/>
      <c r="C6" s="30"/>
      <c r="D6" s="35"/>
      <c r="F6" s="35"/>
    </row>
    <row r="7" spans="1:7" s="13" customFormat="1" ht="14.45" x14ac:dyDescent="0.3">
      <c r="A7" s="17" t="s">
        <v>93</v>
      </c>
      <c r="B7" s="27" t="s">
        <v>90</v>
      </c>
      <c r="C7" s="26">
        <v>1</v>
      </c>
      <c r="D7" s="40" t="s">
        <v>10</v>
      </c>
      <c r="E7" s="13" t="s">
        <v>59</v>
      </c>
      <c r="F7" s="35" t="s">
        <v>67</v>
      </c>
      <c r="G7" s="18" t="s">
        <v>72</v>
      </c>
    </row>
    <row r="8" spans="1:7" s="13" customFormat="1" ht="14.45" x14ac:dyDescent="0.3">
      <c r="A8" s="14" t="s">
        <v>93</v>
      </c>
      <c r="B8" s="28" t="s">
        <v>90</v>
      </c>
      <c r="C8" s="30">
        <v>1</v>
      </c>
      <c r="D8" s="39" t="s">
        <v>10</v>
      </c>
      <c r="E8" s="13" t="s">
        <v>60</v>
      </c>
      <c r="F8" s="35" t="s">
        <v>68</v>
      </c>
      <c r="G8" s="19"/>
    </row>
    <row r="9" spans="1:7" s="13" customFormat="1" ht="14.45" x14ac:dyDescent="0.3">
      <c r="A9" s="14" t="s">
        <v>93</v>
      </c>
      <c r="B9" s="28" t="s">
        <v>90</v>
      </c>
      <c r="C9" s="30">
        <v>1</v>
      </c>
      <c r="D9" s="39" t="s">
        <v>10</v>
      </c>
      <c r="E9" s="13" t="s">
        <v>61</v>
      </c>
      <c r="F9" s="35">
        <v>20.3</v>
      </c>
      <c r="G9" s="19"/>
    </row>
    <row r="10" spans="1:7" s="13" customFormat="1" ht="14.45" x14ac:dyDescent="0.3">
      <c r="A10" s="14" t="s">
        <v>93</v>
      </c>
      <c r="B10" s="28" t="s">
        <v>90</v>
      </c>
      <c r="C10" s="30">
        <v>1</v>
      </c>
      <c r="D10" s="39" t="s">
        <v>10</v>
      </c>
      <c r="E10" s="13" t="s">
        <v>64</v>
      </c>
      <c r="F10" s="35" t="s">
        <v>70</v>
      </c>
      <c r="G10" s="19"/>
    </row>
    <row r="11" spans="1:7" s="13" customFormat="1" ht="14.45" x14ac:dyDescent="0.3">
      <c r="A11" s="14" t="s">
        <v>93</v>
      </c>
      <c r="B11" s="28" t="s">
        <v>90</v>
      </c>
      <c r="C11" s="30">
        <v>1</v>
      </c>
      <c r="D11" s="39" t="s">
        <v>10</v>
      </c>
      <c r="E11" s="13" t="s">
        <v>62</v>
      </c>
      <c r="F11" s="35" t="s">
        <v>84</v>
      </c>
      <c r="G11" s="19"/>
    </row>
    <row r="12" spans="1:7" s="13" customFormat="1" ht="14.45" x14ac:dyDescent="0.3">
      <c r="A12" s="14" t="s">
        <v>93</v>
      </c>
      <c r="B12" s="28" t="s">
        <v>90</v>
      </c>
      <c r="C12" s="30">
        <v>1</v>
      </c>
      <c r="D12" s="39" t="s">
        <v>10</v>
      </c>
      <c r="E12" s="13" t="s">
        <v>63</v>
      </c>
      <c r="F12" s="35" t="s">
        <v>69</v>
      </c>
      <c r="G12" s="19"/>
    </row>
    <row r="13" spans="1:7" s="13" customFormat="1" ht="14.45" x14ac:dyDescent="0.3">
      <c r="A13" s="14" t="s">
        <v>93</v>
      </c>
      <c r="B13" s="28" t="s">
        <v>90</v>
      </c>
      <c r="C13" s="30">
        <v>1</v>
      </c>
      <c r="D13" s="39" t="s">
        <v>10</v>
      </c>
      <c r="E13" s="13" t="s">
        <v>65</v>
      </c>
      <c r="F13" s="35" t="s">
        <v>71</v>
      </c>
      <c r="G13" s="19"/>
    </row>
    <row r="14" spans="1:7" s="13" customFormat="1" ht="14.45" x14ac:dyDescent="0.3">
      <c r="A14" s="14" t="s">
        <v>93</v>
      </c>
      <c r="B14" s="28" t="s">
        <v>90</v>
      </c>
      <c r="C14" s="30">
        <v>1</v>
      </c>
      <c r="D14" s="39" t="s">
        <v>10</v>
      </c>
      <c r="E14" s="13" t="s">
        <v>66</v>
      </c>
      <c r="F14" s="35" t="s">
        <v>85</v>
      </c>
      <c r="G14" s="19"/>
    </row>
    <row r="15" spans="1:7" s="13" customFormat="1" ht="14.45" x14ac:dyDescent="0.3">
      <c r="A15" s="17"/>
      <c r="B15" s="28"/>
      <c r="C15" s="30"/>
      <c r="D15" s="35"/>
      <c r="F15" s="35"/>
    </row>
    <row r="16" spans="1:7" s="13" customFormat="1" ht="14.45" x14ac:dyDescent="0.3">
      <c r="A16" s="17" t="s">
        <v>94</v>
      </c>
      <c r="B16" s="29" t="s">
        <v>90</v>
      </c>
      <c r="C16" s="26">
        <v>1</v>
      </c>
      <c r="D16" s="35" t="s">
        <v>7</v>
      </c>
      <c r="E16" s="13" t="s">
        <v>12</v>
      </c>
      <c r="F16" s="34">
        <v>44.6584</v>
      </c>
      <c r="G16" s="13" t="s">
        <v>15</v>
      </c>
    </row>
    <row r="17" spans="1:7" s="13" customFormat="1" ht="14.45" x14ac:dyDescent="0.3">
      <c r="A17" s="14" t="s">
        <v>94</v>
      </c>
      <c r="B17" s="28" t="s">
        <v>90</v>
      </c>
      <c r="C17" s="30">
        <v>1</v>
      </c>
      <c r="D17" s="39" t="s">
        <v>7</v>
      </c>
      <c r="E17" s="13" t="s">
        <v>13</v>
      </c>
      <c r="F17" s="34">
        <v>-124.09816666666667</v>
      </c>
      <c r="G17" s="13" t="s">
        <v>16</v>
      </c>
    </row>
    <row r="18" spans="1:7" s="13" customFormat="1" ht="14.45" x14ac:dyDescent="0.3">
      <c r="A18" s="17"/>
      <c r="B18" s="28"/>
      <c r="C18" s="30"/>
      <c r="D18" s="35"/>
      <c r="F18" s="35"/>
    </row>
    <row r="19" spans="1:7" s="13" customFormat="1" ht="14.45" x14ac:dyDescent="0.3">
      <c r="A19" s="17" t="s">
        <v>95</v>
      </c>
      <c r="B19" s="29" t="s">
        <v>90</v>
      </c>
      <c r="C19" s="26">
        <v>1</v>
      </c>
      <c r="D19" s="35">
        <v>337</v>
      </c>
      <c r="E19" s="13" t="s">
        <v>47</v>
      </c>
      <c r="F19" s="35">
        <v>217</v>
      </c>
      <c r="G19" s="13" t="s">
        <v>86</v>
      </c>
    </row>
    <row r="20" spans="1:7" s="13" customFormat="1" ht="14.45" x14ac:dyDescent="0.3">
      <c r="A20" s="14" t="s">
        <v>95</v>
      </c>
      <c r="B20" s="28" t="s">
        <v>90</v>
      </c>
      <c r="C20" s="30">
        <v>1</v>
      </c>
      <c r="D20" s="39">
        <v>337</v>
      </c>
      <c r="E20" s="13" t="s">
        <v>48</v>
      </c>
      <c r="F20" s="35">
        <v>240</v>
      </c>
      <c r="G20" s="13" t="s">
        <v>87</v>
      </c>
    </row>
    <row r="21" spans="1:7" s="13" customFormat="1" ht="14.45" x14ac:dyDescent="0.3">
      <c r="A21" s="14" t="s">
        <v>95</v>
      </c>
      <c r="B21" s="28" t="s">
        <v>90</v>
      </c>
      <c r="C21" s="30">
        <v>1</v>
      </c>
      <c r="D21" s="39">
        <v>337</v>
      </c>
      <c r="E21" s="13" t="s">
        <v>49</v>
      </c>
      <c r="F21" s="35">
        <v>19.989999999999998</v>
      </c>
      <c r="G21" s="13" t="s">
        <v>50</v>
      </c>
    </row>
    <row r="22" spans="1:7" s="13" customFormat="1" ht="14.45" x14ac:dyDescent="0.3">
      <c r="A22" s="14" t="s">
        <v>95</v>
      </c>
      <c r="B22" s="28" t="s">
        <v>90</v>
      </c>
      <c r="C22" s="30">
        <v>1</v>
      </c>
      <c r="D22" s="39">
        <v>337</v>
      </c>
      <c r="E22" s="13" t="s">
        <v>51</v>
      </c>
      <c r="F22" s="35" t="s">
        <v>78</v>
      </c>
      <c r="G22" s="13" t="s">
        <v>52</v>
      </c>
    </row>
    <row r="23" spans="1:7" s="13" customFormat="1" ht="14.45" x14ac:dyDescent="0.3">
      <c r="A23" s="14" t="s">
        <v>95</v>
      </c>
      <c r="B23" s="28" t="s">
        <v>90</v>
      </c>
      <c r="C23" s="30">
        <v>1</v>
      </c>
      <c r="D23" s="39">
        <v>337</v>
      </c>
      <c r="E23" s="13" t="s">
        <v>53</v>
      </c>
      <c r="F23" s="35" t="s">
        <v>73</v>
      </c>
      <c r="G23" s="13" t="s">
        <v>54</v>
      </c>
    </row>
    <row r="24" spans="1:7" s="13" customFormat="1" ht="14.45" x14ac:dyDescent="0.3">
      <c r="A24" s="14" t="s">
        <v>95</v>
      </c>
      <c r="B24" s="28" t="s">
        <v>90</v>
      </c>
      <c r="C24" s="30">
        <v>1</v>
      </c>
      <c r="D24" s="39">
        <v>337</v>
      </c>
      <c r="E24" s="13" t="s">
        <v>55</v>
      </c>
      <c r="F24" s="35" t="s">
        <v>74</v>
      </c>
      <c r="G24" s="13" t="s">
        <v>56</v>
      </c>
    </row>
    <row r="25" spans="1:7" s="13" customFormat="1" x14ac:dyDescent="0.25">
      <c r="A25" s="14" t="s">
        <v>95</v>
      </c>
      <c r="B25" s="28" t="s">
        <v>90</v>
      </c>
      <c r="C25" s="30">
        <v>1</v>
      </c>
      <c r="D25" s="39">
        <v>337</v>
      </c>
      <c r="E25" s="13" t="s">
        <v>57</v>
      </c>
      <c r="F25" s="35" t="s">
        <v>75</v>
      </c>
      <c r="G25" s="13" t="s">
        <v>58</v>
      </c>
    </row>
    <row r="26" spans="1:7" s="13" customFormat="1" x14ac:dyDescent="0.25">
      <c r="A26" s="17"/>
      <c r="B26" s="28"/>
      <c r="C26" s="30"/>
      <c r="D26" s="35"/>
      <c r="F26" s="35"/>
    </row>
    <row r="27" spans="1:7" s="13" customFormat="1" x14ac:dyDescent="0.25">
      <c r="A27" s="17" t="s">
        <v>96</v>
      </c>
      <c r="B27" s="29" t="s">
        <v>90</v>
      </c>
      <c r="C27" s="26">
        <v>1</v>
      </c>
      <c r="D27" s="35">
        <v>237</v>
      </c>
      <c r="E27" s="13" t="s">
        <v>41</v>
      </c>
      <c r="F27" s="35" t="s">
        <v>42</v>
      </c>
    </row>
    <row r="28" spans="1:7" s="13" customFormat="1" x14ac:dyDescent="0.25">
      <c r="A28" s="14" t="s">
        <v>96</v>
      </c>
      <c r="B28" s="28" t="s">
        <v>90</v>
      </c>
      <c r="C28" s="30">
        <v>1</v>
      </c>
      <c r="D28" s="39">
        <v>237</v>
      </c>
      <c r="E28" s="13" t="s">
        <v>43</v>
      </c>
      <c r="F28" s="35" t="s">
        <v>44</v>
      </c>
    </row>
    <row r="29" spans="1:7" s="13" customFormat="1" x14ac:dyDescent="0.25">
      <c r="A29" s="14" t="s">
        <v>96</v>
      </c>
      <c r="B29" s="28" t="s">
        <v>90</v>
      </c>
      <c r="C29" s="30">
        <v>1</v>
      </c>
      <c r="D29" s="39">
        <v>237</v>
      </c>
      <c r="E29" s="13" t="s">
        <v>45</v>
      </c>
      <c r="F29" s="35" t="s">
        <v>46</v>
      </c>
    </row>
    <row r="30" spans="1:7" s="13" customFormat="1" x14ac:dyDescent="0.25">
      <c r="A30" s="17"/>
      <c r="B30" s="28"/>
      <c r="C30" s="30"/>
      <c r="D30" s="35"/>
      <c r="F30" s="35"/>
    </row>
    <row r="31" spans="1:7" s="13" customFormat="1" x14ac:dyDescent="0.25">
      <c r="A31" s="17" t="s">
        <v>97</v>
      </c>
      <c r="B31" s="29" t="s">
        <v>90</v>
      </c>
      <c r="C31" s="26">
        <v>1</v>
      </c>
      <c r="D31" s="35" t="s">
        <v>8</v>
      </c>
      <c r="E31" s="13" t="s">
        <v>17</v>
      </c>
      <c r="F31" s="35">
        <v>55</v>
      </c>
      <c r="G31" s="13" t="s">
        <v>18</v>
      </c>
    </row>
    <row r="32" spans="1:7" s="13" customFormat="1" x14ac:dyDescent="0.25">
      <c r="A32" s="14" t="s">
        <v>97</v>
      </c>
      <c r="B32" s="28" t="s">
        <v>90</v>
      </c>
      <c r="C32" s="30">
        <v>1</v>
      </c>
      <c r="D32" s="39" t="s">
        <v>8</v>
      </c>
      <c r="E32" s="13" t="s">
        <v>19</v>
      </c>
      <c r="F32" s="36">
        <v>3.0800000000000002E-6</v>
      </c>
      <c r="G32" s="13" t="s">
        <v>20</v>
      </c>
    </row>
    <row r="33" spans="1:7" s="13" customFormat="1" x14ac:dyDescent="0.25">
      <c r="A33" s="14" t="s">
        <v>97</v>
      </c>
      <c r="B33" s="28" t="s">
        <v>90</v>
      </c>
      <c r="C33" s="30">
        <v>1</v>
      </c>
      <c r="D33" s="39" t="s">
        <v>8</v>
      </c>
      <c r="E33" s="13" t="s">
        <v>21</v>
      </c>
      <c r="F33" s="35">
        <v>58</v>
      </c>
      <c r="G33" s="13" t="s">
        <v>18</v>
      </c>
    </row>
    <row r="34" spans="1:7" s="13" customFormat="1" x14ac:dyDescent="0.25">
      <c r="A34" s="14" t="s">
        <v>97</v>
      </c>
      <c r="B34" s="28" t="s">
        <v>90</v>
      </c>
      <c r="C34" s="30">
        <v>1</v>
      </c>
      <c r="D34" s="39" t="s">
        <v>8</v>
      </c>
      <c r="E34" s="13" t="s">
        <v>22</v>
      </c>
      <c r="F34" s="35">
        <v>1.2200000000000001E-2</v>
      </c>
      <c r="G34" s="13" t="s">
        <v>23</v>
      </c>
    </row>
    <row r="35" spans="1:7" s="13" customFormat="1" x14ac:dyDescent="0.25">
      <c r="A35" s="14" t="s">
        <v>97</v>
      </c>
      <c r="B35" s="28" t="s">
        <v>90</v>
      </c>
      <c r="C35" s="30">
        <v>1</v>
      </c>
      <c r="D35" s="39" t="s">
        <v>8</v>
      </c>
      <c r="E35" s="13" t="s">
        <v>24</v>
      </c>
      <c r="F35" s="35">
        <v>48</v>
      </c>
      <c r="G35" s="13" t="s">
        <v>18</v>
      </c>
    </row>
    <row r="36" spans="1:7" s="13" customFormat="1" x14ac:dyDescent="0.25">
      <c r="A36" s="14" t="s">
        <v>97</v>
      </c>
      <c r="B36" s="28" t="s">
        <v>90</v>
      </c>
      <c r="C36" s="30">
        <v>1</v>
      </c>
      <c r="D36" s="39" t="s">
        <v>8</v>
      </c>
      <c r="E36" s="13" t="s">
        <v>25</v>
      </c>
      <c r="F36" s="35">
        <v>9.06E-2</v>
      </c>
      <c r="G36" s="13" t="s">
        <v>26</v>
      </c>
    </row>
    <row r="37" spans="1:7" s="13" customFormat="1" x14ac:dyDescent="0.25">
      <c r="A37" s="14" t="s">
        <v>97</v>
      </c>
      <c r="B37" s="28" t="s">
        <v>90</v>
      </c>
      <c r="C37" s="30">
        <v>1</v>
      </c>
      <c r="D37" s="39" t="s">
        <v>8</v>
      </c>
      <c r="E37" s="13" t="s">
        <v>79</v>
      </c>
      <c r="F37" s="43">
        <v>124</v>
      </c>
      <c r="G37" s="13" t="s">
        <v>27</v>
      </c>
    </row>
    <row r="38" spans="1:7" s="13" customFormat="1" x14ac:dyDescent="0.25">
      <c r="A38" s="14" t="s">
        <v>97</v>
      </c>
      <c r="B38" s="28" t="s">
        <v>90</v>
      </c>
      <c r="C38" s="30">
        <v>1</v>
      </c>
      <c r="D38" s="39" t="s">
        <v>8</v>
      </c>
      <c r="E38" s="13" t="s">
        <v>80</v>
      </c>
      <c r="F38" s="35">
        <v>700</v>
      </c>
      <c r="G38" s="13" t="s">
        <v>28</v>
      </c>
    </row>
    <row r="39" spans="1:7" s="13" customFormat="1" x14ac:dyDescent="0.25">
      <c r="A39" s="14" t="s">
        <v>97</v>
      </c>
      <c r="B39" s="28" t="s">
        <v>90</v>
      </c>
      <c r="C39" s="30">
        <v>1</v>
      </c>
      <c r="D39" s="39" t="s">
        <v>8</v>
      </c>
      <c r="E39" s="13" t="s">
        <v>81</v>
      </c>
      <c r="F39" s="43">
        <v>1.0760000000000001</v>
      </c>
      <c r="G39" s="13" t="s">
        <v>29</v>
      </c>
    </row>
    <row r="40" spans="1:7" s="13" customFormat="1" x14ac:dyDescent="0.25">
      <c r="A40" s="14" t="s">
        <v>97</v>
      </c>
      <c r="B40" s="28" t="s">
        <v>90</v>
      </c>
      <c r="C40" s="30">
        <v>1</v>
      </c>
      <c r="D40" s="39" t="s">
        <v>8</v>
      </c>
      <c r="E40" s="13" t="s">
        <v>82</v>
      </c>
      <c r="F40" s="35">
        <v>3.9E-2</v>
      </c>
      <c r="G40" s="13" t="s">
        <v>30</v>
      </c>
    </row>
    <row r="41" spans="1:7" s="13" customFormat="1" x14ac:dyDescent="0.25">
      <c r="A41" s="14"/>
      <c r="B41" s="28"/>
      <c r="C41" s="30"/>
      <c r="D41" s="35"/>
      <c r="F41" s="35"/>
    </row>
    <row r="42" spans="1:7" s="13" customFormat="1" x14ac:dyDescent="0.25">
      <c r="A42" s="17" t="s">
        <v>98</v>
      </c>
      <c r="B42" s="29" t="s">
        <v>90</v>
      </c>
      <c r="C42" s="26">
        <v>1</v>
      </c>
      <c r="D42" s="35" t="s">
        <v>9</v>
      </c>
      <c r="E42" s="13" t="s">
        <v>12</v>
      </c>
      <c r="F42" s="34">
        <v>44.6584</v>
      </c>
      <c r="G42" s="13" t="s">
        <v>15</v>
      </c>
    </row>
    <row r="43" spans="1:7" s="13" customFormat="1" x14ac:dyDescent="0.25">
      <c r="A43" s="14" t="s">
        <v>98</v>
      </c>
      <c r="B43" s="28" t="s">
        <v>90</v>
      </c>
      <c r="C43" s="30">
        <v>1</v>
      </c>
      <c r="D43" s="39" t="s">
        <v>9</v>
      </c>
      <c r="E43" s="13" t="s">
        <v>13</v>
      </c>
      <c r="F43" s="34">
        <v>-124.09816666666667</v>
      </c>
      <c r="G43" s="20" t="s">
        <v>16</v>
      </c>
    </row>
    <row r="44" spans="1:7" s="13" customFormat="1" x14ac:dyDescent="0.25">
      <c r="A44" s="17"/>
      <c r="B44" s="28"/>
      <c r="C44" s="30"/>
      <c r="D44" s="35"/>
      <c r="F44" s="35"/>
    </row>
    <row r="45" spans="1:7" s="13" customFormat="1" x14ac:dyDescent="0.25">
      <c r="A45" s="17" t="s">
        <v>99</v>
      </c>
      <c r="B45" s="29" t="s">
        <v>90</v>
      </c>
      <c r="C45" s="26">
        <v>1</v>
      </c>
      <c r="D45" s="35" t="s">
        <v>6</v>
      </c>
      <c r="E45" s="13" t="s">
        <v>31</v>
      </c>
      <c r="F45" s="35">
        <v>4381</v>
      </c>
    </row>
    <row r="46" spans="1:7" s="13" customFormat="1" x14ac:dyDescent="0.25">
      <c r="A46" s="14" t="s">
        <v>99</v>
      </c>
      <c r="B46" s="28" t="s">
        <v>90</v>
      </c>
      <c r="C46" s="30">
        <v>1</v>
      </c>
      <c r="D46" s="39" t="s">
        <v>6</v>
      </c>
      <c r="E46" s="13" t="s">
        <v>32</v>
      </c>
      <c r="F46" s="35">
        <v>2904</v>
      </c>
    </row>
    <row r="47" spans="1:7" s="13" customFormat="1" x14ac:dyDescent="0.25">
      <c r="A47" s="14" t="s">
        <v>99</v>
      </c>
      <c r="B47" s="28" t="s">
        <v>90</v>
      </c>
      <c r="C47" s="30">
        <v>1</v>
      </c>
      <c r="D47" s="39" t="s">
        <v>6</v>
      </c>
      <c r="E47" s="13" t="s">
        <v>33</v>
      </c>
      <c r="F47" s="35">
        <v>1.3589</v>
      </c>
    </row>
    <row r="48" spans="1:7" s="25" customFormat="1" ht="12.75" x14ac:dyDescent="0.25">
      <c r="C48" s="26"/>
      <c r="F48" s="37"/>
    </row>
    <row r="49" spans="1:6" s="13" customFormat="1" x14ac:dyDescent="0.25">
      <c r="A49" s="42" t="s">
        <v>100</v>
      </c>
      <c r="B49" s="29" t="s">
        <v>90</v>
      </c>
      <c r="C49" s="26">
        <v>1</v>
      </c>
      <c r="D49" s="41" t="s">
        <v>101</v>
      </c>
      <c r="F49" s="38"/>
    </row>
    <row r="50" spans="1:6" s="13" customFormat="1" x14ac:dyDescent="0.25"/>
    <row r="51" spans="1:6" s="13" customFormat="1" x14ac:dyDescent="0.25"/>
    <row r="52" spans="1:6" s="13" customFormat="1" x14ac:dyDescent="0.25"/>
    <row r="53" spans="1:6" s="13" customForma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25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25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25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25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25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25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25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25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25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25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25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25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25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25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25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25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25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25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25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25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25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25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25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25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25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25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25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25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25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25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25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25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 x14ac:dyDescent="0.25"/>
  <sheetData>
    <row r="1" spans="1:36" ht="14.45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ht="14.45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ht="14.45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ht="14.45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ht="14.45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ht="14.45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ht="14.45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ht="14.45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ht="14.45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ht="14.45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ht="14.45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ht="14.45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ht="14.45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ht="14.45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ht="14.45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ht="14.45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ht="14.45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ht="14.45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25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25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25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25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25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25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25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25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25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25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25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25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25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25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25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25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25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25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25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25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25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25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25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25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25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25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25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25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25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25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25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25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25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25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25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25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25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25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25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25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25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25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25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25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25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25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25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25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25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25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25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25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25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25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25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25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25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25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25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25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25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25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25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25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25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25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25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dcterms:created xsi:type="dcterms:W3CDTF">2015-04-09T13:01:05Z</dcterms:created>
  <dcterms:modified xsi:type="dcterms:W3CDTF">2015-09-30T11:00:10Z</dcterms:modified>
</cp:coreProperties>
</file>