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<sst xmlns="http://schemas.openxmlformats.org/spreadsheetml/2006/main" count="85" uniqueCount="45">
  <si>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</si>
  <si>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</si>
  <si>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</si>
  <si>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</si>
  <si>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</si>
  <si>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</si>
  <si>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</si>
  <si>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</si>
  <si>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</si>
  <si>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</si>
  <si>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</si>
  <si>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</si>
  <si>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RS01SBPD-PD01A</t>
  </si>
  <si>
    <t>Sensor Serial Number</t>
  </si>
  <si>
    <t>Calibration Cofficient Name</t>
  </si>
  <si>
    <t>SN0003</t>
  </si>
  <si>
    <t>Calibration Cofficient Value</t>
  </si>
  <si>
    <t>TN-313</t>
  </si>
  <si>
    <t>RS01SBPD-DP01A-06-DOSTAD104</t>
  </si>
  <si>
    <t>CC_lat</t>
  </si>
  <si>
    <t>CC_lon</t>
  </si>
  <si>
    <t>RS01SBPD-DP01A-01-CTDPFL104</t>
  </si>
  <si>
    <t>52-0120</t>
  </si>
  <si>
    <t>RS01SBPD-DP01A-02-VEL3DA103</t>
  </si>
  <si>
    <t>CC_hdg_cal</t>
  </si>
  <si>
    <t>[335, 20, 65, 110, 155, 200, 245, 290]</t>
  </si>
  <si>
    <t>CC_hx_cal</t>
  </si>
  <si>
    <t>[0.28, 0.32, 0.15, -0.13, -0.33, -0.38, -0.21, 0.05]</t>
  </si>
  <si>
    <t>CC_hy_cal</t>
  </si>
  <si>
    <t>[-0.18, 0.08, 0.32, 0.37, 0.21, -0.03, -0.27, -0.32]</t>
  </si>
  <si>
    <t>RS01SBPD-DP01A-03-FLNTUA104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</si>
  <si>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</si>
  <si>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</si>
  <si>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</si>
  <si>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</si>
  <si>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</si>
  <si>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</si>
  <si>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</si>
  <si>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</si>
  <si>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RS01SBPD-DP01A-03-FLCDRA104</t>
  </si>
  <si>
    <t>CC_dark_counts_cdom</t>
  </si>
  <si>
    <t>CC_scale_factor_cdom</t>
  </si>
  <si>
    <t>44° 31.639' N</t>
  </si>
  <si>
    <t>125° 22.806' W</t>
  </si>
  <si>
    <t>RS01SBPD-DP01A-05-OPTAAC102:  OPTAA-C not deployed due to late delivery.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</si>
</sst>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#,##0.0000"/>
    <numFmt numFmtId="170" formatCode="#,##0.000"/>
  </numFmts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color rgb="FF222222"/>
      <name val="Arial"/>
    </font>
    <font>
      <sz val="10"/>
      <color rgb="FF0070C0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3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2" fillId="0" borderId="0" xfId="0" applyFo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6" fillId="3" borderId="0" xfId="0" applyFont="1" applyFill="1" applyAlignment="1"/>
    <xf numFmtId="0" fontId="2" fillId="3" borderId="0" xfId="0" applyFont="1" applyFill="1" applyAlignment="1">
      <alignment vertical="top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/>
    <xf numFmtId="0" fontId="2" fillId="3" borderId="0" xfId="0" applyFont="1" applyFill="1"/>
    <xf numFmtId="164" fontId="8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top"/>
    </xf>
    <xf numFmtId="164" fontId="9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 vertical="top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12" fillId="0" borderId="0" xfId="0" applyFont="1" applyAlignment="1">
      <alignment horizontal="center" wrapText="1"/>
    </xf>
    <xf numFmtId="15" fontId="13" fillId="0" borderId="0" xfId="0" applyNumberFormat="1" applyFont="1" applyAlignment="1">
      <alignment horizontal="center"/>
    </xf>
    <xf numFmtId="2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0" fillId="0" borderId="0" xfId="0" applyFont="1" applyFill="1" applyAlignment="1"/>
    <xf numFmtId="0" fontId="2" fillId="0" borderId="0" xfId="0" applyFont="1" applyFill="1" applyAlignment="1"/>
    <xf numFmtId="164" fontId="3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13" fillId="0" borderId="0" xfId="0" applyFont="1" applyFill="1" applyAlignment="1"/>
    <xf numFmtId="164" fontId="12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6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 applyAlignment="1"/>
    <xf numFmtId="0" fontId="13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4" fontId="2" fillId="0" borderId="0" xfId="0" applyNumberFormat="1" applyFont="1" applyFill="1" applyAlignment="1"/>
    <xf numFmtId="164" fontId="2" fillId="0" borderId="0" xfId="0" applyNumberFormat="1" applyFont="1" applyFill="1"/>
    <xf numFmtId="0" fontId="15" fillId="0" borderId="0" xfId="0" applyFont="1" applyFill="1" applyAlignment="1"/>
    <xf numFmtId="170" fontId="13" fillId="0" borderId="0" xfId="0" applyNumberFormat="1" applyFont="1" applyFill="1" applyAlignment="1">
      <alignment horizontal="right"/>
    </xf>
    <xf numFmtId="4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B6" sqref="B6"/>
    </sheetView>
  </sheetViews>
  <sheetFormatPr defaultColWidth="14.42578125" defaultRowHeight="15.75" customHeight="1" x14ac:dyDescent="0.2"/>
  <cols>
    <col min="1" max="1" width="23.5703125" customWidth="1"/>
    <col min="4" max="4" width="22.28515625" customWidth="1"/>
    <col min="7" max="7" width="16.140625" bestFit="1" customWidth="1"/>
    <col min="8" max="8" width="18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5">
      <c r="A2" s="52" t="s">
        <v>12</v>
      </c>
      <c r="B2" s="52" t="s">
        <v>15</v>
      </c>
      <c r="C2" s="57">
        <v>1</v>
      </c>
      <c r="D2" s="53">
        <v>41874</v>
      </c>
      <c r="E2" s="54">
        <v>0.28385416666666669</v>
      </c>
      <c r="F2" s="53">
        <v>41904</v>
      </c>
      <c r="G2" s="55" t="s">
        <v>42</v>
      </c>
      <c r="H2" s="55" t="s">
        <v>43</v>
      </c>
      <c r="I2" s="55">
        <v>2902</v>
      </c>
      <c r="J2" s="55" t="s">
        <v>17</v>
      </c>
      <c r="K2" s="58"/>
      <c r="L2" s="56">
        <f>((LEFT(G2,(FIND("°",G2,1)-1)))+(MID(G2,(FIND("°",G2,1)+1),(FIND("'",G2,1))-(FIND("°",G2,1)+1))/60))*(IF(RIGHT(G2,1)="N",1,-1))</f>
        <v>44.527316666666664</v>
      </c>
      <c r="M2" s="56">
        <f>((LEFT(H2,(FIND("°",H2,1)-1)))+(MID(H2,(FIND("°",H2,1)+1),(FIND("'",H2,1))-(FIND("°",H2,1)+1))/60))*(IF(RIGHT(H2,1)="E",1,-1))</f>
        <v>-125.3801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workbookViewId="0">
      <pane ySplit="1" topLeftCell="A2" activePane="bottomLeft" state="frozen"/>
      <selection pane="bottomLeft" activeCell="G28" sqref="G28"/>
    </sheetView>
  </sheetViews>
  <sheetFormatPr defaultColWidth="14.42578125" defaultRowHeight="15.75" customHeight="1" x14ac:dyDescent="0.2"/>
  <cols>
    <col min="1" max="1" width="30.5703125" bestFit="1" customWidth="1"/>
    <col min="5" max="5" width="30.42578125" bestFit="1" customWidth="1"/>
    <col min="6" max="6" width="41.85546875" bestFit="1" customWidth="1"/>
  </cols>
  <sheetData>
    <row r="1" spans="1:26" s="68" customFormat="1" ht="25.5" x14ac:dyDescent="0.2">
      <c r="A1" s="64" t="s">
        <v>0</v>
      </c>
      <c r="B1" s="65" t="s">
        <v>11</v>
      </c>
      <c r="C1" s="65" t="s">
        <v>2</v>
      </c>
      <c r="D1" s="65" t="s">
        <v>13</v>
      </c>
      <c r="E1" s="66" t="s">
        <v>14</v>
      </c>
      <c r="F1" s="67" t="s">
        <v>16</v>
      </c>
    </row>
    <row r="2" spans="1:26" s="68" customFormat="1" ht="15.75" customHeight="1" x14ac:dyDescent="0.2">
      <c r="A2" s="59"/>
      <c r="B2" s="59"/>
      <c r="C2" s="60"/>
      <c r="D2" s="60"/>
      <c r="E2" s="69"/>
      <c r="F2" s="70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s="68" customFormat="1" ht="15" x14ac:dyDescent="0.25">
      <c r="A3" s="77" t="s">
        <v>21</v>
      </c>
      <c r="B3" s="61" t="s">
        <v>15</v>
      </c>
      <c r="C3" s="62">
        <v>1</v>
      </c>
      <c r="D3" s="62" t="s">
        <v>22</v>
      </c>
      <c r="E3" s="72" t="s">
        <v>19</v>
      </c>
      <c r="F3" s="73">
        <v>44.527316666666664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s="68" customFormat="1" ht="15" x14ac:dyDescent="0.25">
      <c r="A4" s="77" t="s">
        <v>21</v>
      </c>
      <c r="B4" s="61" t="s">
        <v>15</v>
      </c>
      <c r="C4" s="62">
        <v>1</v>
      </c>
      <c r="D4" s="62" t="s">
        <v>22</v>
      </c>
      <c r="E4" s="72" t="s">
        <v>20</v>
      </c>
      <c r="F4" s="74">
        <v>-125.3801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s="68" customFormat="1" ht="15.75" customHeight="1" x14ac:dyDescent="0.25">
      <c r="A5" s="77"/>
      <c r="B5" s="63"/>
      <c r="C5" s="62"/>
      <c r="D5" s="62"/>
      <c r="E5" s="72"/>
      <c r="F5" s="76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s="68" customFormat="1" ht="15" x14ac:dyDescent="0.25">
      <c r="A6" s="72" t="s">
        <v>23</v>
      </c>
      <c r="B6" s="61" t="s">
        <v>15</v>
      </c>
      <c r="C6" s="62">
        <v>1</v>
      </c>
      <c r="D6" s="62">
        <v>1039</v>
      </c>
      <c r="E6" s="72" t="s">
        <v>24</v>
      </c>
      <c r="F6" s="76" t="s">
        <v>25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s="68" customFormat="1" ht="15" x14ac:dyDescent="0.25">
      <c r="A7" s="72" t="s">
        <v>23</v>
      </c>
      <c r="B7" s="61" t="s">
        <v>15</v>
      </c>
      <c r="C7" s="62">
        <v>1</v>
      </c>
      <c r="D7" s="62">
        <v>1039</v>
      </c>
      <c r="E7" s="72" t="s">
        <v>26</v>
      </c>
      <c r="F7" s="76" t="s">
        <v>27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68" customFormat="1" ht="15" x14ac:dyDescent="0.25">
      <c r="A8" s="72" t="s">
        <v>23</v>
      </c>
      <c r="B8" s="61" t="s">
        <v>15</v>
      </c>
      <c r="C8" s="62">
        <v>1</v>
      </c>
      <c r="D8" s="62">
        <v>1039</v>
      </c>
      <c r="E8" s="72" t="s">
        <v>28</v>
      </c>
      <c r="F8" s="76" t="s">
        <v>29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s="68" customFormat="1" ht="15" x14ac:dyDescent="0.25">
      <c r="A9" s="72" t="s">
        <v>23</v>
      </c>
      <c r="B9" s="61" t="s">
        <v>15</v>
      </c>
      <c r="C9" s="62">
        <v>1</v>
      </c>
      <c r="D9" s="62">
        <v>1039</v>
      </c>
      <c r="E9" s="72" t="s">
        <v>19</v>
      </c>
      <c r="F9" s="73">
        <v>44.527316666666664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ht="15" x14ac:dyDescent="0.25">
      <c r="A10" s="72" t="s">
        <v>23</v>
      </c>
      <c r="B10" s="61" t="s">
        <v>15</v>
      </c>
      <c r="C10" s="62">
        <v>1</v>
      </c>
      <c r="D10" s="62">
        <v>1039</v>
      </c>
      <c r="E10" s="72" t="s">
        <v>20</v>
      </c>
      <c r="F10" s="74">
        <v>-125.3801</v>
      </c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s="68" customFormat="1" ht="15.75" customHeight="1" x14ac:dyDescent="0.25">
      <c r="A11" s="77"/>
      <c r="B11" s="77"/>
      <c r="C11" s="62"/>
      <c r="D11" s="62"/>
      <c r="E11" s="72"/>
      <c r="F11" s="76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s="68" customFormat="1" ht="15" x14ac:dyDescent="0.25">
      <c r="A12" s="72" t="s">
        <v>30</v>
      </c>
      <c r="B12" s="61" t="s">
        <v>15</v>
      </c>
      <c r="C12" s="62">
        <v>1</v>
      </c>
      <c r="D12" s="62">
        <v>3099</v>
      </c>
      <c r="E12" s="72" t="s">
        <v>31</v>
      </c>
      <c r="F12" s="96">
        <v>50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s="68" customFormat="1" ht="15" x14ac:dyDescent="0.25">
      <c r="A13" s="72" t="s">
        <v>30</v>
      </c>
      <c r="B13" s="61" t="s">
        <v>15</v>
      </c>
      <c r="C13" s="62">
        <v>1</v>
      </c>
      <c r="D13" s="62">
        <v>3099</v>
      </c>
      <c r="E13" s="72" t="s">
        <v>32</v>
      </c>
      <c r="F13" s="74">
        <v>1.21E-2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s="68" customFormat="1" ht="15" x14ac:dyDescent="0.25">
      <c r="A14" s="72" t="s">
        <v>30</v>
      </c>
      <c r="B14" s="61" t="s">
        <v>15</v>
      </c>
      <c r="C14" s="62">
        <v>1</v>
      </c>
      <c r="D14" s="62">
        <v>3099</v>
      </c>
      <c r="E14" s="72" t="s">
        <v>33</v>
      </c>
      <c r="F14" s="96">
        <v>50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s="68" customFormat="1" ht="15" x14ac:dyDescent="0.25">
      <c r="A15" s="72" t="s">
        <v>30</v>
      </c>
      <c r="B15" s="61" t="s">
        <v>15</v>
      </c>
      <c r="C15" s="62">
        <v>1</v>
      </c>
      <c r="D15" s="62">
        <v>3099</v>
      </c>
      <c r="E15" s="72" t="s">
        <v>34</v>
      </c>
      <c r="F15" s="74">
        <v>1.21E-2</v>
      </c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s="68" customFormat="1" ht="15" x14ac:dyDescent="0.25">
      <c r="A16" s="72" t="s">
        <v>30</v>
      </c>
      <c r="B16" s="61" t="s">
        <v>15</v>
      </c>
      <c r="C16" s="62">
        <v>1</v>
      </c>
      <c r="D16" s="62">
        <v>3099</v>
      </c>
      <c r="E16" s="72" t="s">
        <v>35</v>
      </c>
      <c r="F16" s="96">
        <v>117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ht="15" x14ac:dyDescent="0.25">
      <c r="A17" s="72" t="s">
        <v>30</v>
      </c>
      <c r="B17" s="61" t="s">
        <v>15</v>
      </c>
      <c r="C17" s="62">
        <v>1</v>
      </c>
      <c r="D17" s="62">
        <v>3099</v>
      </c>
      <c r="E17" s="72" t="s">
        <v>36</v>
      </c>
      <c r="F17" s="96">
        <v>700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ht="15" x14ac:dyDescent="0.25">
      <c r="A18" s="72" t="s">
        <v>30</v>
      </c>
      <c r="B18" s="61" t="s">
        <v>15</v>
      </c>
      <c r="C18" s="62">
        <v>1</v>
      </c>
      <c r="D18" s="62">
        <v>3099</v>
      </c>
      <c r="E18" s="72" t="s">
        <v>37</v>
      </c>
      <c r="F18" s="95">
        <v>1.08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ht="15" x14ac:dyDescent="0.25">
      <c r="A19" s="72" t="s">
        <v>30</v>
      </c>
      <c r="B19" s="61" t="s">
        <v>15</v>
      </c>
      <c r="C19" s="62">
        <v>1</v>
      </c>
      <c r="D19" s="62">
        <v>3099</v>
      </c>
      <c r="E19" s="72" t="s">
        <v>38</v>
      </c>
      <c r="F19" s="94">
        <v>3.9E-2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ht="15.75" customHeight="1" x14ac:dyDescent="0.25">
      <c r="A20" s="77"/>
      <c r="B20" s="72"/>
      <c r="C20" s="62"/>
      <c r="D20" s="62"/>
      <c r="E20" s="77"/>
      <c r="F20" s="76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ht="15" x14ac:dyDescent="0.25">
      <c r="A21" s="79" t="s">
        <v>39</v>
      </c>
      <c r="B21" s="61" t="s">
        <v>15</v>
      </c>
      <c r="C21" s="62">
        <v>1</v>
      </c>
      <c r="D21" s="62">
        <v>3098</v>
      </c>
      <c r="E21" s="72" t="s">
        <v>40</v>
      </c>
      <c r="F21" s="97">
        <v>61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ht="15" x14ac:dyDescent="0.25">
      <c r="A22" s="79" t="s">
        <v>39</v>
      </c>
      <c r="B22" s="61" t="s">
        <v>15</v>
      </c>
      <c r="C22" s="62">
        <v>1</v>
      </c>
      <c r="D22" s="62">
        <v>3098</v>
      </c>
      <c r="E22" s="80" t="s">
        <v>41</v>
      </c>
      <c r="F22" s="74">
        <v>3.0700000000000002E-2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ht="15.75" customHeight="1" x14ac:dyDescent="0.2">
      <c r="A23" s="81"/>
      <c r="B23" s="82"/>
      <c r="C23" s="83"/>
      <c r="D23" s="83"/>
      <c r="E23" s="82"/>
      <c r="F23" s="84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ht="15.75" customHeight="1" x14ac:dyDescent="0.2">
      <c r="A24" s="81"/>
      <c r="B24" s="82"/>
      <c r="C24" s="83"/>
      <c r="D24" s="83"/>
      <c r="E24" s="82"/>
      <c r="F24" s="84"/>
      <c r="G24" s="93" t="s">
        <v>44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ht="15.75" customHeight="1" x14ac:dyDescent="0.2">
      <c r="A25" s="81"/>
      <c r="B25" s="82"/>
      <c r="C25" s="83"/>
      <c r="D25" s="83"/>
      <c r="E25" s="82"/>
      <c r="F25" s="84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ht="15" x14ac:dyDescent="0.25">
      <c r="A26" s="72" t="s">
        <v>18</v>
      </c>
      <c r="B26" s="61" t="s">
        <v>15</v>
      </c>
      <c r="C26" s="62">
        <v>1</v>
      </c>
      <c r="D26" s="62">
        <v>344</v>
      </c>
      <c r="E26" s="72" t="s">
        <v>19</v>
      </c>
      <c r="F26" s="73">
        <v>44.527316666666664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s="68" customFormat="1" ht="15" x14ac:dyDescent="0.25">
      <c r="A27" s="72" t="s">
        <v>18</v>
      </c>
      <c r="B27" s="61" t="s">
        <v>15</v>
      </c>
      <c r="C27" s="62">
        <v>1</v>
      </c>
      <c r="D27" s="62">
        <v>344</v>
      </c>
      <c r="E27" s="72" t="s">
        <v>20</v>
      </c>
      <c r="F27" s="74">
        <v>-125.3801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s="68" customFormat="1" ht="15.75" customHeight="1" x14ac:dyDescent="0.25">
      <c r="A28" s="75"/>
      <c r="B28" s="63"/>
      <c r="C28" s="62"/>
      <c r="D28" s="62"/>
      <c r="E28" s="72"/>
      <c r="F28" s="76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8" customFormat="1" ht="15.75" customHeight="1" x14ac:dyDescent="0.2">
      <c r="A29" s="59"/>
      <c r="B29" s="59"/>
      <c r="C29" s="60"/>
      <c r="D29" s="60"/>
      <c r="E29" s="69"/>
      <c r="F29" s="84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s="68" customFormat="1" ht="15.75" customHeight="1" x14ac:dyDescent="0.2">
      <c r="A30" s="59"/>
      <c r="B30" s="59"/>
      <c r="C30" s="60"/>
      <c r="D30" s="60"/>
      <c r="E30" s="69"/>
      <c r="F30" s="84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s="68" customFormat="1" ht="15.75" customHeight="1" x14ac:dyDescent="0.2">
      <c r="A31" s="59"/>
      <c r="B31" s="59"/>
      <c r="C31" s="60"/>
      <c r="D31" s="60"/>
      <c r="E31" s="69"/>
      <c r="F31" s="84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s="68" customFormat="1" ht="15.75" customHeight="1" x14ac:dyDescent="0.2">
      <c r="A32" s="59"/>
      <c r="B32" s="59"/>
      <c r="C32" s="60"/>
      <c r="D32" s="60"/>
      <c r="E32" s="59"/>
      <c r="F32" s="84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s="68" customFormat="1" ht="15.75" customHeight="1" x14ac:dyDescent="0.2">
      <c r="A33" s="59"/>
      <c r="B33" s="85"/>
      <c r="C33" s="60"/>
      <c r="D33" s="60"/>
      <c r="E33" s="69"/>
      <c r="F33" s="84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s="68" customFormat="1" ht="15.75" customHeight="1" x14ac:dyDescent="0.2">
      <c r="A34" s="59"/>
      <c r="B34" s="85"/>
      <c r="C34" s="60"/>
      <c r="D34" s="60"/>
      <c r="E34" s="69"/>
      <c r="F34" s="84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s="68" customFormat="1" ht="15.75" customHeight="1" x14ac:dyDescent="0.2">
      <c r="A35" s="59"/>
      <c r="B35" s="85"/>
      <c r="C35" s="60"/>
      <c r="D35" s="60"/>
      <c r="E35" s="69"/>
      <c r="F35" s="70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s="68" customFormat="1" ht="15.75" customHeight="1" x14ac:dyDescent="0.2">
      <c r="A36" s="59"/>
      <c r="B36" s="85"/>
      <c r="C36" s="60"/>
      <c r="D36" s="60"/>
      <c r="E36" s="69"/>
      <c r="F36" s="84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s="68" customFormat="1" ht="15.75" customHeight="1" x14ac:dyDescent="0.2">
      <c r="A37" s="59"/>
      <c r="B37" s="85"/>
      <c r="C37" s="60"/>
      <c r="D37" s="60"/>
      <c r="E37" s="69"/>
      <c r="F37" s="84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s="68" customFormat="1" ht="15.75" customHeight="1" x14ac:dyDescent="0.2">
      <c r="A38" s="59"/>
      <c r="B38" s="85"/>
      <c r="C38" s="60"/>
      <c r="D38" s="60"/>
      <c r="E38" s="69"/>
      <c r="F38" s="84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s="68" customFormat="1" ht="15.75" customHeight="1" x14ac:dyDescent="0.2">
      <c r="A39" s="59"/>
      <c r="B39" s="85"/>
      <c r="C39" s="60"/>
      <c r="D39" s="60"/>
      <c r="E39" s="69"/>
      <c r="F39" s="84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s="68" customFormat="1" ht="15.75" customHeight="1" x14ac:dyDescent="0.2">
      <c r="A40" s="86"/>
      <c r="B40" s="85"/>
      <c r="C40" s="60"/>
      <c r="D40" s="60"/>
      <c r="E40" s="87"/>
      <c r="F40" s="88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s="68" customFormat="1" ht="15.75" customHeight="1" x14ac:dyDescent="0.2">
      <c r="A41" s="59"/>
      <c r="B41" s="85"/>
      <c r="C41" s="60"/>
      <c r="D41" s="60"/>
      <c r="E41" s="69"/>
      <c r="F41" s="70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s="68" customFormat="1" ht="15.75" customHeight="1" x14ac:dyDescent="0.2">
      <c r="A42" s="59"/>
      <c r="B42" s="85"/>
      <c r="C42" s="60"/>
      <c r="D42" s="89"/>
      <c r="E42" s="69"/>
      <c r="F42" s="70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s="68" customFormat="1" ht="12.75" x14ac:dyDescent="0.2">
      <c r="A43" s="59"/>
      <c r="B43" s="85"/>
      <c r="C43" s="60"/>
      <c r="D43" s="89"/>
      <c r="E43" s="69"/>
      <c r="F43" s="84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s="68" customFormat="1" ht="12.75" x14ac:dyDescent="0.2">
      <c r="A44" s="59"/>
      <c r="B44" s="85"/>
      <c r="C44" s="60"/>
      <c r="D44" s="89"/>
      <c r="E44" s="69"/>
      <c r="F44" s="84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s="68" customFormat="1" ht="12.75" x14ac:dyDescent="0.2">
      <c r="A45" s="59"/>
      <c r="B45" s="85"/>
      <c r="C45" s="60"/>
      <c r="D45" s="89"/>
      <c r="E45" s="69"/>
      <c r="F45" s="84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s="68" customFormat="1" ht="12.75" x14ac:dyDescent="0.2">
      <c r="A46" s="59"/>
      <c r="B46" s="85"/>
      <c r="C46" s="60"/>
      <c r="D46" s="89"/>
      <c r="E46" s="69"/>
      <c r="F46" s="84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s="68" customFormat="1" ht="14.25" x14ac:dyDescent="0.2">
      <c r="A47" s="86"/>
      <c r="B47" s="85"/>
      <c r="C47" s="60"/>
      <c r="D47" s="60"/>
      <c r="E47" s="87"/>
      <c r="F47" s="88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s="68" customFormat="1" ht="15" x14ac:dyDescent="0.2">
      <c r="A48" s="69"/>
      <c r="B48" s="59"/>
      <c r="C48" s="60"/>
      <c r="D48" s="60"/>
      <c r="E48" s="69"/>
      <c r="F48" s="70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s="68" customFormat="1" ht="12.75" x14ac:dyDescent="0.2">
      <c r="A49" s="69"/>
      <c r="B49" s="69"/>
      <c r="C49" s="90"/>
      <c r="D49" s="60"/>
      <c r="E49" s="69"/>
      <c r="F49" s="91"/>
      <c r="G49" s="69"/>
      <c r="H49" s="69"/>
      <c r="I49" s="69"/>
      <c r="J49" s="69"/>
      <c r="K49" s="69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s="68" customFormat="1" ht="12.75" x14ac:dyDescent="0.2">
      <c r="A50" s="69"/>
      <c r="B50" s="78"/>
      <c r="C50" s="78"/>
      <c r="D50" s="60"/>
      <c r="E50" s="78"/>
      <c r="F50" s="92"/>
      <c r="G50" s="78"/>
      <c r="H50" s="78"/>
      <c r="I50" s="78"/>
      <c r="J50" s="78"/>
      <c r="K50" s="78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s="68" customFormat="1" ht="12.75" x14ac:dyDescent="0.2">
      <c r="A51" s="69"/>
      <c r="B51" s="78"/>
      <c r="C51" s="78"/>
      <c r="D51" s="60"/>
      <c r="E51" s="78"/>
      <c r="F51" s="92"/>
      <c r="G51" s="78"/>
      <c r="H51" s="78"/>
      <c r="I51" s="78"/>
      <c r="J51" s="78"/>
      <c r="K51" s="78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2.75" x14ac:dyDescent="0.2">
      <c r="A52" s="14"/>
      <c r="B52" s="15"/>
      <c r="C52" s="5"/>
      <c r="D52" s="24"/>
      <c r="E52" s="5"/>
      <c r="F52" s="25"/>
      <c r="G52" s="5"/>
      <c r="H52" s="5"/>
      <c r="I52" s="5"/>
      <c r="J52" s="5"/>
      <c r="K52" s="2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14"/>
      <c r="B53" s="15"/>
      <c r="C53" s="5"/>
      <c r="D53" s="16"/>
      <c r="E53" s="5"/>
      <c r="F53" s="25"/>
      <c r="G53" s="5"/>
      <c r="H53" s="5"/>
      <c r="I53" s="5"/>
      <c r="J53" s="5"/>
      <c r="K53" s="2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14"/>
      <c r="B54" s="15"/>
      <c r="C54" s="5"/>
      <c r="D54" s="16"/>
      <c r="E54" s="5"/>
      <c r="F54" s="25"/>
      <c r="G54" s="5"/>
      <c r="H54" s="5"/>
      <c r="I54" s="5"/>
      <c r="J54" s="5"/>
      <c r="K54" s="2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14"/>
      <c r="B55" s="15"/>
      <c r="C55" s="5"/>
      <c r="D55" s="16"/>
      <c r="E55" s="5"/>
      <c r="F55" s="25"/>
      <c r="G55" s="5"/>
      <c r="H55" s="5"/>
      <c r="I55" s="5"/>
      <c r="J55" s="5"/>
      <c r="K55" s="2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14"/>
      <c r="B56" s="5"/>
      <c r="C56" s="5"/>
      <c r="D56" s="24"/>
      <c r="E56" s="5"/>
      <c r="F56" s="25"/>
      <c r="G56" s="5"/>
      <c r="H56" s="5"/>
      <c r="I56" s="5"/>
      <c r="J56" s="5"/>
      <c r="K56" s="2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14"/>
      <c r="B57" s="29"/>
      <c r="C57" s="26"/>
      <c r="D57" s="27"/>
      <c r="E57" s="26"/>
      <c r="F57" s="28"/>
      <c r="G57" s="26"/>
      <c r="H57" s="26"/>
      <c r="I57" s="26"/>
      <c r="J57" s="26"/>
      <c r="K57" s="2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14"/>
      <c r="B58" s="29"/>
      <c r="C58" s="26"/>
      <c r="D58" s="27"/>
      <c r="E58" s="26"/>
      <c r="F58" s="28"/>
      <c r="G58" s="26"/>
      <c r="H58" s="26"/>
      <c r="I58" s="26"/>
      <c r="J58" s="26"/>
      <c r="K58" s="2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14"/>
      <c r="B59" s="26"/>
      <c r="C59" s="26"/>
      <c r="D59" s="27"/>
      <c r="E59" s="26"/>
      <c r="F59" s="28"/>
      <c r="G59" s="26"/>
      <c r="H59" s="26"/>
      <c r="I59" s="26"/>
      <c r="J59" s="26"/>
      <c r="K59" s="2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14"/>
      <c r="B60" s="29"/>
      <c r="C60" s="26"/>
      <c r="D60" s="27"/>
      <c r="E60" s="26"/>
      <c r="F60" s="28"/>
      <c r="G60" s="26"/>
      <c r="H60" s="26"/>
      <c r="I60" s="26"/>
      <c r="J60" s="26"/>
      <c r="K60" s="2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14"/>
      <c r="B61" s="29"/>
      <c r="C61" s="26"/>
      <c r="D61" s="27"/>
      <c r="E61" s="26"/>
      <c r="F61" s="28"/>
      <c r="G61" s="26"/>
      <c r="H61" s="26"/>
      <c r="I61" s="26"/>
      <c r="J61" s="26"/>
      <c r="K61" s="2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x14ac:dyDescent="0.2">
      <c r="A62" s="14"/>
      <c r="B62" s="7"/>
      <c r="C62" s="23"/>
      <c r="D62" s="23"/>
      <c r="E62" s="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x14ac:dyDescent="0.2">
      <c r="A63" s="3"/>
      <c r="B63" s="3"/>
      <c r="C63" s="4"/>
      <c r="D63" s="23"/>
      <c r="E63" s="5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x14ac:dyDescent="0.2">
      <c r="A64" s="3"/>
      <c r="B64" s="3"/>
      <c r="C64" s="4"/>
      <c r="D64" s="23"/>
      <c r="E64" s="5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x14ac:dyDescent="0.2">
      <c r="A65" s="3"/>
      <c r="B65" s="7"/>
      <c r="C65" s="23"/>
      <c r="D65" s="23"/>
      <c r="E65" s="5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x14ac:dyDescent="0.2">
      <c r="A66" s="3"/>
      <c r="B66" s="3"/>
      <c r="C66" s="4"/>
      <c r="D66" s="23"/>
      <c r="E66" s="5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x14ac:dyDescent="0.2">
      <c r="A67" s="3"/>
      <c r="B67" s="3"/>
      <c r="C67" s="4"/>
      <c r="D67" s="23"/>
      <c r="E67" s="5"/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x14ac:dyDescent="0.2">
      <c r="A68" s="3"/>
      <c r="B68" s="7"/>
      <c r="C68" s="23"/>
      <c r="D68" s="23"/>
      <c r="E68" s="5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x14ac:dyDescent="0.2">
      <c r="A69" s="3"/>
      <c r="B69" s="3"/>
      <c r="C69" s="4"/>
      <c r="D69" s="23"/>
      <c r="E69" s="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x14ac:dyDescent="0.2">
      <c r="A70" s="3"/>
      <c r="B70" s="3"/>
      <c r="C70" s="4"/>
      <c r="D70" s="23"/>
      <c r="E70" s="5"/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x14ac:dyDescent="0.2">
      <c r="A71" s="19"/>
      <c r="B71" s="9"/>
      <c r="C71" s="4"/>
      <c r="D71" s="10"/>
      <c r="E71" s="21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x14ac:dyDescent="0.2">
      <c r="A72" s="3"/>
      <c r="B72" s="3"/>
      <c r="C72" s="10"/>
      <c r="D72" s="10"/>
      <c r="E72" s="5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x14ac:dyDescent="0.2">
      <c r="A73" s="3"/>
      <c r="B73" s="3"/>
      <c r="C73" s="10"/>
      <c r="D73" s="10"/>
      <c r="E73" s="5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x14ac:dyDescent="0.2">
      <c r="A74" s="19"/>
      <c r="B74" s="9"/>
      <c r="C74" s="4"/>
      <c r="D74" s="10"/>
      <c r="E74" s="21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" x14ac:dyDescent="0.2">
      <c r="A75" s="3"/>
      <c r="B75" s="9"/>
      <c r="C75" s="10"/>
      <c r="D75" s="10"/>
      <c r="E75" s="5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 x14ac:dyDescent="0.2">
      <c r="A76" s="3"/>
      <c r="B76" s="9"/>
      <c r="C76" s="10"/>
      <c r="D76" s="10"/>
      <c r="E76" s="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x14ac:dyDescent="0.2">
      <c r="A77" s="19"/>
      <c r="B77" s="9"/>
      <c r="C77" s="4"/>
      <c r="D77" s="10"/>
      <c r="E77" s="21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 x14ac:dyDescent="0.2">
      <c r="A78" s="3"/>
      <c r="B78" s="9"/>
      <c r="C78" s="10"/>
      <c r="D78" s="10"/>
      <c r="E78" s="5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 x14ac:dyDescent="0.2">
      <c r="A79" s="3"/>
      <c r="B79" s="9"/>
      <c r="C79" s="10"/>
      <c r="D79" s="10"/>
      <c r="E79" s="5"/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x14ac:dyDescent="0.2">
      <c r="A80" s="19"/>
      <c r="B80" s="9"/>
      <c r="C80" s="4"/>
      <c r="D80" s="10"/>
      <c r="E80" s="21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19"/>
      <c r="B81" s="13"/>
      <c r="C81" s="4"/>
      <c r="D81" s="4"/>
      <c r="E81" s="5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19"/>
      <c r="B82" s="13"/>
      <c r="C82" s="4"/>
      <c r="D82" s="4"/>
      <c r="E82" s="5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19"/>
      <c r="B83" s="13"/>
      <c r="C83" s="4"/>
      <c r="D83" s="4"/>
      <c r="E83" s="18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19"/>
      <c r="B84" s="13"/>
      <c r="C84" s="4"/>
      <c r="D84" s="4"/>
      <c r="E84" s="5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19"/>
      <c r="B85" s="13"/>
      <c r="C85" s="4"/>
      <c r="D85" s="4"/>
      <c r="E85" s="5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x14ac:dyDescent="0.2">
      <c r="A86" s="19"/>
      <c r="B86" s="9"/>
      <c r="C86" s="4"/>
      <c r="D86" s="10"/>
      <c r="E86" s="31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x14ac:dyDescent="0.2">
      <c r="A87" s="3"/>
      <c r="B87" s="3"/>
      <c r="C87" s="10"/>
      <c r="D87" s="10"/>
      <c r="E87" s="5"/>
      <c r="F87" s="3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x14ac:dyDescent="0.2">
      <c r="A88" s="3"/>
      <c r="B88" s="3"/>
      <c r="C88" s="10"/>
      <c r="D88" s="10"/>
      <c r="E88" s="5"/>
      <c r="F88" s="3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x14ac:dyDescent="0.2">
      <c r="A89" s="3"/>
      <c r="B89" s="3"/>
      <c r="C89" s="10"/>
      <c r="D89" s="10"/>
      <c r="E89" s="18"/>
      <c r="F89" s="3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3"/>
      <c r="B90" s="3"/>
      <c r="C90" s="10"/>
      <c r="D90" s="10"/>
      <c r="E90" s="5"/>
      <c r="F90" s="3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x14ac:dyDescent="0.2">
      <c r="A91" s="3"/>
      <c r="B91" s="3"/>
      <c r="C91" s="10"/>
      <c r="D91" s="10"/>
      <c r="E91" s="5"/>
      <c r="F91" s="3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x14ac:dyDescent="0.2">
      <c r="A92" s="19"/>
      <c r="B92" s="9"/>
      <c r="C92" s="4"/>
      <c r="D92" s="10"/>
      <c r="E92" s="31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x14ac:dyDescent="0.2">
      <c r="A93" s="19"/>
      <c r="B93" s="9"/>
      <c r="C93" s="4"/>
      <c r="D93" s="10"/>
      <c r="E93" s="21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x14ac:dyDescent="0.2">
      <c r="A94" s="19"/>
      <c r="B94" s="13"/>
      <c r="C94" s="4"/>
      <c r="D94" s="10"/>
      <c r="E94" s="21"/>
      <c r="F94" s="3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x14ac:dyDescent="0.2">
      <c r="A95" s="19"/>
      <c r="B95" s="13"/>
      <c r="C95" s="4"/>
      <c r="D95" s="10"/>
      <c r="E95" s="18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19"/>
      <c r="B96" s="9"/>
      <c r="C96" s="4"/>
      <c r="D96" s="10"/>
      <c r="E96" s="21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x14ac:dyDescent="0.2">
      <c r="A97" s="3"/>
      <c r="B97" s="9"/>
      <c r="C97" s="10"/>
      <c r="D97" s="10"/>
      <c r="E97" s="21"/>
      <c r="F97" s="3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x14ac:dyDescent="0.2">
      <c r="A98" s="3"/>
      <c r="B98" s="9"/>
      <c r="C98" s="10"/>
      <c r="D98" s="10"/>
      <c r="E98" s="21"/>
      <c r="F98" s="3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x14ac:dyDescent="0.2">
      <c r="A99" s="3"/>
      <c r="B99" s="9"/>
      <c r="C99" s="10"/>
      <c r="D99" s="10"/>
      <c r="E99" s="18"/>
      <c r="F99" s="3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x14ac:dyDescent="0.2">
      <c r="A100" s="19"/>
      <c r="B100" s="9"/>
      <c r="C100" s="4"/>
      <c r="D100" s="10"/>
      <c r="E100" s="21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14"/>
      <c r="B101" s="3"/>
      <c r="C101" s="4"/>
      <c r="D101" s="4"/>
      <c r="E101" s="5"/>
      <c r="F101" s="1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3"/>
      <c r="B102" s="3"/>
      <c r="C102" s="4"/>
      <c r="D102" s="4"/>
      <c r="E102" s="5"/>
      <c r="F102" s="1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3"/>
      <c r="B103" s="3"/>
      <c r="C103" s="4"/>
      <c r="D103" s="4"/>
      <c r="E103" s="5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3"/>
      <c r="B104" s="3"/>
      <c r="C104" s="4"/>
      <c r="D104" s="4"/>
      <c r="E104" s="5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3"/>
      <c r="B105" s="3"/>
      <c r="C105" s="4"/>
      <c r="D105" s="4"/>
      <c r="E105" s="5"/>
      <c r="F105" s="1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3"/>
      <c r="B106" s="3"/>
      <c r="C106" s="4"/>
      <c r="D106" s="4"/>
      <c r="E106" s="5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3"/>
      <c r="B107" s="3"/>
      <c r="C107" s="4"/>
      <c r="D107" s="4"/>
      <c r="E107" s="5"/>
      <c r="F107" s="1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3"/>
      <c r="B108" s="3"/>
      <c r="C108" s="4"/>
      <c r="D108" s="4"/>
      <c r="E108" s="5"/>
      <c r="F108" s="1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3"/>
      <c r="B109" s="3"/>
      <c r="C109" s="4"/>
      <c r="D109" s="4"/>
      <c r="E109" s="5"/>
      <c r="F109" s="1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3"/>
      <c r="B110" s="3"/>
      <c r="C110" s="4"/>
      <c r="D110" s="4"/>
      <c r="E110" s="5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3"/>
      <c r="B111" s="3"/>
      <c r="C111" s="4"/>
      <c r="D111" s="4"/>
      <c r="E111" s="5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3"/>
      <c r="B112" s="3"/>
      <c r="C112" s="4"/>
      <c r="D112" s="4"/>
      <c r="E112" s="5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3"/>
      <c r="B113" s="3"/>
      <c r="C113" s="4"/>
      <c r="D113" s="4"/>
      <c r="E113" s="5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3"/>
      <c r="B114" s="3"/>
      <c r="C114" s="4"/>
      <c r="D114" s="4"/>
      <c r="E114" s="5"/>
      <c r="F114" s="1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3"/>
      <c r="B115" s="3"/>
      <c r="C115" s="4"/>
      <c r="D115" s="4"/>
      <c r="E115" s="5"/>
      <c r="F115" s="1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3"/>
      <c r="B116" s="3"/>
      <c r="C116" s="4"/>
      <c r="D116" s="4"/>
      <c r="E116" s="5"/>
      <c r="F116" s="1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3"/>
      <c r="B117" s="3"/>
      <c r="C117" s="4"/>
      <c r="D117" s="4"/>
      <c r="E117" s="5"/>
      <c r="F117" s="1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3"/>
      <c r="B118" s="3"/>
      <c r="C118" s="4"/>
      <c r="D118" s="4"/>
      <c r="E118" s="5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3"/>
      <c r="B119" s="3"/>
      <c r="C119" s="4"/>
      <c r="D119" s="4"/>
      <c r="E119" s="5"/>
      <c r="F119" s="1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3"/>
      <c r="B120" s="3"/>
      <c r="C120" s="4"/>
      <c r="D120" s="4"/>
      <c r="E120" s="5"/>
      <c r="F120" s="1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3"/>
      <c r="B121" s="3"/>
      <c r="C121" s="4"/>
      <c r="D121" s="4"/>
      <c r="E121" s="5"/>
      <c r="F121" s="1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3"/>
      <c r="B122" s="3"/>
      <c r="C122" s="4"/>
      <c r="D122" s="4"/>
      <c r="E122" s="5"/>
      <c r="F122" s="1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3"/>
      <c r="B123" s="3"/>
      <c r="C123" s="4"/>
      <c r="D123" s="4"/>
      <c r="E123" s="5"/>
      <c r="F123" s="3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3"/>
      <c r="B124" s="3"/>
      <c r="C124" s="4"/>
      <c r="D124" s="4"/>
      <c r="E124" s="5"/>
      <c r="F124" s="3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3"/>
      <c r="B125" s="3"/>
      <c r="C125" s="4"/>
      <c r="D125" s="4"/>
      <c r="E125" s="5"/>
      <c r="F125" s="3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3"/>
      <c r="B126" s="3"/>
      <c r="C126" s="4"/>
      <c r="D126" s="4"/>
      <c r="E126" s="5"/>
      <c r="F126" s="3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3"/>
      <c r="B127" s="3"/>
      <c r="C127" s="4"/>
      <c r="D127" s="4"/>
      <c r="E127" s="5"/>
      <c r="F127" s="3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5"/>
      <c r="B128" s="5"/>
      <c r="C128" s="24"/>
      <c r="D128" s="24"/>
      <c r="E128" s="5"/>
      <c r="F128" s="1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 x14ac:dyDescent="0.2">
      <c r="A129" s="14"/>
      <c r="B129" s="3"/>
      <c r="C129" s="4"/>
      <c r="D129" s="10"/>
      <c r="E129" s="5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 x14ac:dyDescent="0.2">
      <c r="A130" s="14"/>
      <c r="B130" s="9"/>
      <c r="C130" s="4"/>
      <c r="D130" s="10"/>
      <c r="E130" s="5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5"/>
      <c r="B131" s="5"/>
      <c r="C131" s="24"/>
      <c r="D131" s="24"/>
      <c r="E131" s="5"/>
      <c r="F131" s="1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 x14ac:dyDescent="0.2">
      <c r="A132" s="3"/>
      <c r="B132" s="3"/>
      <c r="C132" s="4"/>
      <c r="D132" s="24"/>
      <c r="E132" s="5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 x14ac:dyDescent="0.2">
      <c r="A133" s="3"/>
      <c r="B133" s="3"/>
      <c r="C133" s="4"/>
      <c r="D133" s="24"/>
      <c r="E133" s="5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3"/>
      <c r="B134" s="5"/>
      <c r="C134" s="24"/>
      <c r="D134" s="24"/>
      <c r="E134" s="5"/>
      <c r="F134" s="1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 x14ac:dyDescent="0.2">
      <c r="A135" s="3"/>
      <c r="B135" s="14"/>
      <c r="C135" s="4"/>
      <c r="D135" s="24"/>
      <c r="E135" s="5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 x14ac:dyDescent="0.2">
      <c r="A136" s="3"/>
      <c r="B136" s="14"/>
      <c r="C136" s="4"/>
      <c r="D136" s="24"/>
      <c r="E136" s="5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5"/>
      <c r="B137" s="5"/>
      <c r="C137" s="24"/>
      <c r="D137" s="24"/>
      <c r="E137" s="5"/>
      <c r="F137" s="1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 x14ac:dyDescent="0.2">
      <c r="A138" s="14"/>
      <c r="B138" s="3"/>
      <c r="C138" s="4"/>
      <c r="D138" s="4"/>
      <c r="E138" s="5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 x14ac:dyDescent="0.2">
      <c r="A139" s="14"/>
      <c r="B139" s="3"/>
      <c r="C139" s="4"/>
      <c r="D139" s="4"/>
      <c r="E139" s="5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5"/>
      <c r="B140" s="26"/>
      <c r="C140" s="27"/>
      <c r="D140" s="27"/>
      <c r="E140" s="26"/>
      <c r="F140" s="3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 x14ac:dyDescent="0.2">
      <c r="A141" s="3"/>
      <c r="B141" s="36"/>
      <c r="C141" s="4"/>
      <c r="D141" s="27"/>
      <c r="E141" s="5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 x14ac:dyDescent="0.2">
      <c r="A142" s="3"/>
      <c r="B142" s="36"/>
      <c r="C142" s="4"/>
      <c r="D142" s="27"/>
      <c r="E142" s="5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3"/>
      <c r="B143" s="26"/>
      <c r="C143" s="27"/>
      <c r="D143" s="27"/>
      <c r="E143" s="26"/>
      <c r="F143" s="3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 x14ac:dyDescent="0.2">
      <c r="A144" s="3"/>
      <c r="B144" s="36"/>
      <c r="C144" s="4"/>
      <c r="D144" s="27"/>
      <c r="E144" s="5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 x14ac:dyDescent="0.2">
      <c r="A145" s="3"/>
      <c r="B145" s="36"/>
      <c r="C145" s="4"/>
      <c r="D145" s="27"/>
      <c r="E145" s="5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3"/>
      <c r="B146" s="26"/>
      <c r="C146" s="27"/>
      <c r="D146" s="27"/>
      <c r="E146" s="26"/>
      <c r="F146" s="3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 x14ac:dyDescent="0.2">
      <c r="A147" s="3"/>
      <c r="B147" s="3"/>
      <c r="C147" s="4"/>
      <c r="D147" s="27"/>
      <c r="E147" s="5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 x14ac:dyDescent="0.2">
      <c r="A148" s="3"/>
      <c r="B148" s="3"/>
      <c r="C148" s="4"/>
      <c r="D148" s="27"/>
      <c r="E148" s="5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5"/>
      <c r="B149" s="26"/>
      <c r="C149" s="27"/>
      <c r="D149" s="27"/>
      <c r="E149" s="26"/>
      <c r="F149" s="3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 x14ac:dyDescent="0.2">
      <c r="A150" s="14"/>
      <c r="B150" s="9"/>
      <c r="C150" s="4"/>
      <c r="D150" s="4"/>
      <c r="E150" s="5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 x14ac:dyDescent="0.2">
      <c r="A151" s="14"/>
      <c r="B151" s="9"/>
      <c r="C151" s="4"/>
      <c r="D151" s="4"/>
      <c r="E151" s="5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5"/>
      <c r="B152" s="26"/>
      <c r="C152" s="27"/>
      <c r="D152" s="27"/>
      <c r="E152" s="26"/>
      <c r="F152" s="3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 x14ac:dyDescent="0.2">
      <c r="A153" s="3"/>
      <c r="B153" s="3"/>
      <c r="C153" s="4"/>
      <c r="D153" s="27"/>
      <c r="E153" s="5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 x14ac:dyDescent="0.2">
      <c r="A154" s="3"/>
      <c r="B154" s="3"/>
      <c r="C154" s="4"/>
      <c r="D154" s="27"/>
      <c r="E154" s="5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23"/>
      <c r="D155" s="2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3"/>
      <c r="B156" s="7"/>
      <c r="C156" s="23"/>
      <c r="D156" s="2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23"/>
      <c r="D157" s="2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23"/>
      <c r="D158" s="2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19"/>
      <c r="B159" s="3"/>
      <c r="C159" s="4"/>
      <c r="D159" s="4"/>
      <c r="E159" s="5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19"/>
      <c r="B160" s="3"/>
      <c r="C160" s="4"/>
      <c r="D160" s="4"/>
      <c r="E160" s="5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19"/>
      <c r="B161" s="3"/>
      <c r="C161" s="4"/>
      <c r="D161" s="4"/>
      <c r="E161" s="5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19"/>
      <c r="B162" s="3"/>
      <c r="C162" s="4"/>
      <c r="D162" s="4"/>
      <c r="E162" s="5"/>
      <c r="F162" s="1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23"/>
      <c r="D163" s="2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" x14ac:dyDescent="0.2">
      <c r="A164" s="14"/>
      <c r="B164" s="3"/>
      <c r="C164" s="4"/>
      <c r="D164" s="4"/>
      <c r="E164" s="5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" x14ac:dyDescent="0.2">
      <c r="A165" s="14"/>
      <c r="B165" s="3"/>
      <c r="C165" s="4"/>
      <c r="D165" s="4"/>
      <c r="E165" s="5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14"/>
      <c r="B166" s="3"/>
      <c r="C166" s="4"/>
      <c r="D166" s="4"/>
      <c r="E166" s="5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14"/>
      <c r="B167" s="3"/>
      <c r="C167" s="4"/>
      <c r="D167" s="4"/>
      <c r="E167" s="5"/>
      <c r="F167" s="1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14"/>
      <c r="B168" s="3"/>
      <c r="C168" s="4"/>
      <c r="D168" s="4"/>
      <c r="E168" s="5"/>
      <c r="F168" s="1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14"/>
      <c r="B169" s="3"/>
      <c r="C169" s="4"/>
      <c r="D169" s="4"/>
      <c r="E169" s="5"/>
      <c r="F169" s="1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14"/>
      <c r="B170" s="3"/>
      <c r="C170" s="4"/>
      <c r="D170" s="4"/>
      <c r="E170" s="5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" x14ac:dyDescent="0.2">
      <c r="A171" s="3"/>
      <c r="B171" s="3"/>
      <c r="C171" s="10"/>
      <c r="D171" s="4"/>
      <c r="E171" s="5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" x14ac:dyDescent="0.2">
      <c r="A172" s="3"/>
      <c r="B172" s="3"/>
      <c r="C172" s="10"/>
      <c r="D172" s="4"/>
      <c r="E172" s="5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3"/>
      <c r="B173" s="3"/>
      <c r="C173" s="10"/>
      <c r="D173" s="4"/>
      <c r="E173" s="5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3"/>
      <c r="B174" s="3"/>
      <c r="C174" s="10"/>
      <c r="D174" s="4"/>
      <c r="E174" s="5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3"/>
      <c r="B175" s="3"/>
      <c r="C175" s="10"/>
      <c r="D175" s="4"/>
      <c r="E175" s="5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3"/>
      <c r="B176" s="3"/>
      <c r="C176" s="10"/>
      <c r="D176" s="23"/>
      <c r="E176" s="5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23"/>
      <c r="D177" s="23"/>
      <c r="E177" s="7"/>
      <c r="F177" s="3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14"/>
      <c r="B178" s="3"/>
      <c r="C178" s="38"/>
      <c r="D178" s="24"/>
      <c r="E178" s="5"/>
      <c r="F178" s="3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14"/>
      <c r="B179" s="3"/>
      <c r="C179" s="38"/>
      <c r="D179" s="24"/>
      <c r="E179" s="5"/>
      <c r="F179" s="3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14"/>
      <c r="B180" s="3"/>
      <c r="C180" s="38"/>
      <c r="D180" s="24"/>
      <c r="E180" s="5"/>
      <c r="F180" s="1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14"/>
      <c r="B181" s="3"/>
      <c r="C181" s="38"/>
      <c r="D181" s="24"/>
      <c r="E181" s="5"/>
      <c r="F181" s="3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14"/>
      <c r="B182" s="3"/>
      <c r="C182" s="38"/>
      <c r="D182" s="24"/>
      <c r="E182" s="18"/>
      <c r="F182" s="3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14"/>
      <c r="B183" s="3"/>
      <c r="C183" s="38"/>
      <c r="D183" s="24"/>
      <c r="E183" s="5"/>
      <c r="F183" s="3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14"/>
      <c r="B184" s="3"/>
      <c r="C184" s="38"/>
      <c r="D184" s="24"/>
      <c r="E184" s="5"/>
      <c r="F184" s="1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14"/>
      <c r="B185" s="3"/>
      <c r="C185" s="38"/>
      <c r="D185" s="24"/>
      <c r="E185" s="5"/>
      <c r="F185" s="1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7"/>
      <c r="B186" s="7"/>
      <c r="C186" s="23"/>
      <c r="D186" s="23"/>
      <c r="E186" s="7"/>
      <c r="F186" s="3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3"/>
      <c r="B187" s="39"/>
      <c r="C187" s="40"/>
      <c r="D187" s="23"/>
      <c r="E187" s="5"/>
      <c r="F187" s="4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3"/>
      <c r="B188" s="39"/>
      <c r="C188" s="40"/>
      <c r="D188" s="23"/>
      <c r="E188" s="5"/>
      <c r="F188" s="4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3"/>
      <c r="B189" s="39"/>
      <c r="C189" s="40"/>
      <c r="D189" s="23"/>
      <c r="E189" s="5"/>
      <c r="F189" s="4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3"/>
      <c r="B190" s="39"/>
      <c r="C190" s="40"/>
      <c r="D190" s="23"/>
      <c r="E190" s="5"/>
      <c r="F190" s="4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3"/>
      <c r="B191" s="39"/>
      <c r="C191" s="40"/>
      <c r="D191" s="23"/>
      <c r="E191" s="18"/>
      <c r="F191" s="4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3"/>
      <c r="B192" s="39"/>
      <c r="C192" s="40"/>
      <c r="D192" s="23"/>
      <c r="E192" s="5"/>
      <c r="F192" s="3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43"/>
      <c r="B193" s="44"/>
      <c r="C193" s="45"/>
      <c r="D193" s="46"/>
      <c r="E193" s="20"/>
      <c r="F193" s="4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43"/>
      <c r="B194" s="47"/>
      <c r="C194" s="45"/>
      <c r="D194" s="23"/>
      <c r="E194" s="5"/>
      <c r="F194" s="4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23"/>
      <c r="D195" s="23"/>
      <c r="E195" s="7"/>
      <c r="F195" s="3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43"/>
      <c r="B196" s="43"/>
      <c r="C196" s="45"/>
      <c r="D196" s="23"/>
      <c r="E196" s="5"/>
      <c r="F196" s="4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43"/>
      <c r="B197" s="43"/>
      <c r="C197" s="45"/>
      <c r="D197" s="23"/>
      <c r="E197" s="5"/>
      <c r="F197" s="4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43"/>
      <c r="B198" s="43"/>
      <c r="C198" s="45"/>
      <c r="D198" s="23"/>
      <c r="E198" s="5"/>
      <c r="F198" s="4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43"/>
      <c r="B199" s="43"/>
      <c r="C199" s="45"/>
      <c r="D199" s="23"/>
      <c r="E199" s="5"/>
      <c r="F199" s="4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43"/>
      <c r="B200" s="43"/>
      <c r="C200" s="45"/>
      <c r="D200" s="23"/>
      <c r="E200" s="18"/>
      <c r="F200" s="4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43"/>
      <c r="B201" s="43"/>
      <c r="C201" s="45"/>
      <c r="D201" s="23"/>
      <c r="E201" s="5"/>
      <c r="F201" s="4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43"/>
      <c r="B202" s="43"/>
      <c r="C202" s="45"/>
      <c r="D202" s="46"/>
      <c r="E202" s="5"/>
      <c r="F202" s="4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48"/>
      <c r="B203" s="48"/>
      <c r="C203" s="38"/>
      <c r="D203" s="23"/>
      <c r="E203" s="5"/>
      <c r="F203" s="4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23"/>
      <c r="D204" s="23"/>
      <c r="E204" s="7"/>
      <c r="F204" s="3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3"/>
      <c r="B205" s="39"/>
      <c r="C205" s="40"/>
      <c r="D205" s="23"/>
      <c r="E205" s="5"/>
      <c r="F205" s="4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43"/>
      <c r="B206" s="47"/>
      <c r="C206" s="45"/>
      <c r="D206" s="23"/>
      <c r="E206" s="5"/>
      <c r="F206" s="4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43"/>
      <c r="B207" s="47"/>
      <c r="C207" s="45"/>
      <c r="D207" s="23"/>
      <c r="E207" s="5"/>
      <c r="F207" s="4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43"/>
      <c r="B208" s="47"/>
      <c r="C208" s="45"/>
      <c r="D208" s="23"/>
      <c r="E208" s="5"/>
      <c r="F208" s="4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43"/>
      <c r="B209" s="47"/>
      <c r="C209" s="45"/>
      <c r="D209" s="23"/>
      <c r="E209" s="18"/>
      <c r="F209" s="4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43"/>
      <c r="B210" s="47"/>
      <c r="C210" s="45"/>
      <c r="D210" s="23"/>
      <c r="E210" s="5"/>
      <c r="F210" s="4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43"/>
      <c r="B211" s="47"/>
      <c r="C211" s="45"/>
      <c r="D211" s="23"/>
      <c r="E211" s="5"/>
      <c r="F211" s="4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43"/>
      <c r="B212" s="47"/>
      <c r="C212" s="45"/>
      <c r="D212" s="23"/>
      <c r="E212" s="5"/>
      <c r="F212" s="4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23"/>
      <c r="D213" s="23"/>
      <c r="E213" s="7"/>
      <c r="F213" s="3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3"/>
      <c r="B214" s="39"/>
      <c r="C214" s="40"/>
      <c r="D214" s="40"/>
      <c r="E214" s="5"/>
      <c r="F214" s="4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43"/>
      <c r="B215" s="47"/>
      <c r="C215" s="45"/>
      <c r="D215" s="45"/>
      <c r="E215" s="5"/>
      <c r="F215" s="4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43"/>
      <c r="B216" s="47"/>
      <c r="C216" s="45"/>
      <c r="D216" s="45"/>
      <c r="E216" s="5"/>
      <c r="F216" s="3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43"/>
      <c r="B217" s="47"/>
      <c r="C217" s="45"/>
      <c r="D217" s="45"/>
      <c r="E217" s="5"/>
      <c r="F217" s="41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43"/>
      <c r="B218" s="47"/>
      <c r="C218" s="45"/>
      <c r="D218" s="45"/>
      <c r="E218" s="18"/>
      <c r="F218" s="41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43"/>
      <c r="B219" s="47"/>
      <c r="C219" s="45"/>
      <c r="D219" s="45"/>
      <c r="E219" s="5"/>
      <c r="F219" s="41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43"/>
      <c r="B220" s="47"/>
      <c r="C220" s="45"/>
      <c r="D220" s="45"/>
      <c r="E220" s="20"/>
      <c r="F220" s="41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43"/>
      <c r="B221" s="47"/>
      <c r="C221" s="45"/>
      <c r="D221" s="45"/>
      <c r="E221" s="20"/>
      <c r="F221" s="41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23"/>
      <c r="D222" s="23"/>
      <c r="E222" s="7"/>
      <c r="F222" s="3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43"/>
      <c r="B223" s="47"/>
      <c r="C223" s="45"/>
      <c r="D223" s="45"/>
      <c r="E223" s="20"/>
      <c r="F223" s="41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43"/>
      <c r="B224" s="47"/>
      <c r="C224" s="45"/>
      <c r="D224" s="45"/>
      <c r="E224" s="20"/>
      <c r="F224" s="4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43"/>
      <c r="B225" s="47"/>
      <c r="C225" s="45"/>
      <c r="D225" s="45"/>
      <c r="E225" s="20"/>
      <c r="F225" s="3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43"/>
      <c r="B226" s="47"/>
      <c r="C226" s="45"/>
      <c r="D226" s="45"/>
      <c r="E226" s="20"/>
      <c r="F226" s="4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43"/>
      <c r="B227" s="47"/>
      <c r="C227" s="45"/>
      <c r="D227" s="45"/>
      <c r="E227" s="48"/>
      <c r="F227" s="4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43"/>
      <c r="B228" s="47"/>
      <c r="C228" s="45"/>
      <c r="D228" s="45"/>
      <c r="E228" s="20"/>
      <c r="F228" s="4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43"/>
      <c r="B229" s="47"/>
      <c r="C229" s="45"/>
      <c r="D229" s="45"/>
      <c r="E229" s="20"/>
      <c r="F229" s="4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43"/>
      <c r="B230" s="47"/>
      <c r="C230" s="45"/>
      <c r="D230" s="45"/>
      <c r="E230" s="20"/>
      <c r="F230" s="4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23"/>
      <c r="D231" s="23"/>
      <c r="E231" s="7"/>
      <c r="F231" s="3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14"/>
      <c r="B232" s="3"/>
      <c r="C232" s="38"/>
      <c r="D232" s="24"/>
      <c r="E232" s="5"/>
      <c r="F232" s="1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14"/>
      <c r="B233" s="3"/>
      <c r="C233" s="38"/>
      <c r="D233" s="24"/>
      <c r="E233" s="5"/>
      <c r="F233" s="1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14"/>
      <c r="B234" s="3"/>
      <c r="C234" s="38"/>
      <c r="D234" s="24"/>
      <c r="E234" s="5"/>
      <c r="F234" s="1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7"/>
      <c r="B235" s="7"/>
      <c r="C235" s="23"/>
      <c r="D235" s="2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3"/>
      <c r="B236" s="14"/>
      <c r="C236" s="17"/>
      <c r="D236" s="24"/>
      <c r="E236" s="5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3"/>
      <c r="B237" s="14"/>
      <c r="C237" s="17"/>
      <c r="D237" s="23"/>
      <c r="E237" s="5"/>
      <c r="F237" s="3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3"/>
      <c r="B238" s="14"/>
      <c r="C238" s="17"/>
      <c r="D238" s="23"/>
      <c r="E238" s="5"/>
      <c r="F238" s="3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23"/>
      <c r="D239" s="2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14"/>
      <c r="B240" s="9"/>
      <c r="C240" s="4"/>
      <c r="D240" s="4"/>
      <c r="E240" s="5"/>
      <c r="F240" s="1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14"/>
      <c r="B241" s="9"/>
      <c r="C241" s="4"/>
      <c r="D241" s="4"/>
      <c r="E241" s="5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14"/>
      <c r="B242" s="9"/>
      <c r="C242" s="4"/>
      <c r="D242" s="4"/>
      <c r="E242" s="5"/>
      <c r="F242" s="1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14"/>
      <c r="B243" s="9"/>
      <c r="C243" s="4"/>
      <c r="D243" s="4"/>
      <c r="E243" s="5"/>
      <c r="F243" s="3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14"/>
      <c r="B244" s="9"/>
      <c r="C244" s="4"/>
      <c r="D244" s="4"/>
      <c r="E244" s="5"/>
      <c r="F244" s="3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14"/>
      <c r="B245" s="9"/>
      <c r="C245" s="4"/>
      <c r="D245" s="4"/>
      <c r="E245" s="5"/>
      <c r="F245" s="3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5"/>
      <c r="B246" s="5"/>
      <c r="C246" s="24"/>
      <c r="D246" s="24"/>
      <c r="E246" s="26"/>
      <c r="F246" s="1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14"/>
      <c r="B247" s="3"/>
      <c r="C247" s="4"/>
      <c r="D247" s="4"/>
      <c r="E247" s="5"/>
      <c r="F247" s="4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14"/>
      <c r="B248" s="3"/>
      <c r="C248" s="4"/>
      <c r="D248" s="4"/>
      <c r="E248" s="5"/>
      <c r="F248" s="4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14"/>
      <c r="B249" s="3"/>
      <c r="C249" s="4"/>
      <c r="D249" s="4"/>
      <c r="E249" s="5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14"/>
      <c r="B250" s="3"/>
      <c r="C250" s="4"/>
      <c r="D250" s="4"/>
      <c r="E250" s="5"/>
      <c r="F250" s="1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14"/>
      <c r="B251" s="3"/>
      <c r="C251" s="4"/>
      <c r="D251" s="4"/>
      <c r="E251" s="5"/>
      <c r="F251" s="1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14"/>
      <c r="B252" s="3"/>
      <c r="C252" s="4"/>
      <c r="D252" s="4"/>
      <c r="E252" s="5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5"/>
      <c r="B253" s="5"/>
      <c r="C253" s="24"/>
      <c r="D253" s="24"/>
      <c r="E253" s="5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3"/>
      <c r="B254" s="3"/>
      <c r="C254" s="4"/>
      <c r="D254" s="4"/>
      <c r="E254" s="5"/>
      <c r="F254" s="1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3"/>
      <c r="B255" s="3"/>
      <c r="C255" s="4"/>
      <c r="D255" s="4"/>
      <c r="E255" s="5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3"/>
      <c r="C256" s="4"/>
      <c r="D256" s="4"/>
      <c r="E256" s="5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3"/>
      <c r="B257" s="3"/>
      <c r="C257" s="4"/>
      <c r="D257" s="4"/>
      <c r="E257" s="5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14"/>
      <c r="B258" s="3"/>
      <c r="C258" s="4"/>
      <c r="D258" s="4"/>
      <c r="E258" s="5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14"/>
      <c r="B259" s="3"/>
      <c r="C259" s="4"/>
      <c r="D259" s="4"/>
      <c r="E259" s="5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14"/>
      <c r="B260" s="3"/>
      <c r="C260" s="4"/>
      <c r="D260" s="4"/>
      <c r="E260" s="5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3"/>
      <c r="B261" s="3"/>
      <c r="C261" s="4"/>
      <c r="D261" s="4"/>
      <c r="E261" s="5"/>
      <c r="F261" s="1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14"/>
      <c r="B262" s="3"/>
      <c r="C262" s="4"/>
      <c r="D262" s="4"/>
      <c r="E262" s="5"/>
      <c r="F262" s="1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14"/>
      <c r="B263" s="3"/>
      <c r="C263" s="4"/>
      <c r="D263" s="4"/>
      <c r="E263" s="5"/>
      <c r="F263" s="1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14"/>
      <c r="B264" s="3"/>
      <c r="C264" s="4"/>
      <c r="D264" s="4"/>
      <c r="E264" s="5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14"/>
      <c r="B265" s="3"/>
      <c r="C265" s="4"/>
      <c r="D265" s="4"/>
      <c r="E265" s="5"/>
      <c r="F265" s="1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14"/>
      <c r="B266" s="3"/>
      <c r="C266" s="4"/>
      <c r="D266" s="4"/>
      <c r="E266" s="5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14"/>
      <c r="B267" s="3"/>
      <c r="C267" s="4"/>
      <c r="D267" s="4"/>
      <c r="E267" s="5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14"/>
      <c r="B268" s="3"/>
      <c r="C268" s="4"/>
      <c r="D268" s="4"/>
      <c r="E268" s="5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14"/>
      <c r="B269" s="3"/>
      <c r="C269" s="4"/>
      <c r="D269" s="4"/>
      <c r="E269" s="5"/>
      <c r="F269" s="1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14"/>
      <c r="B270" s="3"/>
      <c r="C270" s="4"/>
      <c r="D270" s="4"/>
      <c r="E270" s="5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14"/>
      <c r="B271" s="3"/>
      <c r="C271" s="4"/>
      <c r="D271" s="4"/>
      <c r="E271" s="5"/>
      <c r="F271" s="1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14"/>
      <c r="B272" s="3"/>
      <c r="C272" s="4"/>
      <c r="D272" s="4"/>
      <c r="E272" s="5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14"/>
      <c r="B273" s="3"/>
      <c r="C273" s="4"/>
      <c r="D273" s="4"/>
      <c r="E273" s="5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14"/>
      <c r="B274" s="3"/>
      <c r="C274" s="4"/>
      <c r="D274" s="4"/>
      <c r="E274" s="5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5"/>
      <c r="B275" s="26"/>
      <c r="C275" s="27"/>
      <c r="D275" s="27"/>
      <c r="E275" s="26"/>
      <c r="F275" s="3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3"/>
      <c r="B276" s="26"/>
      <c r="C276" s="27"/>
      <c r="D276" s="27"/>
      <c r="E276" s="5"/>
      <c r="F276" s="5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3"/>
      <c r="B277" s="7"/>
      <c r="C277" s="23"/>
      <c r="D277" s="23"/>
      <c r="E277" s="5"/>
      <c r="F277" s="3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3"/>
      <c r="B278" s="7"/>
      <c r="C278" s="23"/>
      <c r="D278" s="23"/>
      <c r="E278" s="5"/>
      <c r="F278" s="3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3"/>
      <c r="B279" s="7"/>
      <c r="C279" s="23"/>
      <c r="D279" s="23"/>
      <c r="E279" s="5"/>
      <c r="F279" s="3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3"/>
      <c r="B280" s="7"/>
      <c r="C280" s="23"/>
      <c r="D280" s="23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3"/>
      <c r="B281" s="7"/>
      <c r="C281" s="23"/>
      <c r="D281" s="23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3"/>
      <c r="B282" s="7"/>
      <c r="C282" s="23"/>
      <c r="D282" s="23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3"/>
      <c r="B283" s="7"/>
      <c r="C283" s="23"/>
      <c r="D283" s="2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3"/>
      <c r="B284" s="7"/>
      <c r="C284" s="23"/>
      <c r="D284" s="23"/>
      <c r="E284" s="5"/>
      <c r="F284" s="3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3"/>
      <c r="B285" s="7"/>
      <c r="C285" s="23"/>
      <c r="D285" s="23"/>
      <c r="E285" s="5"/>
      <c r="F285" s="3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3"/>
      <c r="B286" s="7"/>
      <c r="C286" s="23"/>
      <c r="D286" s="23"/>
      <c r="E286" s="5"/>
      <c r="F286" s="3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3"/>
      <c r="B287" s="7"/>
      <c r="C287" s="23"/>
      <c r="D287" s="23"/>
      <c r="E287" s="5"/>
      <c r="F287" s="3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23"/>
      <c r="D288" s="23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23"/>
      <c r="D289" s="23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23"/>
      <c r="D290" s="23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23"/>
      <c r="D291" s="2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3"/>
      <c r="B292" s="7"/>
      <c r="C292" s="23"/>
      <c r="D292" s="23"/>
      <c r="E292" s="5"/>
      <c r="F292" s="3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23"/>
      <c r="D293" s="23"/>
      <c r="E293" s="5"/>
      <c r="F293" s="3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23"/>
      <c r="D294" s="23"/>
      <c r="E294" s="5"/>
      <c r="F294" s="51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23"/>
      <c r="D295" s="23"/>
      <c r="E295" s="5"/>
      <c r="F295" s="3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23"/>
      <c r="D296" s="23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23"/>
      <c r="D297" s="23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23"/>
      <c r="D298" s="23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3"/>
      <c r="B299" s="7"/>
      <c r="C299" s="23"/>
      <c r="D299" s="23"/>
      <c r="E299" s="7"/>
      <c r="F299" s="3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3"/>
      <c r="B300" s="7"/>
      <c r="C300" s="23"/>
      <c r="D300" s="23"/>
      <c r="E300" s="5"/>
      <c r="F300" s="3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3"/>
      <c r="B301" s="7"/>
      <c r="C301" s="23"/>
      <c r="D301" s="23"/>
      <c r="E301" s="5"/>
      <c r="F301" s="3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3"/>
      <c r="B302" s="7"/>
      <c r="C302" s="23"/>
      <c r="D302" s="23"/>
      <c r="E302" s="5"/>
      <c r="F302" s="3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3"/>
      <c r="B303" s="7"/>
      <c r="C303" s="23"/>
      <c r="D303" s="23"/>
      <c r="E303" s="5"/>
      <c r="F303" s="3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3"/>
      <c r="B304" s="7"/>
      <c r="C304" s="23"/>
      <c r="D304" s="23"/>
      <c r="E304" s="5"/>
      <c r="F304" s="3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3"/>
      <c r="B305" s="7"/>
      <c r="C305" s="23"/>
      <c r="D305" s="23"/>
      <c r="E305" s="5"/>
      <c r="F305" s="3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23"/>
      <c r="D306" s="23"/>
      <c r="E306" s="5"/>
      <c r="F306" s="3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3"/>
      <c r="B307" s="7"/>
      <c r="C307" s="23"/>
      <c r="D307" s="23"/>
      <c r="E307" s="7"/>
      <c r="F307" s="3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 Lofgren</cp:lastModifiedBy>
  <dcterms:modified xsi:type="dcterms:W3CDTF">2015-06-03T13:17:45Z</dcterms:modified>
</cp:coreProperties>
</file>