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5MOAS-GL374\"/>
    </mc:Choice>
  </mc:AlternateContent>
  <bookViews>
    <workbookView xWindow="4155" yWindow="3615" windowWidth="23295" windowHeight="95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Asset_Cal_Info!$A$1:$F$360</definedName>
    <definedName name="_FilterDatabase_0_0_0_0_0_0_0">Asset_Cal_Info!$A$1:$F$1</definedName>
    <definedName name="_FilterDatabase_0_0_0_0_0_0_0_0">Asset_Cal_Info!$A$1:$F$360</definedName>
    <definedName name="_FilterDatabase_0_0_0_0_1">Asset_Cal_Info!$A$1:$F$360</definedName>
    <definedName name="_FilterDatabase_0_0_0_1">Asset_Cal_Info!$A$1:$F$1</definedName>
    <definedName name="_FilterDatabase_0_0_1">Asset_Cal_Info!$A$1:$F$360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Moorings!$A$1:$J$79</definedName>
    <definedName name="_FilterDatabase_2">Asset_Cal_Info!$A$1:$F$360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<sst xmlns="http://schemas.openxmlformats.org/spreadsheetml/2006/main" count="42" uniqueCount="34">
  <si>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</si>
  <si>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</si>
  <si>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</si>
  <si>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</si>
  <si>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</si>
  <si>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</si>
  <si>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</si>
  <si>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</si>
  <si>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</si>
  <si>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</si>
  <si>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</si>
  <si>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</si>
  <si>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</si>
  <si>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</si>
  <si>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</si>
  <si>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</si>
  <si>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</si>
  <si>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</si>
  <si>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</si>
  <si>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</si>
  <si>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Date</t>
  </si>
  <si>
    <t>Anchor Launch Time</t>
  </si>
  <si>
    <t>Mooring Serial Number</t>
  </si>
  <si>
    <t>CP05MOAS-GL374-01-ADCPAM000</t>
  </si>
  <si>
    <t>CP05MOAS-GL374-02-FLORTM000</t>
  </si>
  <si>
    <t>CP05MOAS-GL374-03-CTDGVM000</t>
  </si>
  <si>
    <t>CP05MOAS-GL374-04-DOSTAM000</t>
  </si>
  <si>
    <t>CP05MOAS-GL374-05-PARADM000</t>
  </si>
  <si>
    <t>CP05MOAS-GL374-00-ENG000000</t>
  </si>
  <si>
    <t>CP05MOAS-GL374</t>
  </si>
  <si>
    <t>AT-27</t>
  </si>
  <si>
    <t>39° 50' N</t>
  </si>
  <si>
    <t>70° 42.5' W</t>
  </si>
  <si>
    <r>
      <rPr>
        <sz val="10"/>
        <color rgb="FF0000FF"/>
        <rFont val="Calibri"/>
        <scheme val="minor"/>
      </rPr>
      <t xml:space="preserve">FZ-1 Line; </t>
    </r>
    <r>
      <rPr>
        <sz val="10"/>
        <rFont val="Calibri"/>
        <family val="2"/>
        <scheme val="minor"/>
      </rPr>
      <t>Recover info not in P3 leg 1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</si>
</sst>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7" fillId="0" borderId="5" xfId="1" applyNumberFormat="1" applyFont="1" applyFill="1" applyBorder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2" applyFont="1" applyFill="1"/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left" wrapText="1"/>
    </xf>
    <xf numFmtId="0" fontId="10" fillId="0" borderId="0" xfId="2" applyFont="1" applyFill="1" applyAlignment="1">
      <alignment horizontal="left"/>
    </xf>
    <xf numFmtId="0" fontId="10" fillId="3" borderId="0" xfId="2" applyFont="1" applyFill="1" applyAlignment="1">
      <alignment horizontal="left"/>
    </xf>
    <xf numFmtId="15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zoomScalePageLayoutView="90" workbookViewId="0">
      <selection activeCell="D34" sqref="D34"/>
    </sheetView>
  </sheetViews>
  <sheetFormatPr defaultColWidth="8.85546875" defaultRowHeight="15" x14ac:dyDescent="0.25"/>
  <cols>
    <col min="1" max="1" width="19.140625" customWidth="1"/>
    <col min="3" max="3" width="14.42578125" customWidth="1"/>
    <col min="4" max="8" width="17" customWidth="1"/>
    <col min="9" max="10" width="12" customWidth="1"/>
    <col min="11" max="11" width="34" customWidth="1"/>
  </cols>
  <sheetData>
    <row r="1" spans="1:13" ht="47.25" x14ac:dyDescent="0.25">
      <c r="A1" s="1" t="s">
        <v>0</v>
      </c>
      <c r="B1" s="2" t="s">
        <v>1</v>
      </c>
      <c r="C1" s="2" t="s">
        <v>11</v>
      </c>
      <c r="D1" s="2" t="s">
        <v>20</v>
      </c>
      <c r="E1" s="2" t="s">
        <v>21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x14ac:dyDescent="0.25">
      <c r="A2" s="10" t="s">
        <v>29</v>
      </c>
      <c r="B2" s="10">
        <v>374</v>
      </c>
      <c r="C2" s="26">
        <v>2</v>
      </c>
      <c r="D2" s="25">
        <v>42133</v>
      </c>
      <c r="E2" s="11">
        <v>6.25E-2</v>
      </c>
      <c r="F2" s="25">
        <v>42208</v>
      </c>
      <c r="G2" s="27" t="s">
        <v>31</v>
      </c>
      <c r="H2" s="28" t="s">
        <v>32</v>
      </c>
      <c r="I2" s="28">
        <v>200</v>
      </c>
      <c r="J2" s="26" t="s">
        <v>30</v>
      </c>
      <c r="K2" s="9" t="s">
        <v>33</v>
      </c>
      <c r="L2" s="21">
        <f>((LEFT(G2,(FIND("°",G2,1)-1)))+(MID(G2,(FIND("°",G2,1)+1),(FIND("'",G2,1))-(FIND("°",G2,1)+1))/60))*(IF(RIGHT(G2,1)="N",1,-1))</f>
        <v>39.833333333333336</v>
      </c>
      <c r="M2" s="21">
        <f>((LEFT(H2,(FIND("°",H2,1)-1)))+(MID(H2,(FIND("°",H2,1)+1),(FIND("'",H2,1))-(FIND("°",H2,1)+1))/60))*(IF(RIGHT(H2,1)="E",1,-1))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15" zoomScaleNormal="115" zoomScalePageLayoutView="115" workbookViewId="0">
      <selection activeCell="A25" sqref="A25"/>
    </sheetView>
  </sheetViews>
  <sheetFormatPr defaultColWidth="8.85546875" defaultRowHeight="15" x14ac:dyDescent="0.25"/>
  <cols>
    <col min="1" max="1" width="34.42578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</cols>
  <sheetData>
    <row r="1" spans="1:15" ht="31.5" x14ac:dyDescent="0.25">
      <c r="A1" s="1" t="s">
        <v>0</v>
      </c>
      <c r="B1" s="2" t="s">
        <v>22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5" x14ac:dyDescent="0.25">
      <c r="A2" s="12" t="s">
        <v>23</v>
      </c>
      <c r="B2" s="15">
        <v>374</v>
      </c>
      <c r="C2" s="15">
        <v>2</v>
      </c>
      <c r="D2" s="19">
        <v>648877</v>
      </c>
      <c r="E2" s="16" t="s">
        <v>12</v>
      </c>
      <c r="F2" s="22">
        <v>0.61</v>
      </c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7" t="s">
        <v>23</v>
      </c>
      <c r="B3" s="15">
        <v>374</v>
      </c>
      <c r="C3" s="15">
        <v>2</v>
      </c>
      <c r="D3" s="19">
        <v>648877</v>
      </c>
      <c r="E3" s="16" t="s">
        <v>13</v>
      </c>
      <c r="F3" s="22">
        <v>0.61</v>
      </c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7" t="s">
        <v>23</v>
      </c>
      <c r="B4" s="15">
        <v>374</v>
      </c>
      <c r="C4" s="15">
        <v>2</v>
      </c>
      <c r="D4" s="19">
        <v>648877</v>
      </c>
      <c r="E4" s="16" t="s">
        <v>14</v>
      </c>
      <c r="F4" s="22">
        <v>0.61</v>
      </c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7" t="s">
        <v>23</v>
      </c>
      <c r="B5" s="15">
        <v>374</v>
      </c>
      <c r="C5" s="15">
        <v>2</v>
      </c>
      <c r="D5" s="19">
        <v>648877</v>
      </c>
      <c r="E5" s="16" t="s">
        <v>15</v>
      </c>
      <c r="F5" s="22">
        <v>0.61</v>
      </c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5">
      <c r="A6" s="7"/>
      <c r="B6" s="15"/>
      <c r="C6" s="15"/>
      <c r="D6" s="19"/>
      <c r="E6" s="16"/>
      <c r="F6" s="22"/>
      <c r="G6" s="18"/>
      <c r="H6" s="18"/>
      <c r="I6" s="18"/>
      <c r="J6" s="18"/>
      <c r="K6" s="18"/>
      <c r="L6" s="18"/>
      <c r="M6" s="18"/>
      <c r="N6" s="18"/>
      <c r="O6" s="18"/>
    </row>
    <row r="7" spans="1:15" s="6" customFormat="1" ht="12.75" x14ac:dyDescent="0.2">
      <c r="A7" s="12" t="s">
        <v>24</v>
      </c>
      <c r="B7" s="15">
        <v>374</v>
      </c>
      <c r="C7" s="15">
        <v>2</v>
      </c>
      <c r="D7" s="19">
        <v>2819</v>
      </c>
      <c r="E7" s="17" t="s">
        <v>16</v>
      </c>
      <c r="F7" s="24">
        <v>124</v>
      </c>
      <c r="G7" s="13"/>
      <c r="H7" s="13"/>
      <c r="I7" s="13"/>
      <c r="J7" s="13"/>
    </row>
    <row r="8" spans="1:15" s="6" customFormat="1" ht="12.75" x14ac:dyDescent="0.2">
      <c r="A8" s="7" t="s">
        <v>24</v>
      </c>
      <c r="B8" s="15">
        <v>374</v>
      </c>
      <c r="C8" s="15">
        <v>2</v>
      </c>
      <c r="D8" s="19">
        <v>2819</v>
      </c>
      <c r="E8" s="17" t="s">
        <v>17</v>
      </c>
      <c r="F8" s="23">
        <v>700</v>
      </c>
      <c r="G8" s="13"/>
      <c r="H8" s="13"/>
      <c r="I8" s="13"/>
      <c r="J8" s="13"/>
    </row>
    <row r="9" spans="1:15" s="6" customFormat="1" ht="12.75" x14ac:dyDescent="0.2">
      <c r="A9" s="7" t="s">
        <v>24</v>
      </c>
      <c r="B9" s="15">
        <v>374</v>
      </c>
      <c r="C9" s="15">
        <v>2</v>
      </c>
      <c r="D9" s="19">
        <v>2819</v>
      </c>
      <c r="E9" s="17" t="s">
        <v>18</v>
      </c>
      <c r="F9" s="24">
        <v>1.0760000000000001</v>
      </c>
      <c r="G9" s="13"/>
      <c r="H9" s="13"/>
      <c r="I9" s="13"/>
      <c r="J9" s="13"/>
    </row>
    <row r="10" spans="1:15" s="6" customFormat="1" ht="12.75" x14ac:dyDescent="0.2">
      <c r="A10" s="7" t="s">
        <v>24</v>
      </c>
      <c r="B10" s="15">
        <v>374</v>
      </c>
      <c r="C10" s="15">
        <v>2</v>
      </c>
      <c r="D10" s="19">
        <v>2819</v>
      </c>
      <c r="E10" s="17" t="s">
        <v>19</v>
      </c>
      <c r="F10" s="23">
        <v>3.9E-2</v>
      </c>
      <c r="G10" s="13"/>
      <c r="H10" s="13"/>
      <c r="I10" s="13"/>
      <c r="J10" s="13"/>
    </row>
    <row r="11" spans="1:15" s="6" customFormat="1" ht="12.75" x14ac:dyDescent="0.2">
      <c r="A11" s="7"/>
      <c r="B11" s="15"/>
      <c r="C11" s="15"/>
      <c r="D11" s="19"/>
      <c r="E11" s="17"/>
      <c r="F11" s="20"/>
      <c r="G11" s="13"/>
      <c r="H11" s="13"/>
      <c r="I11" s="13"/>
      <c r="J11" s="13"/>
    </row>
    <row r="12" spans="1:15" s="6" customFormat="1" ht="12.75" x14ac:dyDescent="0.2">
      <c r="A12" s="12" t="s">
        <v>25</v>
      </c>
      <c r="B12" s="15">
        <v>374</v>
      </c>
      <c r="C12" s="15">
        <v>2</v>
      </c>
      <c r="D12" s="19">
        <v>9083</v>
      </c>
      <c r="E12" s="13"/>
      <c r="F12" s="14"/>
      <c r="G12" s="13"/>
      <c r="H12" s="13"/>
      <c r="I12" s="13"/>
      <c r="J12" s="13"/>
    </row>
    <row r="13" spans="1:15" s="6" customFormat="1" ht="12.75" x14ac:dyDescent="0.2">
      <c r="A13" s="12"/>
      <c r="B13" s="15"/>
      <c r="C13" s="15"/>
      <c r="D13" s="19"/>
      <c r="E13" s="13"/>
      <c r="F13" s="14"/>
      <c r="G13" s="13"/>
      <c r="H13" s="13"/>
      <c r="I13" s="13"/>
      <c r="J13" s="13"/>
    </row>
    <row r="14" spans="1:15" s="6" customFormat="1" ht="12.75" x14ac:dyDescent="0.2">
      <c r="A14" s="12" t="s">
        <v>26</v>
      </c>
      <c r="B14" s="15">
        <v>374</v>
      </c>
      <c r="C14" s="15">
        <v>2</v>
      </c>
      <c r="D14" s="19">
        <v>145</v>
      </c>
      <c r="E14" s="13"/>
      <c r="F14" s="14"/>
      <c r="G14" s="13"/>
      <c r="H14" s="13"/>
      <c r="I14" s="13"/>
      <c r="J14" s="13"/>
    </row>
    <row r="15" spans="1:15" s="6" customFormat="1" ht="12.75" x14ac:dyDescent="0.2">
      <c r="A15" s="12"/>
      <c r="B15" s="15"/>
      <c r="C15" s="15"/>
      <c r="D15" s="19"/>
      <c r="E15" s="13"/>
      <c r="F15" s="14"/>
      <c r="G15" s="13"/>
      <c r="H15" s="13"/>
      <c r="I15" s="13"/>
      <c r="J15" s="13"/>
    </row>
    <row r="16" spans="1:15" s="6" customFormat="1" ht="12.75" x14ac:dyDescent="0.2">
      <c r="A16" s="12" t="s">
        <v>27</v>
      </c>
      <c r="B16" s="15">
        <v>374</v>
      </c>
      <c r="C16" s="15">
        <v>2</v>
      </c>
      <c r="D16" s="19">
        <v>50157</v>
      </c>
      <c r="E16" s="13"/>
      <c r="F16" s="14"/>
      <c r="G16" s="13"/>
      <c r="H16" s="13"/>
      <c r="I16" s="13"/>
      <c r="J16" s="13"/>
    </row>
    <row r="17" spans="1:10" s="6" customFormat="1" ht="12.75" x14ac:dyDescent="0.2">
      <c r="A17" s="12"/>
      <c r="B17" s="15"/>
      <c r="C17" s="15"/>
      <c r="D17" s="19"/>
      <c r="E17" s="13"/>
      <c r="F17" s="14"/>
      <c r="G17" s="13"/>
      <c r="H17" s="13"/>
      <c r="I17" s="13"/>
      <c r="J17" s="13"/>
    </row>
    <row r="18" spans="1:10" s="6" customFormat="1" ht="12.75" x14ac:dyDescent="0.2">
      <c r="A18" s="12" t="s">
        <v>28</v>
      </c>
      <c r="B18" s="15">
        <v>374</v>
      </c>
      <c r="C18" s="15">
        <v>2</v>
      </c>
      <c r="D18" s="19">
        <v>374</v>
      </c>
      <c r="E18" s="13"/>
      <c r="F18" s="14"/>
      <c r="G18" s="13"/>
      <c r="H18" s="13"/>
      <c r="I18" s="13"/>
      <c r="J18" s="13"/>
    </row>
    <row r="19" spans="1:10" s="6" customFormat="1" ht="12.75" x14ac:dyDescent="0.25">
      <c r="A19" s="13"/>
      <c r="B19" s="15"/>
      <c r="C19" s="15"/>
      <c r="D19" s="15"/>
      <c r="E19" s="13"/>
      <c r="F19" s="14"/>
      <c r="G19" s="13"/>
      <c r="H19" s="13"/>
      <c r="I19" s="13"/>
      <c r="J19" s="1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2015-11-16T02:27:43Z</dcterms:modified>
</cp:coreProperties>
</file>