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5MOAS-GL388\"/>
    </mc:Choice>
  </mc:AlternateContent>
  <bookViews>
    <workbookView xWindow="4800" yWindow="4080" windowWidth="23040" windowHeight="952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Moorings!$A$1:$J$99</definedName>
    <definedName name="_FilterDatabase_0_0_0">Moorings!#REF!</definedName>
    <definedName name="_FilterDatabase_0_0_0_0">Moorings!$A$1:$J$99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Moorings!$A$1:$J$99</definedName>
    <definedName name="_FilterDatabase_2">Asset_Cal_Info!$A$1:$F$386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<sst xmlns="http://schemas.openxmlformats.org/spreadsheetml/2006/main" count="54" uniqueCount="37">
  <si>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</si>
  <si>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</si>
  <si>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</si>
  <si>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</si>
  <si>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</si>
  <si>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</si>
  <si>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</si>
  <si>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</si>
  <si>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</si>
  <si>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</si>
  <si>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</si>
  <si>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</si>
  <si>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</si>
  <si>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</si>
  <si>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</si>
  <si>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</si>
  <si>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</si>
  <si>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</si>
  <si>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</si>
  <si>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</si>
  <si>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</si>
  <si>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</si>
  <si>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</si>
  <si>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</si>
  <si>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</si>
  <si>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</si>
  <si>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</si>
  <si>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388</t>
    </r>
  </si>
  <si>
    <t>39° 50' N</t>
  </si>
  <si>
    <t>70° 42.5' W</t>
  </si>
  <si>
    <t>GS Line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</si>
  <si>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</si>
  <si>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</si>
  <si>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</si>
  <si>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</si>
  <si>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</si>
  <si>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CP05MOAS-GL388-00-ENG000000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</si>
</sst>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2" fillId="0" borderId="3" xfId="1" applyNumberFormat="1" applyFont="1" applyFill="1" applyBorder="1" applyAlignment="1">
      <alignment horizontal="center" vertical="center"/>
    </xf>
    <xf numFmtId="15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6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C20" sqref="C20"/>
    </sheetView>
  </sheetViews>
  <sheetFormatPr defaultColWidth="8.85546875" defaultRowHeight="15" x14ac:dyDescent="0.25"/>
  <cols>
    <col min="1" max="1" width="23.28515625" customWidth="1"/>
    <col min="3" max="3" width="14.42578125" customWidth="1"/>
    <col min="4" max="6" width="17.7109375" customWidth="1"/>
    <col min="7" max="8" width="19.85546875" customWidth="1"/>
    <col min="9" max="10" width="9.7109375" customWidth="1"/>
    <col min="11" max="11" width="18" customWidth="1"/>
  </cols>
  <sheetData>
    <row r="1" spans="1:13" ht="47.2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4" t="s">
        <v>9</v>
      </c>
    </row>
    <row r="2" spans="1:13" s="6" customFormat="1" x14ac:dyDescent="0.25">
      <c r="A2" s="7" t="s">
        <v>27</v>
      </c>
      <c r="B2" s="7">
        <v>388</v>
      </c>
      <c r="C2" s="25">
        <v>3</v>
      </c>
      <c r="D2" s="26">
        <v>42296</v>
      </c>
      <c r="E2" s="9">
        <v>6.25E-2</v>
      </c>
      <c r="F2" s="8"/>
      <c r="G2" s="29" t="s">
        <v>28</v>
      </c>
      <c r="H2" s="30" t="s">
        <v>29</v>
      </c>
      <c r="I2" s="30">
        <v>0</v>
      </c>
      <c r="J2" s="7" t="s">
        <v>26</v>
      </c>
      <c r="K2" s="30" t="s">
        <v>30</v>
      </c>
      <c r="L2" s="31">
        <f>((LEFT(G2,(FIND("°",G2,1)-1)))+(MID(G2,(FIND("°",G2,1)+1),(FIND("'",G2,1))-(FIND("°",G2,1)+1))/60))*(IF(RIGHT(G2,1)="N",1,-1))</f>
        <v>39.833333333333336</v>
      </c>
      <c r="M2" s="31">
        <f>((LEFT(H2,(FIND("°",H2,1)-1)))+(MID(H2,(FIND("°",H2,1)+1),(FIND("'",H2,1))-(FIND("°",H2,1)+1))/60))*(IF(RIGHT(H2,1)="E",1,-1))</f>
        <v>-70.708333333333329</v>
      </c>
    </row>
    <row r="3" spans="1:13" x14ac:dyDescent="0.25">
      <c r="D3" s="3"/>
      <c r="E3" s="3"/>
    </row>
    <row r="4" spans="1:13" x14ac:dyDescent="0.25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26" sqref="E26"/>
    </sheetView>
  </sheetViews>
  <sheetFormatPr defaultColWidth="8.85546875" defaultRowHeight="15" x14ac:dyDescent="0.25"/>
  <cols>
    <col min="1" max="1" width="30.42578125" customWidth="1"/>
    <col min="2" max="2" width="19" customWidth="1"/>
    <col min="3" max="3" width="17.28515625" customWidth="1"/>
    <col min="4" max="4" width="21.85546875" customWidth="1"/>
    <col min="5" max="5" width="29.42578125" customWidth="1"/>
    <col min="6" max="6" width="28.85546875" bestFit="1" customWidth="1"/>
    <col min="7" max="7" width="11.42578125" bestFit="1" customWidth="1"/>
  </cols>
  <sheetData>
    <row r="1" spans="1:17" ht="31.5" x14ac:dyDescent="0.25">
      <c r="A1" s="18" t="s">
        <v>0</v>
      </c>
      <c r="B1" s="19" t="s">
        <v>24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7" x14ac:dyDescent="0.25">
      <c r="A2" s="10" t="s">
        <v>31</v>
      </c>
      <c r="B2" s="13">
        <v>388</v>
      </c>
      <c r="C2" s="13">
        <v>3</v>
      </c>
      <c r="D2" s="27">
        <v>654584</v>
      </c>
      <c r="E2" s="14" t="s">
        <v>14</v>
      </c>
      <c r="F2" s="21">
        <v>0.61</v>
      </c>
      <c r="G2" s="14" t="s">
        <v>18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5" t="s">
        <v>31</v>
      </c>
      <c r="B3" s="13">
        <v>388</v>
      </c>
      <c r="C3" s="13">
        <v>3</v>
      </c>
      <c r="D3" s="27">
        <v>654584</v>
      </c>
      <c r="E3" s="14" t="s">
        <v>15</v>
      </c>
      <c r="F3" s="21">
        <v>0.61</v>
      </c>
      <c r="G3" s="14" t="s">
        <v>18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5" t="s">
        <v>31</v>
      </c>
      <c r="B4" s="13">
        <v>388</v>
      </c>
      <c r="C4" s="13">
        <v>3</v>
      </c>
      <c r="D4" s="27">
        <v>654584</v>
      </c>
      <c r="E4" s="14" t="s">
        <v>16</v>
      </c>
      <c r="F4" s="21">
        <v>0.61</v>
      </c>
      <c r="G4" s="14" t="s">
        <v>18</v>
      </c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25">
      <c r="A5" s="5" t="s">
        <v>31</v>
      </c>
      <c r="B5" s="13">
        <v>388</v>
      </c>
      <c r="C5" s="13">
        <v>3</v>
      </c>
      <c r="D5" s="27">
        <v>654584</v>
      </c>
      <c r="E5" s="14" t="s">
        <v>17</v>
      </c>
      <c r="F5" s="21">
        <v>0.61</v>
      </c>
      <c r="G5" s="14" t="s">
        <v>18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25">
      <c r="A6" s="5"/>
      <c r="B6" s="13"/>
      <c r="C6" s="13"/>
      <c r="D6" s="27"/>
      <c r="E6" s="14"/>
      <c r="F6" s="22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4" customFormat="1" ht="12.75" x14ac:dyDescent="0.2">
      <c r="A7" s="10" t="s">
        <v>32</v>
      </c>
      <c r="B7" s="13">
        <v>388</v>
      </c>
      <c r="C7" s="13">
        <v>3</v>
      </c>
      <c r="D7" s="27">
        <v>3206</v>
      </c>
      <c r="E7" s="15" t="s">
        <v>20</v>
      </c>
      <c r="F7" s="23">
        <v>117</v>
      </c>
      <c r="G7" s="11" t="s">
        <v>19</v>
      </c>
      <c r="H7" s="11"/>
      <c r="I7" s="11"/>
      <c r="J7" s="11"/>
      <c r="K7" s="11"/>
      <c r="L7" s="11"/>
    </row>
    <row r="8" spans="1:17" s="4" customFormat="1" ht="12.75" x14ac:dyDescent="0.2">
      <c r="A8" s="5" t="s">
        <v>32</v>
      </c>
      <c r="B8" s="13">
        <v>388</v>
      </c>
      <c r="C8" s="13">
        <v>3</v>
      </c>
      <c r="D8" s="27">
        <v>3206</v>
      </c>
      <c r="E8" s="15" t="s">
        <v>21</v>
      </c>
      <c r="F8" s="23">
        <v>700</v>
      </c>
      <c r="G8" s="11" t="s">
        <v>19</v>
      </c>
      <c r="H8" s="11"/>
      <c r="I8" s="11"/>
      <c r="J8" s="11"/>
      <c r="K8" s="11"/>
      <c r="L8" s="11"/>
    </row>
    <row r="9" spans="1:17" s="4" customFormat="1" ht="12.75" x14ac:dyDescent="0.2">
      <c r="A9" s="5" t="s">
        <v>32</v>
      </c>
      <c r="B9" s="13">
        <v>388</v>
      </c>
      <c r="C9" s="13">
        <v>3</v>
      </c>
      <c r="D9" s="27">
        <v>3206</v>
      </c>
      <c r="E9" s="15" t="s">
        <v>22</v>
      </c>
      <c r="F9" s="23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 ht="12.75" x14ac:dyDescent="0.2">
      <c r="A10" s="5" t="s">
        <v>32</v>
      </c>
      <c r="B10" s="13">
        <v>388</v>
      </c>
      <c r="C10" s="13">
        <v>3</v>
      </c>
      <c r="D10" s="27">
        <v>3206</v>
      </c>
      <c r="E10" s="15" t="s">
        <v>23</v>
      </c>
      <c r="F10" s="23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 ht="12.75" x14ac:dyDescent="0.2">
      <c r="A11" s="5"/>
      <c r="B11" s="13"/>
      <c r="C11" s="13"/>
      <c r="D11" s="27"/>
      <c r="E11" s="15"/>
      <c r="F11" s="17"/>
      <c r="G11" s="11"/>
      <c r="H11" s="11"/>
      <c r="I11" s="11"/>
      <c r="J11" s="11"/>
      <c r="K11" s="11"/>
      <c r="L11" s="11"/>
    </row>
    <row r="12" spans="1:17" s="4" customFormat="1" ht="12.75" x14ac:dyDescent="0.2">
      <c r="A12" s="10" t="s">
        <v>33</v>
      </c>
      <c r="B12" s="13">
        <v>388</v>
      </c>
      <c r="C12" s="13">
        <v>3</v>
      </c>
      <c r="D12" s="27">
        <v>9088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 ht="12.75" x14ac:dyDescent="0.2">
      <c r="A13" s="10"/>
      <c r="B13" s="13"/>
      <c r="C13" s="13"/>
      <c r="D13" s="27"/>
      <c r="E13" s="11"/>
      <c r="F13" s="12"/>
      <c r="G13" s="11"/>
      <c r="H13" s="11"/>
      <c r="I13" s="11"/>
      <c r="J13" s="11"/>
      <c r="K13" s="11"/>
      <c r="L13" s="11"/>
    </row>
    <row r="14" spans="1:17" s="4" customFormat="1" ht="12.75" x14ac:dyDescent="0.2">
      <c r="A14" s="10" t="s">
        <v>34</v>
      </c>
      <c r="B14" s="13">
        <v>388</v>
      </c>
      <c r="C14" s="13">
        <v>3</v>
      </c>
      <c r="D14" s="27">
        <v>192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 ht="12.75" x14ac:dyDescent="0.2">
      <c r="A15" s="10"/>
      <c r="B15" s="13"/>
      <c r="C15" s="13"/>
      <c r="D15" s="27"/>
      <c r="E15" s="11"/>
      <c r="F15" s="12"/>
      <c r="G15" s="11"/>
      <c r="H15" s="11"/>
      <c r="I15" s="11"/>
      <c r="J15" s="11"/>
      <c r="K15" s="11"/>
      <c r="L15" s="11"/>
    </row>
    <row r="16" spans="1:17" s="4" customFormat="1" ht="12.75" x14ac:dyDescent="0.2">
      <c r="A16" s="10" t="s">
        <v>35</v>
      </c>
      <c r="B16" s="13">
        <v>388</v>
      </c>
      <c r="C16" s="13">
        <v>3</v>
      </c>
      <c r="D16" s="27">
        <v>50166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 ht="12.75" x14ac:dyDescent="0.2">
      <c r="A17" s="10"/>
      <c r="B17" s="13"/>
      <c r="C17" s="13"/>
      <c r="D17" s="27"/>
      <c r="E17" s="11"/>
      <c r="F17" s="12"/>
      <c r="G17" s="11"/>
      <c r="H17" s="11"/>
      <c r="I17" s="11"/>
      <c r="J17" s="11"/>
      <c r="K17" s="11"/>
      <c r="L17" s="11"/>
    </row>
    <row r="18" spans="1:12" s="4" customFormat="1" ht="12.75" x14ac:dyDescent="0.2">
      <c r="A18" s="10" t="s">
        <v>36</v>
      </c>
      <c r="B18" s="13">
        <v>388</v>
      </c>
      <c r="C18" s="13">
        <v>3</v>
      </c>
      <c r="D18" s="13">
        <v>388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 x14ac:dyDescent="0.25">
      <c r="A19" s="11"/>
      <c r="B19" s="13"/>
      <c r="C19" s="13"/>
      <c r="D19" s="28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2015-11-16T01:54:35Z</dcterms:modified>
</cp:coreProperties>
</file>