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w1428345\Downloads\"/>
    </mc:Choice>
  </mc:AlternateContent>
  <xr:revisionPtr revIDLastSave="0" documentId="13_ncr:1_{02178DF0-B7A1-42AD-883F-645C1195670B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insurance_claims" sheetId="1" r:id="rId1"/>
    <sheet name="Pivots" sheetId="4" r:id="rId2"/>
    <sheet name="cleaning insurance_claims" sheetId="2" r:id="rId3"/>
    <sheet name="cleaned insurance_claim" sheetId="8" r:id="rId4"/>
    <sheet name="work done" sheetId="3" r:id="rId5"/>
  </sheets>
  <definedNames>
    <definedName name="_xlnm._FilterDatabase" localSheetId="2" hidden="1">'cleaning insurance_claims'!$B$8:$AO$1008</definedName>
  </definedName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56" i="8" l="1"/>
  <c r="AG471" i="8"/>
  <c r="AF383" i="8"/>
  <c r="AF302" i="8"/>
  <c r="I292" i="8"/>
  <c r="AF205" i="8"/>
  <c r="AF110" i="8"/>
  <c r="P27" i="8"/>
  <c r="P26" i="8"/>
  <c r="Q34" i="2"/>
  <c r="Q33" i="2"/>
  <c r="Q7" i="2" s="1"/>
  <c r="J299" i="2"/>
  <c r="B68" i="3"/>
  <c r="AI563" i="2"/>
  <c r="AH478" i="2"/>
  <c r="AG390" i="2"/>
  <c r="AG309" i="2"/>
  <c r="AG212" i="2"/>
  <c r="AG11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B5" i="2"/>
  <c r="B4" i="2"/>
  <c r="B3" i="2"/>
  <c r="B2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  <c r="B63" i="3"/>
  <c r="Q6" i="2" l="1"/>
  <c r="Q5" i="2"/>
  <c r="Q4" i="2"/>
  <c r="AO33" i="2"/>
</calcChain>
</file>

<file path=xl/sharedStrings.xml><?xml version="1.0" encoding="utf-8"?>
<sst xmlns="http://schemas.openxmlformats.org/spreadsheetml/2006/main" count="57242" uniqueCount="1230">
  <si>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</si>
  <si>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</si>
  <si>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</si>
  <si>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</si>
  <si>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</si>
  <si>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</si>
  <si>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</si>
  <si>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</si>
  <si>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</si>
  <si>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</si>
  <si>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</si>
  <si>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</si>
  <si>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</si>
  <si>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</si>
  <si>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</si>
  <si>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</si>
  <si>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</si>
  <si>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</si>
  <si>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</si>
  <si>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</si>
  <si>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</si>
  <si>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</si>
  <si>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</si>
  <si>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</si>
  <si>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</si>
  <si>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</si>
  <si>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</si>
  <si>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</si>
  <si>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</si>
  <si>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</si>
  <si>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</si>
  <si>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</si>
  <si>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</si>
  <si>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</si>
  <si>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</si>
  <si>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</si>
  <si>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</si>
  <si>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</si>
  <si>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</si>
  <si>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</si>
  <si>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</si>
  <si>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</si>
  <si>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</si>
  <si>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</si>
  <si>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</si>
  <si>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</si>
  <si>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</si>
  <si>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</si>
  <si>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</si>
  <si>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</si>
  <si>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</si>
  <si>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</si>
  <si>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</si>
  <si>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</si>
  <si>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</si>
  <si>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</si>
  <si>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</si>
  <si>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</si>
  <si>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</si>
  <si>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</si>
  <si>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</si>
  <si>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</si>
  <si>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</si>
  <si>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</si>
  <si>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</si>
  <si>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</si>
  <si>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</si>
  <si>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</si>
  <si>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</si>
  <si>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</si>
  <si>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</si>
  <si>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</si>
  <si>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</si>
  <si>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</si>
  <si>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</si>
  <si>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</si>
  <si>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</si>
  <si>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</si>
  <si>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</si>
  <si>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</si>
  <si>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</si>
  <si>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</si>
  <si>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</si>
  <si>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</si>
  <si>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</si>
  <si>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</si>
  <si>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</si>
  <si>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</si>
  <si>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</si>
  <si>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</si>
  <si>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</si>
  <si>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</si>
  <si>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</si>
  <si>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</si>
  <si>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</si>
  <si>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</si>
  <si>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</si>
  <si>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</si>
  <si>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</si>
  <si>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</si>
  <si>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</si>
  <si>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</si>
  <si>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</si>
  <si>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</si>
  <si>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</si>
  <si>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</si>
  <si>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</si>
  <si>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</si>
  <si>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</si>
  <si>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</si>
  <si>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</si>
  <si>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</si>
  <si>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</si>
  <si>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</si>
  <si>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</si>
  <si>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</si>
  <si>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</si>
  <si>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</si>
  <si>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</si>
  <si>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</si>
  <si>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</si>
  <si>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</si>
  <si>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</si>
  <si>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</si>
  <si>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</si>
  <si>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</si>
  <si>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</si>
  <si>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</si>
  <si>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</si>
  <si>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</si>
  <si>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</si>
  <si>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</si>
  <si>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</si>
  <si>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</si>
  <si>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</si>
  <si>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</si>
  <si>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</si>
  <si>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</si>
  <si>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</si>
  <si>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</si>
  <si>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</si>
  <si>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</si>
  <si>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</si>
  <si>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</si>
  <si>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</si>
  <si>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</si>
  <si>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</si>
  <si>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</si>
  <si>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</si>
  <si>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</si>
  <si>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</si>
  <si>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</si>
  <si>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</si>
  <si>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</si>
  <si>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</si>
  <si>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</si>
  <si>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</si>
  <si>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</si>
  <si>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</si>
  <si>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</si>
  <si>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</si>
  <si>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</si>
  <si>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</si>
  <si>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</si>
  <si>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</si>
  <si>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</si>
  <si>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</si>
  <si>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</si>
  <si>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</si>
  <si>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</si>
  <si>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</si>
  <si>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</si>
  <si>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</si>
  <si>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</si>
  <si>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</si>
  <si>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</si>
  <si>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</si>
  <si>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</si>
  <si>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</si>
  <si>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</si>
  <si>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</si>
  <si>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</si>
  <si>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</si>
  <si>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</si>
  <si>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</si>
  <si>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</si>
  <si>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</si>
  <si>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</si>
  <si>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</si>
  <si>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</si>
  <si>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</si>
  <si>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</si>
  <si>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</si>
  <si>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</si>
  <si>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</si>
  <si>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</si>
  <si>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</si>
  <si>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</si>
  <si>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</si>
  <si>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</si>
  <si>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</si>
  <si>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</si>
  <si>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</si>
  <si>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</si>
  <si>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</si>
  <si>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</si>
  <si>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</si>
  <si>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</si>
  <si>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</si>
  <si>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</si>
  <si>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</si>
  <si>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</si>
  <si>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</si>
  <si>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</si>
  <si>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</si>
  <si>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</si>
  <si>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</si>
  <si>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</si>
  <si>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</si>
  <si>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</si>
  <si>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</si>
  <si>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</si>
  <si>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</si>
  <si>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</si>
  <si>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</si>
  <si>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</si>
  <si>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</si>
  <si>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</si>
  <si>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</si>
  <si>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</si>
  <si>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</si>
  <si>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</si>
  <si>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</si>
  <si>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</si>
  <si>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</si>
  <si>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</si>
  <si>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</si>
  <si>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</si>
  <si>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</si>
  <si>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</si>
  <si>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</si>
  <si>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</si>
  <si>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</si>
  <si>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</si>
  <si>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</si>
  <si>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</si>
  <si>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</si>
  <si>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</si>
  <si>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</si>
  <si>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</si>
  <si>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</si>
  <si>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</si>
  <si>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</si>
  <si>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</si>
  <si>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</si>
  <si>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</si>
  <si>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</si>
  <si>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</si>
  <si>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</si>
  <si>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</si>
  <si>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</si>
  <si>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</si>
  <si>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</si>
  <si>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</si>
  <si>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</si>
  <si>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</si>
  <si>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</si>
  <si>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</si>
  <si>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</si>
  <si>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</si>
  <si>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</si>
  <si>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</si>
  <si>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</si>
  <si>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</si>
  <si>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</si>
  <si>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</si>
  <si>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</si>
  <si>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</si>
  <si>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</si>
  <si>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</si>
  <si>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</si>
  <si>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</si>
  <si>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</si>
  <si>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</si>
  <si>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</si>
  <si>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</si>
  <si>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</si>
  <si>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</si>
  <si>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</si>
  <si>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</si>
  <si>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</si>
  <si>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</si>
  <si>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</si>
  <si>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</si>
  <si>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</si>
  <si>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</si>
  <si>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</si>
  <si>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</si>
  <si>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</si>
  <si>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</si>
  <si>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</si>
  <si>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</si>
  <si>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</si>
  <si>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</si>
  <si>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</si>
  <si>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</si>
  <si>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</si>
  <si>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</si>
  <si>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</si>
  <si>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</si>
  <si>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</si>
  <si>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</si>
  <si>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</si>
  <si>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</si>
  <si>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</si>
  <si>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</si>
  <si>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</si>
  <si>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</si>
  <si>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</si>
  <si>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</si>
  <si>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</si>
  <si>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</si>
  <si>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</si>
  <si>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</si>
  <si>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</si>
  <si>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</si>
  <si>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</si>
  <si>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</si>
  <si>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</si>
  <si>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</si>
  <si>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</si>
  <si>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</si>
  <si>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</si>
  <si>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</si>
  <si>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</si>
  <si>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</si>
  <si>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</si>
  <si>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</si>
  <si>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</si>
  <si>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</si>
  <si>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</si>
  <si>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</si>
  <si>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</si>
  <si>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</si>
  <si>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</si>
  <si>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</si>
  <si>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</si>
  <si>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</si>
  <si>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</si>
  <si>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</si>
  <si>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</si>
  <si>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</si>
  <si>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</si>
  <si>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</si>
  <si>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</si>
  <si>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</si>
  <si>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</si>
  <si>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</si>
  <si>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</si>
  <si>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</si>
  <si>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</si>
  <si>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</si>
  <si>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</si>
  <si>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</si>
  <si>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</si>
  <si>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</si>
  <si>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</si>
  <si>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</si>
  <si>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</si>
  <si>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</si>
  <si>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</si>
  <si>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</si>
  <si>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</si>
  <si>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</si>
  <si>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</si>
  <si>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</si>
  <si>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</si>
  <si>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</si>
  <si>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</si>
  <si>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</si>
  <si>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</si>
  <si>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</si>
  <si>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</si>
  <si>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</si>
  <si>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</si>
  <si>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</si>
  <si>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</si>
  <si>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</si>
  <si>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</si>
  <si>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</si>
  <si>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</si>
  <si>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</si>
  <si>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</si>
  <si>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</si>
  <si>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</si>
  <si>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</si>
  <si>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</si>
  <si>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</si>
  <si>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</si>
  <si>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</si>
  <si>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</si>
  <si>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</si>
  <si>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</si>
  <si>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</si>
  <si>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</si>
  <si>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</si>
  <si>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</si>
  <si>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</si>
  <si>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</si>
  <si>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</si>
  <si>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</si>
  <si>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</si>
  <si>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</si>
  <si>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</si>
  <si>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</si>
  <si>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</si>
  <si>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</si>
  <si>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</si>
  <si>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</si>
  <si>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</si>
  <si>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</si>
  <si>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</si>
  <si>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</si>
  <si>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</si>
  <si>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</si>
  <si>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</si>
  <si>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</si>
  <si>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</si>
  <si>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</si>
  <si>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</si>
  <si>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</si>
  <si>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</si>
  <si>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</si>
  <si>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</si>
  <si>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</si>
  <si>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</si>
  <si>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</si>
  <si>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</si>
  <si>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</si>
  <si>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</si>
  <si>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</si>
  <si>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</si>
  <si>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</si>
  <si>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</si>
  <si>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</si>
  <si>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</si>
  <si>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</si>
  <si>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</si>
  <si>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</si>
  <si>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</si>
  <si>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</si>
  <si>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</si>
  <si>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</si>
  <si>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</si>
  <si>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</si>
  <si>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</si>
  <si>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</si>
  <si>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</si>
  <si>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</si>
  <si>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</si>
  <si>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</si>
  <si>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</si>
  <si>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</si>
  <si>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</si>
  <si>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</si>
  <si>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</si>
  <si>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</si>
  <si>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</si>
  <si>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</si>
  <si>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</si>
  <si>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</si>
  <si>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</si>
  <si>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</si>
  <si>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</si>
  <si>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</si>
  <si>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</si>
  <si>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</si>
  <si>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</si>
  <si>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</si>
  <si>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</si>
  <si>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</si>
  <si>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</si>
  <si>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</si>
  <si>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</si>
  <si>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</si>
  <si>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</si>
  <si>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</si>
  <si>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</si>
  <si>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</si>
  <si>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</si>
  <si>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</si>
  <si>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</si>
  <si>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</si>
  <si>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</si>
  <si>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</si>
  <si>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</si>
  <si>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</si>
  <si>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</si>
  <si>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</si>
  <si>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</si>
  <si>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</si>
  <si>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</si>
  <si>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</si>
  <si>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</si>
  <si>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</si>
  <si>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</si>
  <si>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</si>
  <si>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</si>
  <si>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</si>
  <si>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</si>
  <si>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</si>
  <si>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</si>
  <si>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</si>
  <si>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</si>
  <si>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</si>
  <si>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</si>
  <si>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</si>
  <si>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</si>
  <si>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</si>
  <si>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</si>
  <si>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</si>
  <si>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</si>
  <si>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</si>
  <si>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</si>
  <si>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</si>
  <si>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</si>
  <si>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</si>
  <si>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</si>
  <si>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</si>
  <si>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</si>
  <si>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</si>
  <si>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</si>
  <si>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</si>
  <si>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</si>
  <si>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</si>
  <si>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</si>
  <si>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</si>
  <si>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</si>
  <si>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</si>
  <si>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</si>
  <si>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</si>
  <si>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</si>
  <si>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</si>
  <si>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</si>
  <si>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</si>
  <si>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</si>
  <si>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</si>
  <si>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</si>
  <si>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</si>
  <si>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</si>
  <si>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</si>
  <si>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</si>
  <si>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</si>
  <si>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</si>
  <si>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</si>
  <si>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</si>
  <si>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</si>
  <si>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</si>
  <si>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</si>
  <si>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</si>
  <si>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</si>
  <si>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</si>
  <si>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</si>
  <si>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</si>
  <si>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</si>
  <si>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</si>
  <si>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</si>
  <si>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</si>
  <si>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</si>
  <si>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</si>
  <si>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</si>
  <si>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</si>
  <si>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</si>
  <si>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</si>
  <si>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</si>
  <si>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</si>
  <si>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</si>
  <si>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</si>
  <si>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</si>
  <si>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</si>
  <si>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</si>
  <si>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</si>
  <si>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</si>
  <si>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</si>
  <si>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</si>
  <si>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</si>
  <si>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</si>
  <si>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</si>
  <si>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</si>
  <si>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</si>
  <si>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</si>
  <si>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</si>
  <si>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</si>
  <si>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</si>
  <si>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</si>
  <si>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</si>
  <si>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</si>
  <si>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</si>
  <si>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</si>
  <si>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</si>
  <si>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</si>
  <si>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</si>
  <si>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</si>
  <si>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</si>
  <si>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</si>
  <si>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</si>
  <si>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</si>
  <si>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</si>
  <si>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</si>
  <si>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</si>
  <si>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</si>
  <si>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</si>
  <si>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</si>
  <si>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</si>
  <si>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</si>
  <si>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</si>
  <si>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</si>
  <si>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</si>
  <si>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</si>
  <si>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</si>
  <si>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</si>
  <si>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</si>
  <si>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</si>
  <si>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</si>
  <si>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</si>
  <si>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</si>
  <si>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</si>
  <si>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</si>
  <si>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</si>
  <si>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</si>
  <si>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</si>
  <si>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</si>
  <si>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</si>
  <si>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</si>
  <si>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</si>
  <si>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</si>
  <si>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</si>
  <si>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</si>
  <si>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</si>
  <si>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</si>
  <si>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</si>
  <si>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</si>
  <si>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</si>
  <si>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</si>
  <si>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</si>
  <si>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</si>
  <si>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</si>
  <si>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</si>
  <si>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</si>
  <si>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</si>
  <si>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</si>
  <si>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</si>
  <si>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</si>
  <si>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</si>
  <si>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</si>
  <si>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</si>
  <si>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</si>
  <si>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</si>
  <si>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</si>
  <si>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</si>
  <si>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</si>
  <si>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</si>
  <si>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</si>
  <si>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</si>
  <si>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</si>
  <si>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</si>
  <si>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</si>
  <si>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</si>
  <si>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</si>
  <si>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</si>
  <si>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</si>
  <si>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</si>
  <si>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</si>
  <si>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</si>
  <si>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</si>
  <si>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</si>
  <si>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</si>
  <si>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</si>
  <si>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</si>
  <si>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</si>
  <si>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</si>
  <si>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</si>
  <si>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</si>
  <si>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</si>
  <si>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</si>
  <si>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</si>
  <si>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</si>
  <si>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</si>
  <si>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</si>
  <si>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</si>
  <si>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</si>
  <si>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</si>
  <si>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</si>
  <si>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</si>
  <si>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</si>
  <si>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</si>
  <si>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</si>
  <si>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</si>
  <si>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</si>
  <si>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</si>
  <si>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</si>
  <si>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</si>
  <si>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</si>
  <si>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</si>
  <si>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</si>
  <si>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</si>
  <si>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</si>
  <si>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</si>
  <si>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</si>
  <si>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</si>
  <si>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</si>
  <si>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</si>
  <si>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</si>
  <si>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</si>
  <si>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</si>
  <si>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</si>
  <si>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</si>
  <si>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</si>
  <si>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</si>
  <si>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</si>
  <si>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</si>
  <si>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</si>
  <si>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</si>
  <si>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</si>
  <si>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</si>
  <si>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</si>
  <si>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</si>
  <si>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</si>
  <si>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</si>
  <si>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</si>
  <si>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</si>
  <si>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</si>
  <si>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</si>
  <si>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</si>
  <si>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</si>
  <si>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</si>
  <si>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</si>
  <si>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</si>
  <si>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</si>
  <si>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</si>
  <si>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</si>
  <si>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</si>
  <si>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</si>
  <si>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</si>
  <si>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</si>
  <si>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</si>
  <si>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</si>
  <si>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</si>
  <si>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</si>
  <si>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</si>
  <si>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</si>
  <si>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</si>
  <si>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</si>
  <si>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</si>
  <si>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</si>
  <si>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</si>
  <si>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</si>
  <si>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</si>
  <si>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</si>
  <si>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</si>
  <si>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</si>
  <si>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</si>
  <si>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</si>
  <si>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</si>
  <si>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</si>
  <si>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</si>
  <si>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</si>
  <si>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</si>
  <si>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</si>
  <si>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</si>
  <si>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</si>
  <si>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</si>
  <si>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</si>
  <si>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</si>
  <si>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</si>
  <si>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</si>
  <si>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</si>
  <si>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</si>
  <si>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</si>
  <si>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</si>
  <si>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</si>
  <si>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</si>
  <si>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</si>
  <si>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</si>
  <si>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</si>
  <si>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</si>
  <si>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</si>
  <si>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</si>
  <si>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</si>
  <si>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</si>
  <si>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</si>
  <si>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</si>
  <si>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</si>
  <si>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</si>
  <si>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</si>
  <si>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</si>
  <si>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</si>
  <si>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</si>
  <si>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</si>
  <si>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</si>
  <si>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</si>
  <si>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</si>
  <si>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</si>
  <si>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</si>
  <si>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</si>
  <si>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</si>
  <si>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</si>
  <si>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</si>
  <si>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</si>
  <si>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</si>
  <si>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</si>
  <si>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</si>
  <si>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</si>
  <si>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</si>
  <si>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</si>
  <si>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</si>
  <si>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</si>
  <si>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</si>
  <si>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</si>
  <si>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</si>
  <si>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</si>
  <si>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</si>
  <si>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</si>
  <si>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</si>
  <si>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</si>
  <si>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</si>
  <si>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</si>
  <si>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</si>
  <si>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</si>
  <si>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</si>
  <si>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</si>
  <si>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</si>
  <si>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</si>
  <si>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</si>
  <si>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</si>
  <si>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</si>
  <si>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</si>
  <si>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</si>
  <si>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</si>
  <si>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</si>
  <si>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</si>
  <si>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</si>
  <si>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</si>
  <si>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</si>
  <si>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</si>
  <si>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</si>
  <si>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</si>
  <si>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</si>
  <si>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</si>
  <si>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</si>
  <si>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</si>
  <si>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</si>
  <si>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</si>
  <si>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</si>
  <si>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</si>
  <si>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</si>
  <si>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</si>
  <si>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</si>
  <si>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</si>
  <si>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</si>
  <si>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</si>
  <si>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</si>
  <si>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</si>
  <si>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</si>
  <si>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</si>
  <si>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</si>
  <si>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</si>
  <si>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</si>
  <si>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</si>
  <si>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</si>
  <si>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</si>
  <si>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</si>
  <si>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</si>
  <si>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</si>
  <si>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</si>
  <si>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</si>
  <si>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</si>
  <si>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</si>
  <si>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</si>
  <si>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</si>
  <si>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</si>
  <si>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</si>
  <si>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</si>
  <si>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</si>
  <si>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</si>
  <si>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</si>
  <si>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</si>
  <si>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</si>
  <si>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</si>
  <si>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</si>
  <si>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</si>
  <si>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</si>
  <si>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</si>
  <si>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</si>
  <si>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</si>
  <si>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</si>
  <si>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</si>
  <si>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</si>
  <si>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</si>
  <si>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</si>
  <si>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</si>
  <si>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</si>
  <si>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</si>
  <si>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</si>
  <si>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</si>
  <si>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</si>
  <si>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</si>
  <si>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</si>
  <si>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</si>
  <si>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</si>
  <si>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</si>
  <si>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</si>
  <si>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</si>
  <si>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</si>
  <si>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</si>
  <si>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</si>
  <si>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</si>
  <si>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</si>
  <si>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</si>
  <si>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</si>
  <si>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</si>
  <si>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</si>
  <si>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</si>
  <si>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</si>
  <si>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</si>
  <si>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</si>
  <si>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</si>
  <si>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</si>
  <si>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</si>
  <si>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</si>
  <si>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</si>
  <si>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</si>
  <si>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</si>
  <si>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</si>
  <si>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</si>
  <si>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</si>
  <si>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</si>
  <si>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</si>
  <si>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</si>
  <si>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</si>
  <si>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</si>
  <si>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</si>
  <si>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</si>
  <si>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</si>
  <si>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</si>
  <si>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</si>
  <si>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</si>
  <si>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</si>
  <si>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</si>
  <si>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</si>
  <si>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</si>
  <si>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</si>
  <si>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</si>
  <si>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</si>
  <si>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</si>
  <si>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</si>
  <si>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</si>
  <si>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</si>
  <si>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</si>
  <si>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</si>
  <si>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</si>
  <si>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</si>
  <si>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</si>
  <si>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</si>
  <si>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</si>
  <si>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</si>
  <si>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</si>
  <si>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</si>
  <si>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</si>
  <si>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</si>
  <si>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</si>
  <si>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</si>
  <si>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</si>
  <si>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</si>
  <si>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</si>
  <si>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</si>
  <si>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</si>
  <si>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</si>
  <si>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</si>
  <si>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</si>
  <si>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</si>
  <si>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</si>
  <si>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</si>
  <si>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</si>
  <si>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</si>
  <si>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</si>
  <si>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</si>
  <si>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</si>
  <si>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</si>
  <si>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</si>
  <si>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</si>
  <si>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</si>
  <si>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</si>
  <si>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</si>
  <si>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</si>
  <si>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</si>
  <si>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</si>
  <si>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</si>
  <si>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</si>
  <si>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</si>
  <si>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</si>
  <si>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</si>
  <si>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</si>
  <si>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</si>
  <si>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</si>
  <si>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</si>
  <si>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</si>
  <si>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</si>
  <si>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</si>
  <si>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</si>
  <si>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</si>
  <si>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</si>
  <si>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</si>
  <si>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</si>
  <si>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</si>
  <si>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</si>
  <si>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</si>
  <si>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</si>
  <si>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</si>
  <si>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</si>
  <si>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</si>
  <si>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</si>
  <si>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</si>
  <si>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</si>
  <si>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</si>
  <si>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</si>
  <si>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</si>
  <si>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</si>
  <si>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</si>
  <si>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</si>
  <si>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</si>
  <si>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</si>
  <si>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</si>
  <si>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</si>
  <si>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</si>
  <si>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</si>
  <si>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</si>
  <si>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</si>
  <si>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</si>
  <si>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</si>
  <si>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</si>
  <si>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</si>
  <si>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</si>
  <si>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</si>
  <si>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</si>
  <si>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</si>
  <si>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</si>
  <si>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</si>
  <si>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</si>
  <si>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</si>
  <si>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</si>
  <si>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</si>
  <si>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</si>
  <si>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</si>
  <si>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</si>
  <si>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</si>
  <si>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</si>
  <si>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</si>
  <si>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</si>
  <si>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</si>
  <si>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</si>
  <si>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</si>
  <si>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</si>
  <si>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</si>
  <si>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</si>
  <si>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</si>
  <si>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</si>
  <si>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</si>
  <si>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</si>
  <si>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</si>
  <si>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</si>
  <si>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</si>
  <si>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</si>
  <si>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</si>
  <si>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</si>
  <si>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</si>
  <si>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</si>
  <si>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</si>
  <si>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</si>
  <si>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</si>
  <si>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</si>
  <si>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</si>
  <si>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</si>
  <si>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</si>
  <si>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</si>
  <si>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</si>
  <si>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</si>
  <si>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</si>
  <si>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</si>
  <si>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</si>
  <si>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</si>
  <si>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</si>
  <si>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</si>
  <si>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</si>
  <si>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</si>
  <si>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</si>
  <si>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</si>
  <si>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</si>
  <si>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</si>
  <si>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</si>
  <si>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</si>
  <si>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</si>
  <si>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</si>
  <si>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</si>
  <si>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</si>
  <si>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</si>
  <si>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</si>
  <si>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</si>
  <si>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</si>
  <si>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</si>
  <si>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</si>
  <si>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</si>
  <si>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</si>
  <si>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</si>
  <si>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</si>
  <si>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</si>
  <si>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</si>
  <si>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</si>
  <si>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</si>
  <si>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</si>
  <si>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</si>
  <si>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</si>
  <si>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</si>
  <si>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</si>
  <si>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</si>
  <si>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</si>
  <si>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</si>
  <si>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</si>
  <si>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</si>
  <si>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</si>
  <si>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</si>
  <si>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</si>
  <si>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</si>
  <si>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</si>
  <si>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</si>
  <si>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</si>
  <si>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</si>
  <si>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</si>
  <si>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</si>
  <si>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</si>
  <si>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</si>
  <si>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</si>
  <si>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</si>
  <si>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</si>
  <si>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</si>
  <si>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</si>
  <si>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</si>
  <si>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</si>
  <si>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</si>
  <si>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</si>
  <si>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</si>
  <si>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</si>
  <si>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</si>
  <si>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</si>
  <si>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</si>
  <si>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</si>
  <si>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</si>
  <si>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</si>
  <si>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</si>
  <si>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</si>
  <si>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</si>
  <si>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</si>
  <si>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</si>
  <si>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</si>
  <si>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</si>
  <si>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</si>
  <si>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</si>
  <si>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</si>
  <si>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</si>
  <si>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</si>
  <si>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</si>
  <si>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</si>
  <si>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</si>
  <si>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</si>
  <si>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</si>
  <si>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</si>
  <si>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</si>
  <si>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</si>
  <si>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</si>
  <si>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</si>
  <si>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Total rows</t>
  </si>
  <si>
    <t>Missing</t>
  </si>
  <si>
    <t>% missing</t>
  </si>
  <si>
    <t>1 missing in row</t>
  </si>
  <si>
    <t>2 missing in row</t>
  </si>
  <si>
    <t>min</t>
  </si>
  <si>
    <t>max</t>
  </si>
  <si>
    <t>median</t>
  </si>
  <si>
    <t>mode</t>
  </si>
  <si>
    <t>mean</t>
  </si>
  <si>
    <t>Row Labels</t>
  </si>
  <si>
    <t>Grand Total</t>
  </si>
  <si>
    <t>Count of policy_number</t>
  </si>
  <si>
    <t>check blanks</t>
  </si>
  <si>
    <t>Count Blank Rows</t>
  </si>
  <si>
    <t>Age Impute</t>
  </si>
  <si>
    <t>Average of age</t>
  </si>
  <si>
    <t>(blank)</t>
  </si>
  <si>
    <t>Policy deductable</t>
  </si>
  <si>
    <t>policy deductable</t>
  </si>
  <si>
    <t>Average of policy_deductable</t>
  </si>
  <si>
    <t>education</t>
  </si>
  <si>
    <t>Column Labels</t>
  </si>
  <si>
    <t>hobbies</t>
  </si>
  <si>
    <t>Unknown</t>
  </si>
  <si>
    <t>Uknown</t>
  </si>
  <si>
    <t>policy annual premium</t>
  </si>
  <si>
    <t>annual premim</t>
  </si>
  <si>
    <t>Average of policy_annual_premium</t>
  </si>
  <si>
    <t>female skydive</t>
  </si>
  <si>
    <t>female sleep</t>
  </si>
  <si>
    <t>male paintball</t>
  </si>
  <si>
    <t>authorities contacted</t>
  </si>
  <si>
    <t>authority contacted</t>
  </si>
  <si>
    <t>incident state</t>
  </si>
  <si>
    <t>total claim</t>
  </si>
  <si>
    <t>Average of total_claim_amount</t>
  </si>
  <si>
    <t>injury claim</t>
  </si>
  <si>
    <t>Average of injury_claim</t>
  </si>
  <si>
    <t>property claim</t>
  </si>
  <si>
    <t>propery claim</t>
  </si>
  <si>
    <t>Average of property_claim</t>
  </si>
  <si>
    <t>neg umbrella limit</t>
  </si>
  <si>
    <t>umbrella limit</t>
  </si>
  <si>
    <t>capital gains</t>
  </si>
  <si>
    <t>Average of capital-gains</t>
  </si>
  <si>
    <t>Rear Collision Total</t>
  </si>
  <si>
    <t>Minor Damage Total</t>
  </si>
  <si>
    <t>Major Damage Total</t>
  </si>
  <si>
    <t>capital -gains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</si>
</sst>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0" fillId="0" borderId="0" xfId="1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NumberFormat="1" applyFont="1" applyFill="1" applyAlignment="1"/>
    <xf numFmtId="0" fontId="0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ani Anderson. Mncube" refreshedDate="45377.600469212965" createdVersion="8" refreshedVersion="8" minRefreshableVersion="3" recordCount="1000" xr:uid="{F621A6E8-FE46-462C-A083-CE2726AE1314}">
  <cacheSource type="worksheet">
    <worksheetSource ref="B8:AO1008" sheet="cleaning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 count="4">
        <n v="1000"/>
        <n v="2000"/>
        <n v="500"/>
        <m/>
      </sharedItems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 count="11">
        <n v="0"/>
        <n v="5000000"/>
        <n v="6000000"/>
        <n v="4000000"/>
        <n v="3000000"/>
        <n v="8000000"/>
        <n v="7000000"/>
        <n v="9000000"/>
        <n v="10000000"/>
        <n v="-1000000"/>
        <n v="2000000"/>
      </sharedItems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 count="339">
        <n v="53300"/>
        <n v="0"/>
        <n v="35100"/>
        <n v="48900"/>
        <n v="66000"/>
        <n v="38400"/>
        <n v="52800"/>
        <n v="41300"/>
        <n v="55700"/>
        <n v="63600"/>
        <n v="53500"/>
        <n v="45500"/>
        <n v="57000"/>
        <n v="46700"/>
        <n v="72700"/>
        <m/>
        <n v="31000"/>
        <n v="53200"/>
        <n v="27500"/>
        <n v="81100"/>
        <n v="51400"/>
        <n v="65700"/>
        <n v="48500"/>
        <n v="49700"/>
        <n v="36400"/>
        <n v="35300"/>
        <n v="88400"/>
        <n v="47600"/>
        <n v="71500"/>
        <n v="36100"/>
        <n v="56600"/>
        <n v="94800"/>
        <n v="36900"/>
        <n v="69100"/>
        <n v="62400"/>
        <n v="35700"/>
        <n v="43400"/>
        <n v="59600"/>
        <n v="43300"/>
        <n v="56200"/>
        <n v="37800"/>
        <n v="78300"/>
        <n v="52700"/>
        <n v="57300"/>
        <n v="800"/>
        <n v="55200"/>
        <n v="90700"/>
        <n v="67700"/>
        <n v="61500"/>
        <n v="37300"/>
        <n v="50500"/>
        <n v="34300"/>
        <n v="28800"/>
        <n v="52600"/>
        <n v="34400"/>
        <n v="62000"/>
        <n v="41200"/>
        <n v="44300"/>
        <n v="58000"/>
        <n v="51100"/>
        <n v="47200"/>
        <n v="70500"/>
        <n v="40700"/>
        <n v="42400"/>
        <n v="57900"/>
        <n v="60000"/>
        <n v="65300"/>
        <n v="84900"/>
        <n v="45300"/>
        <n v="68900"/>
        <n v="46300"/>
        <n v="76000"/>
        <n v="58600"/>
        <n v="54100"/>
        <n v="58100"/>
        <n v="13100"/>
        <n v="31900"/>
        <n v="17600"/>
        <n v="52000"/>
        <n v="29000"/>
        <n v="62500"/>
        <n v="39600"/>
        <n v="47700"/>
        <n v="38100"/>
        <n v="71400"/>
        <n v="75400"/>
        <n v="88800"/>
        <n v="53900"/>
        <n v="27000"/>
        <n v="72200"/>
        <n v="29600"/>
        <n v="51000"/>
        <n v="62700"/>
        <n v="25000"/>
        <n v="68500"/>
        <n v="42900"/>
        <n v="29300"/>
        <n v="45100"/>
        <n v="63100"/>
        <n v="66400"/>
        <n v="25500"/>
        <n v="59900"/>
        <n v="62200"/>
        <n v="24000"/>
        <n v="24800"/>
        <n v="47800"/>
        <n v="53000"/>
        <n v="24400"/>
        <n v="65600"/>
        <n v="39900"/>
        <n v="40600"/>
        <n v="33300"/>
        <n v="54000"/>
        <n v="60300"/>
        <n v="25900"/>
        <n v="47500"/>
        <n v="41500"/>
        <n v="44400"/>
        <n v="51500"/>
        <n v="52100"/>
        <n v="57800"/>
        <n v="55400"/>
        <n v="71200"/>
        <n v="91900"/>
        <n v="62800"/>
        <n v="49900"/>
        <n v="53100"/>
        <n v="55600"/>
        <n v="37600"/>
        <n v="47400"/>
        <n v="26900"/>
        <n v="68700"/>
        <n v="64200"/>
        <n v="27100"/>
        <n v="20000"/>
        <n v="34000"/>
        <n v="82400"/>
        <n v="44000"/>
        <n v="81300"/>
        <n v="39000"/>
        <n v="43900"/>
        <n v="39400"/>
        <n v="51600"/>
        <n v="61600"/>
        <n v="58500"/>
        <n v="67000"/>
        <n v="38900"/>
        <n v="35400"/>
        <n v="75800"/>
        <n v="67400"/>
        <n v="46400"/>
        <n v="56700"/>
        <n v="68600"/>
        <n v="47900"/>
        <n v="56400"/>
        <n v="30400"/>
        <n v="60700"/>
        <n v="30700"/>
        <n v="73000"/>
        <n v="69400"/>
        <n v="59000"/>
        <n v="45700"/>
        <n v="81800"/>
        <n v="64800"/>
        <n v="36700"/>
        <n v="54900"/>
        <n v="61400"/>
        <n v="69200"/>
        <n v="48800"/>
        <n v="54800"/>
        <n v="64000"/>
        <n v="63900"/>
        <n v="56900"/>
        <n v="44900"/>
        <n v="82200"/>
        <n v="83200"/>
        <n v="67900"/>
        <n v="54600"/>
        <n v="77900"/>
        <n v="23600"/>
        <n v="37900"/>
        <n v="70300"/>
        <n v="42800"/>
        <n v="12100"/>
        <n v="33000"/>
        <n v="46500"/>
        <n v="38000"/>
        <n v="51700"/>
        <n v="38600"/>
        <n v="64400"/>
        <n v="54500"/>
        <n v="49600"/>
        <n v="34500"/>
        <n v="60400"/>
        <n v="43700"/>
        <n v="45000"/>
        <n v="52200"/>
        <n v="74200"/>
        <n v="55300"/>
        <n v="43000"/>
        <n v="87800"/>
        <n v="31500"/>
        <n v="33500"/>
        <n v="72400"/>
        <n v="58300"/>
        <n v="55100"/>
        <n v="41400"/>
        <n v="23300"/>
        <n v="98800"/>
        <n v="65000"/>
        <n v="45400"/>
        <n v="27700"/>
        <n v="49300"/>
        <n v="48100"/>
        <n v="30000"/>
        <n v="52300"/>
        <n v="22700"/>
        <n v="68400"/>
        <n v="34700"/>
        <n v="69500"/>
        <n v="48000"/>
        <n v="50000"/>
        <n v="50400"/>
        <n v="37700"/>
        <n v="40100"/>
        <n v="36600"/>
        <n v="71300"/>
        <n v="59300"/>
        <n v="46000"/>
        <n v="45600"/>
        <n v="66300"/>
        <n v="58200"/>
        <n v="43600"/>
        <n v="44200"/>
        <n v="53800"/>
        <n v="79900"/>
        <n v="20200"/>
        <n v="50700"/>
        <n v="50800"/>
        <n v="82100"/>
        <n v="42700"/>
        <n v="42200"/>
        <n v="73500"/>
        <n v="40900"/>
        <n v="44500"/>
        <n v="57500"/>
        <n v="26700"/>
        <n v="52500"/>
        <n v="14100"/>
        <n v="32800"/>
        <n v="39300"/>
        <n v="54700"/>
        <n v="82600"/>
        <n v="78000"/>
        <n v="66100"/>
        <n v="72100"/>
        <n v="48200"/>
        <n v="49000"/>
        <n v="17300"/>
        <n v="28600"/>
        <n v="51300"/>
        <n v="10000"/>
        <n v="67300"/>
        <n v="79600"/>
        <n v="38200"/>
        <n v="34200"/>
        <n v="57100"/>
        <n v="58900"/>
        <n v="67600"/>
        <n v="83600"/>
        <n v="72600"/>
        <n v="21100"/>
        <n v="21200"/>
        <n v="52900"/>
        <n v="70600"/>
        <n v="67800"/>
        <n v="38700"/>
        <n v="67200"/>
        <n v="49100"/>
        <n v="60200"/>
        <n v="67100"/>
        <n v="46100"/>
        <n v="83900"/>
        <n v="49500"/>
        <n v="46800"/>
        <n v="43200"/>
        <n v="35000"/>
        <n v="32500"/>
        <n v="80900"/>
        <n v="100500"/>
        <n v="25800"/>
        <n v="59500"/>
        <n v="36800"/>
        <n v="34900"/>
        <n v="43100"/>
        <n v="45800"/>
        <n v="66900"/>
        <n v="54400"/>
        <n v="73200"/>
        <n v="21500"/>
        <n v="61100"/>
        <n v="70900"/>
        <n v="38500"/>
        <n v="35200"/>
        <n v="73700"/>
        <n v="66200"/>
        <n v="59800"/>
        <n v="78800"/>
        <n v="35900"/>
        <n v="40000"/>
        <n v="26500"/>
        <n v="61200"/>
        <n v="56800"/>
        <n v="65100"/>
        <n v="30100"/>
        <n v="65400"/>
        <n v="57700"/>
        <n v="42100"/>
        <n v="37100"/>
        <n v="11000"/>
        <n v="16100"/>
        <n v="33200"/>
        <n v="31400"/>
        <n v="51900"/>
        <n v="69900"/>
        <n v="12800"/>
        <n v="42300"/>
        <n v="30800"/>
        <n v="60100"/>
        <n v="42600"/>
        <n v="61900"/>
        <n v="64600"/>
        <n v="53400"/>
        <n v="59400"/>
        <n v="27600"/>
        <n v="28900"/>
        <n v="37500"/>
        <n v="77500"/>
        <n v="50300"/>
      </sharedItems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 count="1000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 count="3">
        <s v="YES"/>
        <s v="?"/>
        <s v="NO"/>
      </sharedItems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x v="0"/>
    <s v="250/500"/>
    <x v="0"/>
    <n v="1406.91"/>
    <x v="0"/>
    <n v="466132"/>
    <x v="0"/>
    <x v="0"/>
    <x v="0"/>
    <x v="0"/>
    <s v="husband"/>
    <x v="0"/>
    <n v="0"/>
    <d v="2015-01-25T00:00:00"/>
    <x v="0"/>
    <x v="0"/>
    <x v="0"/>
    <x v="0"/>
    <x v="0"/>
    <x v="0"/>
    <x v="0"/>
    <n v="5"/>
    <n v="1"/>
    <x v="0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x v="1"/>
    <s v="250/500"/>
    <x v="1"/>
    <n v="1197.22"/>
    <x v="1"/>
    <n v="468176"/>
    <x v="0"/>
    <x v="0"/>
    <x v="1"/>
    <x v="1"/>
    <s v="other-relative"/>
    <x v="1"/>
    <n v="0"/>
    <d v="2015-01-21T00:00:00"/>
    <x v="1"/>
    <x v="1"/>
    <x v="1"/>
    <x v="0"/>
    <x v="1"/>
    <x v="1"/>
    <x v="1"/>
    <n v="8"/>
    <n v="1"/>
    <x v="1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x v="0"/>
    <s v="100/300"/>
    <x v="1"/>
    <n v="1413.14"/>
    <x v="1"/>
    <n v="430632"/>
    <x v="1"/>
    <x v="1"/>
    <x v="2"/>
    <x v="2"/>
    <s v="own-child"/>
    <x v="2"/>
    <n v="0"/>
    <d v="2015-02-22T00:00:00"/>
    <x v="2"/>
    <x v="2"/>
    <x v="1"/>
    <x v="0"/>
    <x v="2"/>
    <x v="0"/>
    <x v="2"/>
    <n v="7"/>
    <n v="3"/>
    <x v="2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x v="2"/>
    <s v="250/500"/>
    <x v="1"/>
    <n v="1415.74"/>
    <x v="2"/>
    <n v="608117"/>
    <x v="1"/>
    <x v="1"/>
    <x v="3"/>
    <x v="3"/>
    <s v="unmarried"/>
    <x v="3"/>
    <n v="-62400"/>
    <d v="2015-01-10T00:00:00"/>
    <x v="0"/>
    <x v="3"/>
    <x v="0"/>
    <x v="0"/>
    <x v="3"/>
    <x v="2"/>
    <x v="3"/>
    <n v="5"/>
    <n v="1"/>
    <x v="1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x v="2"/>
    <s v="500/1000"/>
    <x v="0"/>
    <n v="1583.91"/>
    <x v="2"/>
    <n v="610706"/>
    <x v="0"/>
    <x v="2"/>
    <x v="2"/>
    <x v="3"/>
    <s v="unmarried"/>
    <x v="4"/>
    <n v="-46000"/>
    <d v="2015-02-17T00:00:00"/>
    <x v="1"/>
    <x v="1"/>
    <x v="1"/>
    <x v="1"/>
    <x v="2"/>
    <x v="2"/>
    <x v="4"/>
    <n v="20"/>
    <n v="1"/>
    <x v="2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x v="0"/>
    <s v="250/500"/>
    <x v="0"/>
    <n v="1351.1"/>
    <x v="0"/>
    <n v="478456"/>
    <x v="1"/>
    <x v="1"/>
    <x v="4"/>
    <x v="4"/>
    <s v="unmarried"/>
    <x v="1"/>
    <n v="0"/>
    <d v="2015-01-02T00:00:00"/>
    <x v="2"/>
    <x v="2"/>
    <x v="0"/>
    <x v="2"/>
    <x v="0"/>
    <x v="2"/>
    <x v="5"/>
    <n v="19"/>
    <n v="3"/>
    <x v="2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x v="1"/>
    <s v="250/500"/>
    <x v="0"/>
    <n v="1333.35"/>
    <x v="0"/>
    <n v="441716"/>
    <x v="0"/>
    <x v="3"/>
    <x v="5"/>
    <x v="2"/>
    <s v="husband"/>
    <x v="1"/>
    <n v="-77000"/>
    <d v="2015-01-13T00:00:00"/>
    <x v="2"/>
    <x v="3"/>
    <x v="1"/>
    <x v="0"/>
    <x v="2"/>
    <x v="3"/>
    <x v="6"/>
    <n v="0"/>
    <n v="3"/>
    <x v="1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x v="2"/>
    <s v="100/300"/>
    <x v="0"/>
    <n v="1137.03"/>
    <x v="0"/>
    <n v="603195"/>
    <x v="0"/>
    <x v="2"/>
    <x v="4"/>
    <x v="5"/>
    <s v="unmarried"/>
    <x v="1"/>
    <n v="0"/>
    <d v="2015-02-27T00:00:00"/>
    <x v="2"/>
    <x v="3"/>
    <x v="2"/>
    <x v="0"/>
    <x v="1"/>
    <x v="0"/>
    <x v="7"/>
    <n v="23"/>
    <n v="3"/>
    <x v="1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x v="2"/>
    <s v="100/300"/>
    <x v="2"/>
    <n v="1442.99"/>
    <x v="0"/>
    <n v="601734"/>
    <x v="1"/>
    <x v="1"/>
    <x v="6"/>
    <x v="6"/>
    <s v="own-child"/>
    <x v="1"/>
    <n v="0"/>
    <d v="2015-01-30T00:00:00"/>
    <x v="0"/>
    <x v="3"/>
    <x v="2"/>
    <x v="0"/>
    <x v="4"/>
    <x v="2"/>
    <x v="8"/>
    <n v="21"/>
    <n v="1"/>
    <x v="2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x v="2"/>
    <s v="100/300"/>
    <x v="2"/>
    <n v="1315.68"/>
    <x v="0"/>
    <n v="600983"/>
    <x v="0"/>
    <x v="1"/>
    <x v="7"/>
    <x v="7"/>
    <s v="wife"/>
    <x v="1"/>
    <n v="-39300"/>
    <d v="2015-01-05T00:00:00"/>
    <x v="0"/>
    <x v="2"/>
    <x v="2"/>
    <x v="3"/>
    <x v="5"/>
    <x v="4"/>
    <x v="9"/>
    <n v="14"/>
    <n v="1"/>
    <x v="2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x v="0"/>
    <s v="100/300"/>
    <x v="2"/>
    <n v="1253.1199999999999"/>
    <x v="3"/>
    <n v="462283"/>
    <x v="1"/>
    <x v="4"/>
    <x v="8"/>
    <x v="8"/>
    <s v="other-relative"/>
    <x v="5"/>
    <n v="0"/>
    <d v="2015-01-06T00:00:00"/>
    <x v="0"/>
    <x v="3"/>
    <x v="2"/>
    <x v="0"/>
    <x v="2"/>
    <x v="5"/>
    <x v="10"/>
    <n v="22"/>
    <n v="1"/>
    <x v="0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x v="0"/>
    <s v="100/300"/>
    <x v="1"/>
    <m/>
    <x v="0"/>
    <n v="615561"/>
    <x v="1"/>
    <x v="5"/>
    <x v="8"/>
    <x v="9"/>
    <s v="other-relative"/>
    <x v="1"/>
    <n v="-51000"/>
    <d v="2015-02-15T00:00:00"/>
    <x v="2"/>
    <x v="3"/>
    <x v="0"/>
    <x v="2"/>
    <x v="6"/>
    <x v="3"/>
    <x v="11"/>
    <n v="21"/>
    <n v="3"/>
    <x v="0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x v="0"/>
    <s v="500/1000"/>
    <x v="2"/>
    <n v="1215.3599999999999"/>
    <x v="4"/>
    <n v="432220"/>
    <x v="0"/>
    <x v="0"/>
    <x v="9"/>
    <x v="1"/>
    <s v="wife"/>
    <x v="1"/>
    <n v="0"/>
    <d v="2015-01-22T00:00:00"/>
    <x v="0"/>
    <x v="2"/>
    <x v="2"/>
    <x v="4"/>
    <x v="0"/>
    <x v="5"/>
    <x v="12"/>
    <n v="9"/>
    <n v="1"/>
    <x v="0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x v="0"/>
    <s v="100/300"/>
    <x v="0"/>
    <n v="936.61"/>
    <x v="0"/>
    <n v="464652"/>
    <x v="1"/>
    <x v="0"/>
    <x v="3"/>
    <x v="4"/>
    <s v="wife"/>
    <x v="6"/>
    <n v="-32800"/>
    <d v="2015-01-08T00:00:00"/>
    <x v="3"/>
    <x v="1"/>
    <x v="1"/>
    <x v="1"/>
    <x v="0"/>
    <x v="3"/>
    <x v="13"/>
    <n v="5"/>
    <n v="1"/>
    <x v="2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x v="0"/>
    <s v="250/500"/>
    <x v="1"/>
    <n v="1301.1300000000001"/>
    <x v="0"/>
    <n v="476685"/>
    <x v="1"/>
    <x v="6"/>
    <x v="1"/>
    <x v="2"/>
    <s v="not-in-family"/>
    <x v="7"/>
    <n v="-55500"/>
    <d v="2015-01-15T00:00:00"/>
    <x v="0"/>
    <x v="2"/>
    <x v="2"/>
    <x v="0"/>
    <x v="0"/>
    <x v="3"/>
    <x v="14"/>
    <n v="12"/>
    <n v="1"/>
    <x v="2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x v="1"/>
    <s v="100/300"/>
    <x v="1"/>
    <n v="1131.4000000000001"/>
    <x v="0"/>
    <n v="458733"/>
    <x v="1"/>
    <x v="0"/>
    <x v="10"/>
    <x v="10"/>
    <s v="other-relative"/>
    <x v="8"/>
    <n v="0"/>
    <d v="2015-01-29T00:00:00"/>
    <x v="2"/>
    <x v="0"/>
    <x v="0"/>
    <x v="3"/>
    <x v="4"/>
    <x v="4"/>
    <x v="15"/>
    <n v="12"/>
    <n v="4"/>
    <x v="0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x v="0"/>
    <s v="500/1000"/>
    <x v="0"/>
    <n v="1199.44"/>
    <x v="1"/>
    <n v="619884"/>
    <x v="0"/>
    <x v="6"/>
    <x v="1"/>
    <x v="11"/>
    <s v="own-child"/>
    <x v="9"/>
    <n v="0"/>
    <d v="2015-02-22T00:00:00"/>
    <x v="2"/>
    <x v="2"/>
    <x v="0"/>
    <x v="3"/>
    <x v="2"/>
    <x v="1"/>
    <x v="16"/>
    <n v="0"/>
    <n v="3"/>
    <x v="1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x v="1"/>
    <s v="500/1000"/>
    <x v="2"/>
    <n v="708.64"/>
    <x v="2"/>
    <n v="470610"/>
    <x v="0"/>
    <x v="5"/>
    <x v="1"/>
    <x v="1"/>
    <s v="unmarried"/>
    <x v="10"/>
    <n v="0"/>
    <d v="2015-01-06T00:00:00"/>
    <x v="0"/>
    <x v="0"/>
    <x v="2"/>
    <x v="0"/>
    <x v="4"/>
    <x v="5"/>
    <x v="17"/>
    <n v="9"/>
    <n v="1"/>
    <x v="2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x v="0"/>
    <s v="500/1000"/>
    <x v="2"/>
    <n v="1374.22"/>
    <x v="0"/>
    <n v="472135"/>
    <x v="1"/>
    <x v="0"/>
    <x v="0"/>
    <x v="12"/>
    <s v="other-relative"/>
    <x v="11"/>
    <n v="-37800"/>
    <d v="2015-01-19T00:00:00"/>
    <x v="0"/>
    <x v="0"/>
    <x v="2"/>
    <x v="3"/>
    <x v="2"/>
    <x v="6"/>
    <x v="18"/>
    <n v="19"/>
    <n v="1"/>
    <x v="0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x v="1"/>
    <s v="500/1000"/>
    <x v="1"/>
    <n v="1475.73"/>
    <x v="0"/>
    <n v="477670"/>
    <x v="1"/>
    <x v="5"/>
    <x v="11"/>
    <x v="7"/>
    <s v="own-child"/>
    <x v="12"/>
    <n v="-27300"/>
    <d v="2015-02-22T00:00:00"/>
    <x v="2"/>
    <x v="0"/>
    <x v="0"/>
    <x v="0"/>
    <x v="1"/>
    <x v="0"/>
    <x v="19"/>
    <n v="8"/>
    <n v="3"/>
    <x v="1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x v="1"/>
    <s v="250/500"/>
    <x v="0"/>
    <n v="1187.96"/>
    <x v="3"/>
    <n v="618845"/>
    <x v="0"/>
    <x v="7"/>
    <x v="6"/>
    <x v="4"/>
    <s v="own-child"/>
    <x v="1"/>
    <n v="0"/>
    <d v="2015-01-01T00:00:00"/>
    <x v="2"/>
    <x v="2"/>
    <x v="1"/>
    <x v="0"/>
    <x v="2"/>
    <x v="0"/>
    <x v="20"/>
    <n v="20"/>
    <n v="3"/>
    <x v="2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x v="2"/>
    <s v="500/1000"/>
    <x v="1"/>
    <n v="875.15"/>
    <x v="0"/>
    <n v="442479"/>
    <x v="1"/>
    <x v="2"/>
    <x v="1"/>
    <x v="9"/>
    <s v="own-child"/>
    <x v="13"/>
    <n v="0"/>
    <d v="2015-02-10T00:00:00"/>
    <x v="2"/>
    <x v="0"/>
    <x v="2"/>
    <x v="0"/>
    <x v="0"/>
    <x v="2"/>
    <x v="21"/>
    <n v="15"/>
    <n v="3"/>
    <x v="1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x v="2"/>
    <s v="100/300"/>
    <x v="1"/>
    <m/>
    <x v="0"/>
    <n v="443920"/>
    <x v="0"/>
    <x v="5"/>
    <x v="5"/>
    <x v="13"/>
    <s v="other-relative"/>
    <x v="14"/>
    <n v="-68200"/>
    <d v="2015-01-11T00:00:00"/>
    <x v="2"/>
    <x v="2"/>
    <x v="0"/>
    <x v="4"/>
    <x v="0"/>
    <x v="4"/>
    <x v="22"/>
    <n v="20"/>
    <n v="3"/>
    <x v="2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x v="1"/>
    <s v="100/300"/>
    <x v="1"/>
    <n v="1268.79"/>
    <x v="0"/>
    <n v="453148"/>
    <x v="0"/>
    <x v="0"/>
    <x v="7"/>
    <x v="14"/>
    <s v="own-child"/>
    <x v="1"/>
    <n v="-31000"/>
    <d v="2015-01-19T00:00:00"/>
    <x v="0"/>
    <x v="3"/>
    <x v="2"/>
    <x v="4"/>
    <x v="4"/>
    <x v="5"/>
    <x v="23"/>
    <n v="15"/>
    <n v="1"/>
    <x v="1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x v="1"/>
    <s v="100/300"/>
    <x v="0"/>
    <n v="883.31"/>
    <x v="0"/>
    <n v="434733"/>
    <x v="0"/>
    <x v="6"/>
    <x v="0"/>
    <x v="15"/>
    <s v="husband"/>
    <x v="15"/>
    <n v="-53500"/>
    <d v="2015-02-24T00:00:00"/>
    <x v="0"/>
    <x v="2"/>
    <x v="1"/>
    <x v="3"/>
    <x v="1"/>
    <x v="1"/>
    <x v="24"/>
    <n v="6"/>
    <n v="1"/>
    <x v="2"/>
    <n v="1"/>
    <n v="3"/>
    <s v="NO"/>
    <n v="77880"/>
    <n v="7080"/>
    <n v="14160"/>
    <n v="56640"/>
    <s v="Ford"/>
    <s v="Escape"/>
    <n v="2005"/>
    <s v="N"/>
    <n v="1"/>
  </r>
  <r>
    <n v="8"/>
    <n v="35"/>
    <n v="699044"/>
    <d v="2013-12-05T00:00:00"/>
    <x v="0"/>
    <s v="100/300"/>
    <x v="1"/>
    <n v="1266.92"/>
    <x v="0"/>
    <n v="613982"/>
    <x v="0"/>
    <x v="4"/>
    <x v="2"/>
    <x v="16"/>
    <s v="own-child"/>
    <x v="15"/>
    <n v="0"/>
    <d v="2015-01-09T00:00:00"/>
    <x v="2"/>
    <x v="2"/>
    <x v="0"/>
    <x v="3"/>
    <x v="3"/>
    <x v="2"/>
    <x v="25"/>
    <n v="16"/>
    <n v="3"/>
    <x v="2"/>
    <n v="1"/>
    <n v="3"/>
    <s v="YES"/>
    <n v="71500"/>
    <n v="16500"/>
    <n v="11000"/>
    <n v="44000"/>
    <s v="Ford"/>
    <s v="Escape"/>
    <n v="2006"/>
    <s v="Y"/>
    <n v="1"/>
  </r>
  <r>
    <n v="257"/>
    <n v="43"/>
    <n v="863236"/>
    <d v="1990-09-20T00:00:00"/>
    <x v="1"/>
    <s v="100/300"/>
    <x v="1"/>
    <n v="1322.1"/>
    <x v="0"/>
    <n v="436984"/>
    <x v="0"/>
    <x v="5"/>
    <x v="5"/>
    <x v="6"/>
    <s v="own-child"/>
    <x v="1"/>
    <n v="-29200"/>
    <d v="2015-01-28T00:00:00"/>
    <x v="3"/>
    <x v="1"/>
    <x v="1"/>
    <x v="0"/>
    <x v="7"/>
    <x v="2"/>
    <x v="26"/>
    <n v="4"/>
    <n v="1"/>
    <x v="0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x v="1"/>
    <s v="100/300"/>
    <x v="2"/>
    <n v="848.07"/>
    <x v="4"/>
    <n v="607730"/>
    <x v="0"/>
    <x v="7"/>
    <x v="8"/>
    <x v="14"/>
    <s v="not-in-family"/>
    <x v="16"/>
    <n v="-30200"/>
    <d v="2015-01-07T00:00:00"/>
    <x v="1"/>
    <x v="1"/>
    <x v="1"/>
    <x v="1"/>
    <x v="1"/>
    <x v="6"/>
    <x v="27"/>
    <n v="5"/>
    <n v="1"/>
    <x v="0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x v="0"/>
    <s v="100/300"/>
    <x v="1"/>
    <n v="1291.7"/>
    <x v="0"/>
    <n v="609837"/>
    <x v="1"/>
    <x v="7"/>
    <x v="2"/>
    <x v="15"/>
    <s v="not-in-family"/>
    <x v="1"/>
    <n v="-55600"/>
    <d v="2015-01-08T00:00:00"/>
    <x v="0"/>
    <x v="0"/>
    <x v="1"/>
    <x v="3"/>
    <x v="0"/>
    <x v="5"/>
    <x v="28"/>
    <n v="21"/>
    <n v="1"/>
    <x v="2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x v="2"/>
    <s v="500/1000"/>
    <x v="1"/>
    <n v="1104.5"/>
    <x v="0"/>
    <n v="432211"/>
    <x v="1"/>
    <x v="1"/>
    <x v="1"/>
    <x v="17"/>
    <s v="unmarried"/>
    <x v="1"/>
    <n v="0"/>
    <d v="2015-02-15T00:00:00"/>
    <x v="0"/>
    <x v="2"/>
    <x v="1"/>
    <x v="0"/>
    <x v="0"/>
    <x v="6"/>
    <x v="29"/>
    <n v="5"/>
    <n v="1"/>
    <x v="2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x v="2"/>
    <s v="250/500"/>
    <x v="0"/>
    <n v="954.16"/>
    <x v="0"/>
    <n v="473328"/>
    <x v="0"/>
    <x v="4"/>
    <x v="5"/>
    <x v="18"/>
    <s v="husband"/>
    <x v="17"/>
    <n v="0"/>
    <d v="2015-01-18T00:00:00"/>
    <x v="2"/>
    <x v="0"/>
    <x v="0"/>
    <x v="4"/>
    <x v="0"/>
    <x v="0"/>
    <x v="30"/>
    <n v="22"/>
    <n v="4"/>
    <x v="2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x v="2"/>
    <s v="100/300"/>
    <x v="1"/>
    <n v="1337.28"/>
    <x v="5"/>
    <n v="610393"/>
    <x v="0"/>
    <x v="7"/>
    <x v="0"/>
    <x v="1"/>
    <s v="husband"/>
    <x v="18"/>
    <n v="0"/>
    <d v="2015-02-28T00:00:00"/>
    <x v="2"/>
    <x v="0"/>
    <x v="0"/>
    <x v="0"/>
    <x v="4"/>
    <x v="1"/>
    <x v="31"/>
    <n v="10"/>
    <n v="3"/>
    <x v="2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x v="2"/>
    <s v="500/1000"/>
    <x v="0"/>
    <n v="1088.3399999999999"/>
    <x v="0"/>
    <n v="614780"/>
    <x v="1"/>
    <x v="2"/>
    <x v="12"/>
    <x v="12"/>
    <s v="other-relative"/>
    <x v="19"/>
    <n v="0"/>
    <d v="2015-02-24T00:00:00"/>
    <x v="2"/>
    <x v="3"/>
    <x v="2"/>
    <x v="0"/>
    <x v="2"/>
    <x v="2"/>
    <x v="32"/>
    <n v="16"/>
    <n v="3"/>
    <x v="0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x v="2"/>
    <s v="100/300"/>
    <x v="0"/>
    <n v="1558.29"/>
    <x v="0"/>
    <n v="472248"/>
    <x v="0"/>
    <x v="5"/>
    <x v="13"/>
    <x v="18"/>
    <s v="wife"/>
    <x v="20"/>
    <n v="-64000"/>
    <d v="2015-01-09T00:00:00"/>
    <x v="2"/>
    <x v="3"/>
    <x v="0"/>
    <x v="4"/>
    <x v="2"/>
    <x v="4"/>
    <x v="33"/>
    <n v="1"/>
    <n v="3"/>
    <x v="2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x v="2"/>
    <s v="500/1000"/>
    <x v="2"/>
    <n v="1415.68"/>
    <x v="0"/>
    <n v="603381"/>
    <x v="0"/>
    <x v="1"/>
    <x v="5"/>
    <x v="12"/>
    <s v="own-child"/>
    <x v="1"/>
    <n v="0"/>
    <d v="2015-02-12T00:00:00"/>
    <x v="0"/>
    <x v="0"/>
    <x v="2"/>
    <x v="2"/>
    <x v="4"/>
    <x v="4"/>
    <x v="34"/>
    <n v="17"/>
    <n v="1"/>
    <x v="0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x v="0"/>
    <s v="100/300"/>
    <x v="0"/>
    <n v="1334.15"/>
    <x v="2"/>
    <n v="479224"/>
    <x v="0"/>
    <x v="5"/>
    <x v="0"/>
    <x v="1"/>
    <s v="not-in-family"/>
    <x v="0"/>
    <n v="-49200"/>
    <d v="2015-01-24T00:00:00"/>
    <x v="0"/>
    <x v="3"/>
    <x v="0"/>
    <x v="3"/>
    <x v="4"/>
    <x v="3"/>
    <x v="35"/>
    <n v="15"/>
    <n v="1"/>
    <x v="0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x v="2"/>
    <s v="100/300"/>
    <x v="0"/>
    <n v="988.45"/>
    <x v="0"/>
    <n v="430141"/>
    <x v="1"/>
    <x v="4"/>
    <x v="9"/>
    <x v="7"/>
    <s v="unmarried"/>
    <x v="1"/>
    <n v="0"/>
    <d v="2015-01-09T00:00:00"/>
    <x v="0"/>
    <x v="2"/>
    <x v="2"/>
    <x v="0"/>
    <x v="2"/>
    <x v="6"/>
    <x v="36"/>
    <n v="3"/>
    <n v="1"/>
    <x v="1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x v="2"/>
    <s v="500/1000"/>
    <x v="1"/>
    <n v="1222.48"/>
    <x v="0"/>
    <n v="620757"/>
    <x v="1"/>
    <x v="7"/>
    <x v="7"/>
    <x v="6"/>
    <s v="unmarried"/>
    <x v="1"/>
    <n v="0"/>
    <d v="2015-01-18T00:00:00"/>
    <x v="3"/>
    <x v="1"/>
    <x v="1"/>
    <x v="1"/>
    <x v="4"/>
    <x v="2"/>
    <x v="37"/>
    <n v="16"/>
    <n v="1"/>
    <x v="2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x v="1"/>
    <s v="500/1000"/>
    <x v="1"/>
    <n v="1155.55"/>
    <x v="0"/>
    <n v="615901"/>
    <x v="1"/>
    <x v="0"/>
    <x v="0"/>
    <x v="4"/>
    <s v="unmarried"/>
    <x v="21"/>
    <n v="0"/>
    <d v="2015-01-21T00:00:00"/>
    <x v="2"/>
    <x v="2"/>
    <x v="0"/>
    <x v="0"/>
    <x v="2"/>
    <x v="4"/>
    <x v="38"/>
    <n v="4"/>
    <n v="3"/>
    <x v="1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x v="1"/>
    <s v="250/500"/>
    <x v="2"/>
    <n v="1262.08"/>
    <x v="0"/>
    <n v="474615"/>
    <x v="0"/>
    <x v="7"/>
    <x v="4"/>
    <x v="18"/>
    <s v="wife"/>
    <x v="22"/>
    <n v="0"/>
    <d v="2015-01-08T00:00:00"/>
    <x v="0"/>
    <x v="3"/>
    <x v="0"/>
    <x v="4"/>
    <x v="5"/>
    <x v="0"/>
    <x v="39"/>
    <n v="4"/>
    <n v="1"/>
    <x v="1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x v="2"/>
    <s v="100/300"/>
    <x v="2"/>
    <n v="1451.62"/>
    <x v="0"/>
    <n v="456446"/>
    <x v="0"/>
    <x v="2"/>
    <x v="4"/>
    <x v="15"/>
    <s v="not-in-family"/>
    <x v="1"/>
    <n v="-55700"/>
    <d v="2015-01-03T00:00:00"/>
    <x v="0"/>
    <x v="2"/>
    <x v="1"/>
    <x v="4"/>
    <x v="4"/>
    <x v="0"/>
    <x v="40"/>
    <n v="19"/>
    <n v="1"/>
    <x v="2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x v="1"/>
    <s v="250/500"/>
    <x v="2"/>
    <n v="1737.66"/>
    <x v="0"/>
    <n v="470577"/>
    <x v="0"/>
    <x v="2"/>
    <x v="10"/>
    <x v="14"/>
    <s v="unmarried"/>
    <x v="1"/>
    <n v="-24100"/>
    <d v="2015-01-01T00:00:00"/>
    <x v="0"/>
    <x v="0"/>
    <x v="0"/>
    <x v="0"/>
    <x v="4"/>
    <x v="6"/>
    <x v="41"/>
    <n v="1"/>
    <n v="1"/>
    <x v="1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x v="2"/>
    <s v="500/1000"/>
    <x v="2"/>
    <n v="1475.93"/>
    <x v="0"/>
    <n v="441648"/>
    <x v="1"/>
    <x v="6"/>
    <x v="5"/>
    <x v="11"/>
    <s v="husband"/>
    <x v="1"/>
    <n v="-67400"/>
    <d v="2015-01-16T00:00:00"/>
    <x v="2"/>
    <x v="0"/>
    <x v="1"/>
    <x v="3"/>
    <x v="0"/>
    <x v="3"/>
    <x v="42"/>
    <n v="17"/>
    <n v="3"/>
    <x v="0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x v="0"/>
    <s v="250/500"/>
    <x v="2"/>
    <n v="538.16999999999996"/>
    <x v="0"/>
    <n v="433782"/>
    <x v="1"/>
    <x v="1"/>
    <x v="10"/>
    <x v="1"/>
    <s v="own-child"/>
    <x v="23"/>
    <n v="-60200"/>
    <d v="2015-02-10T00:00:00"/>
    <x v="0"/>
    <x v="2"/>
    <x v="2"/>
    <x v="3"/>
    <x v="5"/>
    <x v="2"/>
    <x v="43"/>
    <n v="23"/>
    <n v="1"/>
    <x v="2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x v="2"/>
    <s v="100/300"/>
    <x v="1"/>
    <n v="1081.08"/>
    <x v="0"/>
    <n v="468104"/>
    <x v="0"/>
    <x v="7"/>
    <x v="7"/>
    <x v="1"/>
    <s v="unmarried"/>
    <x v="24"/>
    <n v="-28700"/>
    <d v="2015-02-14T00:00:00"/>
    <x v="0"/>
    <x v="3"/>
    <x v="1"/>
    <x v="3"/>
    <x v="0"/>
    <x v="3"/>
    <x v="44"/>
    <n v="14"/>
    <n v="1"/>
    <x v="0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x v="2"/>
    <s v="250/500"/>
    <x v="0"/>
    <n v="1454.43"/>
    <x v="0"/>
    <n v="459407"/>
    <x v="1"/>
    <x v="0"/>
    <x v="9"/>
    <x v="12"/>
    <s v="husband"/>
    <x v="1"/>
    <n v="0"/>
    <d v="2015-02-21T00:00:00"/>
    <x v="2"/>
    <x v="2"/>
    <x v="2"/>
    <x v="3"/>
    <x v="2"/>
    <x v="2"/>
    <x v="45"/>
    <n v="17"/>
    <n v="3"/>
    <x v="2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x v="1"/>
    <s v="100/300"/>
    <x v="2"/>
    <n v="1240.47"/>
    <x v="0"/>
    <n v="472573"/>
    <x v="1"/>
    <x v="2"/>
    <x v="6"/>
    <x v="16"/>
    <s v="husband"/>
    <x v="25"/>
    <n v="0"/>
    <d v="2015-02-18T00:00:00"/>
    <x v="2"/>
    <x v="2"/>
    <x v="2"/>
    <x v="2"/>
    <x v="5"/>
    <x v="5"/>
    <x v="46"/>
    <n v="11"/>
    <n v="3"/>
    <x v="0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x v="0"/>
    <s v="500/1000"/>
    <x v="1"/>
    <n v="1273.7"/>
    <x v="3"/>
    <n v="433473"/>
    <x v="0"/>
    <x v="6"/>
    <x v="6"/>
    <x v="15"/>
    <s v="husband"/>
    <x v="1"/>
    <n v="0"/>
    <d v="2015-01-10T00:00:00"/>
    <x v="2"/>
    <x v="3"/>
    <x v="0"/>
    <x v="2"/>
    <x v="4"/>
    <x v="2"/>
    <x v="47"/>
    <n v="19"/>
    <n v="3"/>
    <x v="2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x v="1"/>
    <s v="500/1000"/>
    <x v="0"/>
    <n v="1123.8699999999999"/>
    <x v="5"/>
    <n v="446326"/>
    <x v="1"/>
    <x v="1"/>
    <x v="9"/>
    <x v="8"/>
    <s v="other-relative"/>
    <x v="1"/>
    <n v="0"/>
    <d v="2015-02-26T00:00:00"/>
    <x v="1"/>
    <x v="1"/>
    <x v="3"/>
    <x v="0"/>
    <x v="2"/>
    <x v="2"/>
    <x v="48"/>
    <n v="5"/>
    <n v="1"/>
    <x v="1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x v="2"/>
    <s v="100/300"/>
    <x v="0"/>
    <n v="1245.8900000000001"/>
    <x v="0"/>
    <n v="435481"/>
    <x v="1"/>
    <x v="4"/>
    <x v="8"/>
    <x v="10"/>
    <s v="wife"/>
    <x v="1"/>
    <n v="-40300"/>
    <d v="2015-01-01T00:00:00"/>
    <x v="0"/>
    <x v="2"/>
    <x v="2"/>
    <x v="3"/>
    <x v="4"/>
    <x v="3"/>
    <x v="49"/>
    <n v="19"/>
    <n v="1"/>
    <x v="2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x v="0"/>
    <s v="250/500"/>
    <x v="1"/>
    <n v="1326.62"/>
    <x v="6"/>
    <n v="477310"/>
    <x v="0"/>
    <x v="0"/>
    <x v="6"/>
    <x v="4"/>
    <s v="own-child"/>
    <x v="1"/>
    <n v="0"/>
    <d v="2015-01-03T00:00:00"/>
    <x v="2"/>
    <x v="3"/>
    <x v="1"/>
    <x v="2"/>
    <x v="2"/>
    <x v="1"/>
    <x v="50"/>
    <n v="19"/>
    <n v="3"/>
    <x v="1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x v="2"/>
    <s v="100/300"/>
    <x v="1"/>
    <n v="1073.83"/>
    <x v="0"/>
    <n v="609930"/>
    <x v="1"/>
    <x v="7"/>
    <x v="13"/>
    <x v="16"/>
    <s v="husband"/>
    <x v="1"/>
    <n v="0"/>
    <d v="2015-01-17T00:00:00"/>
    <x v="1"/>
    <x v="1"/>
    <x v="3"/>
    <x v="1"/>
    <x v="2"/>
    <x v="2"/>
    <x v="51"/>
    <n v="4"/>
    <n v="1"/>
    <x v="1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x v="1"/>
    <s v="100/300"/>
    <x v="0"/>
    <n v="1530.52"/>
    <x v="0"/>
    <n v="603993"/>
    <x v="0"/>
    <x v="6"/>
    <x v="3"/>
    <x v="17"/>
    <s v="not-in-family"/>
    <x v="1"/>
    <n v="0"/>
    <d v="2015-02-22T00:00:00"/>
    <x v="1"/>
    <x v="1"/>
    <x v="1"/>
    <x v="1"/>
    <x v="4"/>
    <x v="5"/>
    <x v="52"/>
    <n v="8"/>
    <n v="1"/>
    <x v="1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x v="1"/>
    <s v="100/300"/>
    <x v="2"/>
    <n v="1201.4100000000001"/>
    <x v="0"/>
    <n v="437818"/>
    <x v="1"/>
    <x v="7"/>
    <x v="7"/>
    <x v="10"/>
    <s v="husband"/>
    <x v="26"/>
    <n v="-46500"/>
    <d v="2015-01-27T00:00:00"/>
    <x v="2"/>
    <x v="0"/>
    <x v="0"/>
    <x v="0"/>
    <x v="5"/>
    <x v="0"/>
    <x v="53"/>
    <n v="7"/>
    <n v="3"/>
    <x v="0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x v="0"/>
    <s v="250/500"/>
    <x v="0"/>
    <n v="1393.57"/>
    <x v="0"/>
    <n v="478423"/>
    <x v="0"/>
    <x v="1"/>
    <x v="1"/>
    <x v="10"/>
    <s v="not-in-family"/>
    <x v="27"/>
    <n v="-39600"/>
    <d v="2015-02-27T00:00:00"/>
    <x v="3"/>
    <x v="1"/>
    <x v="1"/>
    <x v="0"/>
    <x v="1"/>
    <x v="5"/>
    <x v="54"/>
    <n v="5"/>
    <n v="1"/>
    <x v="2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x v="0"/>
    <s v="100/300"/>
    <x v="0"/>
    <n v="1276.57"/>
    <x v="0"/>
    <n v="467784"/>
    <x v="0"/>
    <x v="1"/>
    <x v="0"/>
    <x v="9"/>
    <s v="not-in-family"/>
    <x v="28"/>
    <n v="0"/>
    <d v="2015-01-06T00:00:00"/>
    <x v="0"/>
    <x v="2"/>
    <x v="1"/>
    <x v="2"/>
    <x v="2"/>
    <x v="2"/>
    <x v="55"/>
    <n v="3"/>
    <n v="1"/>
    <x v="0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x v="1"/>
    <s v="250/500"/>
    <x v="2"/>
    <n v="1082.49"/>
    <x v="0"/>
    <n v="606714"/>
    <x v="1"/>
    <x v="1"/>
    <x v="5"/>
    <x v="14"/>
    <s v="unmarried"/>
    <x v="29"/>
    <n v="-55000"/>
    <d v="2015-02-28T00:00:00"/>
    <x v="2"/>
    <x v="3"/>
    <x v="0"/>
    <x v="2"/>
    <x v="0"/>
    <x v="0"/>
    <x v="56"/>
    <n v="12"/>
    <n v="3"/>
    <x v="1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x v="1"/>
    <s v="500/1000"/>
    <x v="0"/>
    <n v="1414.74"/>
    <x v="0"/>
    <n v="464691"/>
    <x v="1"/>
    <x v="4"/>
    <x v="12"/>
    <x v="11"/>
    <s v="own-child"/>
    <x v="1"/>
    <n v="0"/>
    <d v="2015-02-22T00:00:00"/>
    <x v="3"/>
    <x v="1"/>
    <x v="1"/>
    <x v="1"/>
    <x v="1"/>
    <x v="1"/>
    <x v="57"/>
    <n v="19"/>
    <n v="1"/>
    <x v="2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x v="2"/>
    <s v="250/500"/>
    <x v="1"/>
    <n v="1470.06"/>
    <x v="0"/>
    <n v="431683"/>
    <x v="0"/>
    <x v="1"/>
    <x v="6"/>
    <x v="12"/>
    <s v="husband"/>
    <x v="30"/>
    <n v="-45800"/>
    <d v="2015-01-07T00:00:00"/>
    <x v="0"/>
    <x v="3"/>
    <x v="2"/>
    <x v="4"/>
    <x v="4"/>
    <x v="1"/>
    <x v="58"/>
    <n v="22"/>
    <n v="1"/>
    <x v="0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x v="0"/>
    <s v="250/500"/>
    <x v="1"/>
    <n v="870.63"/>
    <x v="0"/>
    <n v="431725"/>
    <x v="1"/>
    <x v="0"/>
    <x v="12"/>
    <x v="15"/>
    <s v="own-child"/>
    <x v="31"/>
    <n v="-58500"/>
    <d v="2015-01-06T00:00:00"/>
    <x v="2"/>
    <x v="0"/>
    <x v="1"/>
    <x v="0"/>
    <x v="1"/>
    <x v="4"/>
    <x v="59"/>
    <n v="12"/>
    <n v="3"/>
    <x v="2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x v="1"/>
    <s v="100/300"/>
    <x v="2"/>
    <n v="795.23"/>
    <x v="0"/>
    <n v="609216"/>
    <x v="0"/>
    <x v="1"/>
    <x v="1"/>
    <x v="5"/>
    <s v="other-relative"/>
    <x v="32"/>
    <n v="0"/>
    <d v="2015-01-10T00:00:00"/>
    <x v="2"/>
    <x v="2"/>
    <x v="0"/>
    <x v="0"/>
    <x v="2"/>
    <x v="3"/>
    <x v="60"/>
    <n v="15"/>
    <n v="3"/>
    <x v="0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x v="2"/>
    <s v="500/1000"/>
    <x v="0"/>
    <n v="1168.2"/>
    <x v="0"/>
    <n v="452787"/>
    <x v="0"/>
    <x v="7"/>
    <x v="11"/>
    <x v="17"/>
    <s v="husband"/>
    <x v="33"/>
    <n v="0"/>
    <d v="2015-02-11T00:00:00"/>
    <x v="2"/>
    <x v="0"/>
    <x v="2"/>
    <x v="3"/>
    <x v="3"/>
    <x v="3"/>
    <x v="61"/>
    <n v="23"/>
    <n v="3"/>
    <x v="2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x v="2"/>
    <s v="500/1000"/>
    <x v="0"/>
    <n v="993.51"/>
    <x v="0"/>
    <n v="468767"/>
    <x v="0"/>
    <x v="5"/>
    <x v="3"/>
    <x v="4"/>
    <s v="unmarried"/>
    <x v="1"/>
    <n v="-49500"/>
    <d v="2015-01-12T00:00:00"/>
    <x v="0"/>
    <x v="0"/>
    <x v="1"/>
    <x v="3"/>
    <x v="4"/>
    <x v="4"/>
    <x v="62"/>
    <n v="12"/>
    <n v="1"/>
    <x v="2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x v="0"/>
    <s v="500/1000"/>
    <x v="2"/>
    <n v="1848.81"/>
    <x v="0"/>
    <n v="435489"/>
    <x v="0"/>
    <x v="7"/>
    <x v="10"/>
    <x v="18"/>
    <s v="own-child"/>
    <x v="1"/>
    <n v="-49000"/>
    <d v="2015-02-06T00:00:00"/>
    <x v="2"/>
    <x v="3"/>
    <x v="0"/>
    <x v="2"/>
    <x v="4"/>
    <x v="5"/>
    <x v="63"/>
    <n v="20"/>
    <n v="3"/>
    <x v="0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x v="0"/>
    <s v="250/500"/>
    <x v="3"/>
    <n v="1641.73"/>
    <x v="1"/>
    <n v="450149"/>
    <x v="0"/>
    <x v="1"/>
    <x v="2"/>
    <x v="14"/>
    <s v="not-in-family"/>
    <x v="34"/>
    <n v="0"/>
    <d v="2015-01-20T00:00:00"/>
    <x v="2"/>
    <x v="2"/>
    <x v="2"/>
    <x v="2"/>
    <x v="1"/>
    <x v="1"/>
    <x v="64"/>
    <n v="16"/>
    <n v="3"/>
    <x v="2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x v="1"/>
    <s v="100/300"/>
    <x v="2"/>
    <n v="1362.87"/>
    <x v="0"/>
    <n v="458364"/>
    <x v="1"/>
    <x v="0"/>
    <x v="8"/>
    <x v="14"/>
    <s v="other-relative"/>
    <x v="35"/>
    <n v="0"/>
    <d v="2015-02-22T00:00:00"/>
    <x v="2"/>
    <x v="3"/>
    <x v="1"/>
    <x v="4"/>
    <x v="2"/>
    <x v="2"/>
    <x v="65"/>
    <n v="6"/>
    <n v="3"/>
    <x v="0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x v="1"/>
    <s v="250/500"/>
    <x v="2"/>
    <n v="1239.22"/>
    <x v="6"/>
    <n v="476458"/>
    <x v="1"/>
    <x v="5"/>
    <x v="4"/>
    <x v="13"/>
    <s v="not-in-family"/>
    <x v="36"/>
    <n v="-91200"/>
    <d v="2015-01-30T00:00:00"/>
    <x v="0"/>
    <x v="0"/>
    <x v="1"/>
    <x v="2"/>
    <x v="0"/>
    <x v="3"/>
    <x v="66"/>
    <n v="12"/>
    <n v="1"/>
    <x v="0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x v="0"/>
    <s v="250/500"/>
    <x v="2"/>
    <n v="835.02"/>
    <x v="0"/>
    <n v="602433"/>
    <x v="1"/>
    <x v="2"/>
    <x v="12"/>
    <x v="1"/>
    <s v="unmarried"/>
    <x v="37"/>
    <n v="0"/>
    <d v="2015-02-02T00:00:00"/>
    <x v="2"/>
    <x v="0"/>
    <x v="1"/>
    <x v="2"/>
    <x v="4"/>
    <x v="4"/>
    <x v="67"/>
    <n v="17"/>
    <n v="3"/>
    <x v="2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x v="0"/>
    <s v="100/300"/>
    <x v="0"/>
    <n v="1061.33"/>
    <x v="0"/>
    <n v="478575"/>
    <x v="0"/>
    <x v="0"/>
    <x v="1"/>
    <x v="10"/>
    <s v="own-child"/>
    <x v="38"/>
    <n v="-66200"/>
    <d v="2015-01-10T00:00:00"/>
    <x v="0"/>
    <x v="3"/>
    <x v="0"/>
    <x v="4"/>
    <x v="4"/>
    <x v="6"/>
    <x v="68"/>
    <n v="8"/>
    <n v="1"/>
    <x v="2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x v="1"/>
    <s v="500/1000"/>
    <x v="0"/>
    <n v="1279.08"/>
    <x v="0"/>
    <n v="449718"/>
    <x v="0"/>
    <x v="0"/>
    <x v="6"/>
    <x v="15"/>
    <s v="own-child"/>
    <x v="1"/>
    <n v="-51500"/>
    <d v="2015-02-27T00:00:00"/>
    <x v="3"/>
    <x v="1"/>
    <x v="1"/>
    <x v="1"/>
    <x v="5"/>
    <x v="1"/>
    <x v="69"/>
    <n v="13"/>
    <n v="1"/>
    <x v="2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x v="0"/>
    <s v="100/300"/>
    <x v="2"/>
    <n v="1105.49"/>
    <x v="0"/>
    <n v="463181"/>
    <x v="1"/>
    <x v="2"/>
    <x v="5"/>
    <x v="0"/>
    <s v="own-child"/>
    <x v="39"/>
    <n v="-50000"/>
    <d v="2015-02-20T00:00:00"/>
    <x v="2"/>
    <x v="0"/>
    <x v="0"/>
    <x v="3"/>
    <x v="0"/>
    <x v="4"/>
    <x v="70"/>
    <n v="12"/>
    <n v="2"/>
    <x v="1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x v="0"/>
    <s v="100/300"/>
    <x v="1"/>
    <n v="1055.53"/>
    <x v="0"/>
    <n v="441992"/>
    <x v="1"/>
    <x v="0"/>
    <x v="3"/>
    <x v="19"/>
    <s v="not-in-family"/>
    <x v="40"/>
    <n v="-50300"/>
    <d v="2015-02-08T00:00:00"/>
    <x v="0"/>
    <x v="3"/>
    <x v="2"/>
    <x v="3"/>
    <x v="4"/>
    <x v="6"/>
    <x v="71"/>
    <n v="7"/>
    <n v="1"/>
    <x v="2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x v="0"/>
    <s v="250/500"/>
    <x v="0"/>
    <n v="895.83"/>
    <x v="0"/>
    <n v="452597"/>
    <x v="1"/>
    <x v="2"/>
    <x v="2"/>
    <x v="13"/>
    <s v="husband"/>
    <x v="1"/>
    <n v="0"/>
    <d v="2015-02-11T00:00:00"/>
    <x v="0"/>
    <x v="2"/>
    <x v="1"/>
    <x v="4"/>
    <x v="5"/>
    <x v="2"/>
    <x v="72"/>
    <n v="10"/>
    <n v="1"/>
    <x v="2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x v="1"/>
    <s v="100/300"/>
    <x v="2"/>
    <n v="1632.93"/>
    <x v="0"/>
    <n v="614417"/>
    <x v="1"/>
    <x v="6"/>
    <x v="10"/>
    <x v="6"/>
    <s v="not-in-family"/>
    <x v="1"/>
    <n v="-42900"/>
    <d v="2015-02-23T00:00:00"/>
    <x v="2"/>
    <x v="2"/>
    <x v="1"/>
    <x v="2"/>
    <x v="0"/>
    <x v="1"/>
    <x v="73"/>
    <n v="7"/>
    <n v="3"/>
    <x v="2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x v="2"/>
    <s v="100/300"/>
    <x v="0"/>
    <n v="1405.99"/>
    <x v="0"/>
    <n v="472895"/>
    <x v="1"/>
    <x v="2"/>
    <x v="2"/>
    <x v="12"/>
    <s v="wife"/>
    <x v="1"/>
    <n v="0"/>
    <d v="2015-03-01T00:00:00"/>
    <x v="2"/>
    <x v="0"/>
    <x v="1"/>
    <x v="4"/>
    <x v="1"/>
    <x v="3"/>
    <x v="74"/>
    <n v="18"/>
    <n v="3"/>
    <x v="0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x v="0"/>
    <s v="100/300"/>
    <x v="0"/>
    <n v="1425.54"/>
    <x v="0"/>
    <n v="475847"/>
    <x v="1"/>
    <x v="5"/>
    <x v="10"/>
    <x v="4"/>
    <s v="other-relative"/>
    <x v="41"/>
    <n v="0"/>
    <d v="2015-01-15T00:00:00"/>
    <x v="2"/>
    <x v="3"/>
    <x v="2"/>
    <x v="4"/>
    <x v="0"/>
    <x v="1"/>
    <x v="75"/>
    <n v="22"/>
    <n v="3"/>
    <x v="2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x v="0"/>
    <s v="500/1000"/>
    <x v="0"/>
    <n v="1038.0899999999999"/>
    <x v="0"/>
    <n v="476978"/>
    <x v="1"/>
    <x v="6"/>
    <x v="11"/>
    <x v="6"/>
    <s v="husband"/>
    <x v="1"/>
    <n v="-19700"/>
    <d v="2015-01-14T00:00:00"/>
    <x v="2"/>
    <x v="3"/>
    <x v="1"/>
    <x v="2"/>
    <x v="2"/>
    <x v="3"/>
    <x v="76"/>
    <n v="18"/>
    <n v="3"/>
    <x v="2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x v="1"/>
    <s v="250/500"/>
    <x v="2"/>
    <n v="1307.1099999999999"/>
    <x v="0"/>
    <n v="600648"/>
    <x v="0"/>
    <x v="6"/>
    <x v="10"/>
    <x v="8"/>
    <s v="not-in-family"/>
    <x v="1"/>
    <n v="0"/>
    <d v="2015-02-17T00:00:00"/>
    <x v="2"/>
    <x v="3"/>
    <x v="2"/>
    <x v="0"/>
    <x v="4"/>
    <x v="6"/>
    <x v="77"/>
    <n v="22"/>
    <n v="3"/>
    <x v="2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x v="0"/>
    <s v="500/1000"/>
    <x v="0"/>
    <n v="1489.24"/>
    <x v="2"/>
    <n v="608335"/>
    <x v="1"/>
    <x v="7"/>
    <x v="6"/>
    <x v="15"/>
    <s v="wife"/>
    <x v="1"/>
    <n v="-45000"/>
    <d v="2015-01-24T00:00:00"/>
    <x v="1"/>
    <x v="1"/>
    <x v="1"/>
    <x v="1"/>
    <x v="0"/>
    <x v="3"/>
    <x v="78"/>
    <n v="15"/>
    <n v="1"/>
    <x v="0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x v="0"/>
    <s v="500/1000"/>
    <x v="2"/>
    <n v="976.67"/>
    <x v="0"/>
    <n v="471600"/>
    <x v="1"/>
    <x v="1"/>
    <x v="11"/>
    <x v="16"/>
    <s v="unmarried"/>
    <x v="1"/>
    <n v="0"/>
    <d v="2015-01-21T00:00:00"/>
    <x v="0"/>
    <x v="2"/>
    <x v="0"/>
    <x v="2"/>
    <x v="0"/>
    <x v="6"/>
    <x v="79"/>
    <n v="16"/>
    <n v="1"/>
    <x v="1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x v="0"/>
    <s v="250/500"/>
    <x v="1"/>
    <n v="1340.43"/>
    <x v="0"/>
    <n v="441175"/>
    <x v="0"/>
    <x v="5"/>
    <x v="8"/>
    <x v="13"/>
    <s v="husband"/>
    <x v="42"/>
    <n v="-40600"/>
    <d v="2015-02-19T00:00:00"/>
    <x v="2"/>
    <x v="0"/>
    <x v="1"/>
    <x v="4"/>
    <x v="5"/>
    <x v="2"/>
    <x v="80"/>
    <n v="6"/>
    <n v="3"/>
    <x v="2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x v="0"/>
    <s v="500/1000"/>
    <x v="1"/>
    <n v="1267.81"/>
    <x v="1"/>
    <n v="603123"/>
    <x v="1"/>
    <x v="4"/>
    <x v="8"/>
    <x v="18"/>
    <s v="wife"/>
    <x v="1"/>
    <n v="0"/>
    <d v="2015-01-03T00:00:00"/>
    <x v="1"/>
    <x v="1"/>
    <x v="3"/>
    <x v="1"/>
    <x v="5"/>
    <x v="6"/>
    <x v="81"/>
    <n v="10"/>
    <n v="1"/>
    <x v="1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x v="2"/>
    <s v="250/500"/>
    <x v="0"/>
    <n v="1234.2"/>
    <x v="2"/>
    <n v="457767"/>
    <x v="0"/>
    <x v="4"/>
    <x v="6"/>
    <x v="4"/>
    <s v="other-relative"/>
    <x v="1"/>
    <n v="0"/>
    <d v="2015-01-29T00:00:00"/>
    <x v="1"/>
    <x v="1"/>
    <x v="1"/>
    <x v="0"/>
    <x v="2"/>
    <x v="6"/>
    <x v="82"/>
    <n v="3"/>
    <n v="1"/>
    <x v="0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x v="1"/>
    <s v="250/500"/>
    <x v="1"/>
    <n v="1318.06"/>
    <x v="0"/>
    <n v="618498"/>
    <x v="0"/>
    <x v="5"/>
    <x v="8"/>
    <x v="18"/>
    <s v="wife"/>
    <x v="43"/>
    <n v="-80600"/>
    <d v="2015-01-19T00:00:00"/>
    <x v="1"/>
    <x v="1"/>
    <x v="3"/>
    <x v="1"/>
    <x v="1"/>
    <x v="4"/>
    <x v="83"/>
    <n v="13"/>
    <n v="1"/>
    <x v="2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x v="1"/>
    <s v="500/1000"/>
    <x v="1"/>
    <n v="769.95"/>
    <x v="0"/>
    <n v="605486"/>
    <x v="0"/>
    <x v="4"/>
    <x v="5"/>
    <x v="10"/>
    <s v="not-in-family"/>
    <x v="1"/>
    <n v="-44200"/>
    <d v="2015-01-19T00:00:00"/>
    <x v="2"/>
    <x v="0"/>
    <x v="0"/>
    <x v="4"/>
    <x v="2"/>
    <x v="4"/>
    <x v="84"/>
    <n v="16"/>
    <n v="2"/>
    <x v="1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x v="0"/>
    <s v="100/300"/>
    <x v="1"/>
    <n v="1514.72"/>
    <x v="0"/>
    <n v="617970"/>
    <x v="0"/>
    <x v="5"/>
    <x v="10"/>
    <x v="2"/>
    <s v="own-child"/>
    <x v="35"/>
    <n v="0"/>
    <d v="2015-02-02T00:00:00"/>
    <x v="2"/>
    <x v="3"/>
    <x v="0"/>
    <x v="2"/>
    <x v="2"/>
    <x v="6"/>
    <x v="85"/>
    <n v="13"/>
    <n v="3"/>
    <x v="0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x v="2"/>
    <s v="500/1000"/>
    <x v="0"/>
    <n v="873.64"/>
    <x v="3"/>
    <n v="432934"/>
    <x v="1"/>
    <x v="2"/>
    <x v="7"/>
    <x v="12"/>
    <s v="husband"/>
    <x v="44"/>
    <n v="0"/>
    <d v="2015-01-30T00:00:00"/>
    <x v="2"/>
    <x v="3"/>
    <x v="1"/>
    <x v="3"/>
    <x v="0"/>
    <x v="0"/>
    <x v="86"/>
    <n v="9"/>
    <n v="3"/>
    <x v="2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x v="2"/>
    <s v="500/1000"/>
    <x v="2"/>
    <n v="1612.43"/>
    <x v="0"/>
    <n v="456762"/>
    <x v="1"/>
    <x v="0"/>
    <x v="6"/>
    <x v="12"/>
    <s v="own-child"/>
    <x v="24"/>
    <n v="0"/>
    <d v="2015-01-08T00:00:00"/>
    <x v="0"/>
    <x v="0"/>
    <x v="2"/>
    <x v="2"/>
    <x v="1"/>
    <x v="3"/>
    <x v="87"/>
    <n v="2"/>
    <n v="1"/>
    <x v="1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x v="2"/>
    <s v="500/1000"/>
    <x v="1"/>
    <n v="1318.24"/>
    <x v="7"/>
    <n v="601748"/>
    <x v="1"/>
    <x v="6"/>
    <x v="5"/>
    <x v="15"/>
    <s v="not-in-family"/>
    <x v="1"/>
    <n v="-78600"/>
    <d v="2015-01-30T00:00:00"/>
    <x v="3"/>
    <x v="1"/>
    <x v="3"/>
    <x v="1"/>
    <x v="4"/>
    <x v="2"/>
    <x v="88"/>
    <n v="9"/>
    <n v="1"/>
    <x v="2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x v="1"/>
    <s v="100/300"/>
    <x v="0"/>
    <n v="1226.83"/>
    <x v="0"/>
    <n v="607763"/>
    <x v="1"/>
    <x v="6"/>
    <x v="8"/>
    <x v="20"/>
    <s v="not-in-family"/>
    <x v="1"/>
    <n v="-56100"/>
    <d v="2015-01-07T00:00:00"/>
    <x v="2"/>
    <x v="0"/>
    <x v="0"/>
    <x v="3"/>
    <x v="0"/>
    <x v="0"/>
    <x v="89"/>
    <n v="12"/>
    <n v="3"/>
    <x v="0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x v="0"/>
    <s v="250/500"/>
    <x v="1"/>
    <n v="1326.44"/>
    <x v="1"/>
    <n v="436973"/>
    <x v="1"/>
    <x v="5"/>
    <x v="2"/>
    <x v="2"/>
    <s v="own-child"/>
    <x v="1"/>
    <n v="0"/>
    <d v="2015-02-24T00:00:00"/>
    <x v="2"/>
    <x v="3"/>
    <x v="2"/>
    <x v="2"/>
    <x v="0"/>
    <x v="2"/>
    <x v="90"/>
    <n v="12"/>
    <n v="2"/>
    <x v="0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x v="2"/>
    <s v="250/500"/>
    <x v="1"/>
    <n v="1136.83"/>
    <x v="3"/>
    <n v="471300"/>
    <x v="1"/>
    <x v="2"/>
    <x v="4"/>
    <x v="20"/>
    <s v="own-child"/>
    <x v="1"/>
    <n v="-62400"/>
    <d v="2015-02-02T00:00:00"/>
    <x v="0"/>
    <x v="0"/>
    <x v="0"/>
    <x v="0"/>
    <x v="2"/>
    <x v="0"/>
    <x v="91"/>
    <n v="14"/>
    <n v="1"/>
    <x v="2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x v="2"/>
    <s v="250/500"/>
    <x v="1"/>
    <n v="1322.78"/>
    <x v="0"/>
    <n v="453277"/>
    <x v="0"/>
    <x v="1"/>
    <x v="13"/>
    <x v="12"/>
    <s v="own-child"/>
    <x v="45"/>
    <n v="0"/>
    <d v="2015-02-28T00:00:00"/>
    <x v="3"/>
    <x v="1"/>
    <x v="3"/>
    <x v="1"/>
    <x v="4"/>
    <x v="3"/>
    <x v="92"/>
    <n v="9"/>
    <n v="1"/>
    <x v="2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x v="1"/>
    <s v="100/300"/>
    <x v="0"/>
    <n v="1483.25"/>
    <x v="0"/>
    <n v="465100"/>
    <x v="1"/>
    <x v="0"/>
    <x v="8"/>
    <x v="20"/>
    <s v="not-in-family"/>
    <x v="46"/>
    <n v="-20800"/>
    <d v="2015-02-09T00:00:00"/>
    <x v="2"/>
    <x v="3"/>
    <x v="0"/>
    <x v="4"/>
    <x v="5"/>
    <x v="1"/>
    <x v="93"/>
    <n v="3"/>
    <n v="3"/>
    <x v="2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x v="2"/>
    <s v="100/300"/>
    <x v="2"/>
    <n v="1515.3"/>
    <x v="0"/>
    <n v="603248"/>
    <x v="1"/>
    <x v="5"/>
    <x v="1"/>
    <x v="11"/>
    <s v="not-in-family"/>
    <x v="1"/>
    <n v="0"/>
    <d v="2015-01-19T00:00:00"/>
    <x v="2"/>
    <x v="2"/>
    <x v="2"/>
    <x v="4"/>
    <x v="0"/>
    <x v="5"/>
    <x v="94"/>
    <n v="21"/>
    <n v="3"/>
    <x v="2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x v="2"/>
    <s v="100/300"/>
    <x v="1"/>
    <n v="1075.18"/>
    <x v="1"/>
    <n v="601112"/>
    <x v="1"/>
    <x v="1"/>
    <x v="3"/>
    <x v="20"/>
    <s v="husband"/>
    <x v="47"/>
    <n v="-58400"/>
    <d v="2015-02-21T00:00:00"/>
    <x v="1"/>
    <x v="1"/>
    <x v="1"/>
    <x v="1"/>
    <x v="3"/>
    <x v="6"/>
    <x v="95"/>
    <n v="5"/>
    <n v="1"/>
    <x v="2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x v="1"/>
    <s v="500/1000"/>
    <x v="0"/>
    <n v="1690.27"/>
    <x v="0"/>
    <n v="438830"/>
    <x v="1"/>
    <x v="2"/>
    <x v="9"/>
    <x v="11"/>
    <s v="not-in-family"/>
    <x v="48"/>
    <n v="0"/>
    <d v="2015-01-14T00:00:00"/>
    <x v="0"/>
    <x v="0"/>
    <x v="0"/>
    <x v="2"/>
    <x v="1"/>
    <x v="3"/>
    <x v="96"/>
    <n v="11"/>
    <n v="1"/>
    <x v="0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x v="2"/>
    <s v="250/500"/>
    <x v="1"/>
    <n v="1352.83"/>
    <x v="0"/>
    <n v="464959"/>
    <x v="0"/>
    <x v="4"/>
    <x v="13"/>
    <x v="9"/>
    <s v="own-child"/>
    <x v="1"/>
    <n v="-71700"/>
    <d v="2015-01-22T00:00:00"/>
    <x v="2"/>
    <x v="2"/>
    <x v="1"/>
    <x v="3"/>
    <x v="0"/>
    <x v="4"/>
    <x v="97"/>
    <n v="4"/>
    <n v="4"/>
    <x v="0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x v="0"/>
    <s v="250/500"/>
    <x v="0"/>
    <n v="1148.73"/>
    <x v="0"/>
    <n v="439787"/>
    <x v="1"/>
    <x v="6"/>
    <x v="1"/>
    <x v="15"/>
    <s v="wife"/>
    <x v="1"/>
    <n v="0"/>
    <d v="2015-02-22T00:00:00"/>
    <x v="3"/>
    <x v="1"/>
    <x v="3"/>
    <x v="1"/>
    <x v="4"/>
    <x v="0"/>
    <x v="98"/>
    <n v="6"/>
    <n v="1"/>
    <x v="1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x v="2"/>
    <s v="100/300"/>
    <x v="0"/>
    <n v="969.5"/>
    <x v="0"/>
    <n v="464839"/>
    <x v="0"/>
    <x v="6"/>
    <x v="8"/>
    <x v="1"/>
    <s v="not-in-family"/>
    <x v="1"/>
    <n v="0"/>
    <d v="2015-01-26T00:00:00"/>
    <x v="1"/>
    <x v="1"/>
    <x v="3"/>
    <x v="1"/>
    <x v="5"/>
    <x v="6"/>
    <x v="99"/>
    <n v="10"/>
    <n v="1"/>
    <x v="2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x v="1"/>
    <s v="100/300"/>
    <x v="2"/>
    <n v="1463.82"/>
    <x v="0"/>
    <n v="448984"/>
    <x v="1"/>
    <x v="6"/>
    <x v="9"/>
    <x v="12"/>
    <s v="not-in-family"/>
    <x v="1"/>
    <n v="-72300"/>
    <d v="2015-01-24T00:00:00"/>
    <x v="0"/>
    <x v="2"/>
    <x v="1"/>
    <x v="0"/>
    <x v="0"/>
    <x v="5"/>
    <x v="100"/>
    <n v="23"/>
    <n v="1"/>
    <x v="0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x v="2"/>
    <s v="100/300"/>
    <x v="0"/>
    <n v="1474.17"/>
    <x v="0"/>
    <n v="440327"/>
    <x v="1"/>
    <x v="6"/>
    <x v="4"/>
    <x v="20"/>
    <s v="unmarried"/>
    <x v="1"/>
    <n v="0"/>
    <d v="2015-02-19T00:00:00"/>
    <x v="0"/>
    <x v="0"/>
    <x v="0"/>
    <x v="0"/>
    <x v="4"/>
    <x v="5"/>
    <x v="101"/>
    <n v="13"/>
    <n v="1"/>
    <x v="0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x v="2"/>
    <s v="250/500"/>
    <x v="2"/>
    <n v="1497.35"/>
    <x v="0"/>
    <n v="460742"/>
    <x v="1"/>
    <x v="7"/>
    <x v="5"/>
    <x v="4"/>
    <s v="husband"/>
    <x v="49"/>
    <n v="-31700"/>
    <d v="2015-01-29T00:00:00"/>
    <x v="2"/>
    <x v="3"/>
    <x v="1"/>
    <x v="2"/>
    <x v="5"/>
    <x v="6"/>
    <x v="102"/>
    <n v="16"/>
    <n v="3"/>
    <x v="1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x v="0"/>
    <s v="100/300"/>
    <x v="0"/>
    <n v="1427.14"/>
    <x v="0"/>
    <n v="446895"/>
    <x v="1"/>
    <x v="2"/>
    <x v="4"/>
    <x v="15"/>
    <s v="other-relative"/>
    <x v="25"/>
    <n v="-58100"/>
    <d v="2015-02-15T00:00:00"/>
    <x v="3"/>
    <x v="1"/>
    <x v="1"/>
    <x v="0"/>
    <x v="4"/>
    <x v="5"/>
    <x v="103"/>
    <n v="3"/>
    <n v="1"/>
    <x v="2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x v="0"/>
    <s v="500/1000"/>
    <x v="2"/>
    <n v="1495.1"/>
    <x v="0"/>
    <n v="609374"/>
    <x v="0"/>
    <x v="6"/>
    <x v="6"/>
    <x v="17"/>
    <s v="wife"/>
    <x v="50"/>
    <n v="0"/>
    <d v="2015-02-12T00:00:00"/>
    <x v="2"/>
    <x v="0"/>
    <x v="2"/>
    <x v="0"/>
    <x v="0"/>
    <x v="5"/>
    <x v="104"/>
    <n v="15"/>
    <n v="3"/>
    <x v="2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x v="2"/>
    <s v="100/300"/>
    <x v="2"/>
    <n v="1141.6199999999999"/>
    <x v="0"/>
    <n v="451672"/>
    <x v="0"/>
    <x v="6"/>
    <x v="5"/>
    <x v="15"/>
    <s v="husband"/>
    <x v="51"/>
    <n v="-24300"/>
    <d v="2015-01-01T00:00:00"/>
    <x v="1"/>
    <x v="1"/>
    <x v="1"/>
    <x v="1"/>
    <x v="4"/>
    <x v="0"/>
    <x v="105"/>
    <n v="4"/>
    <n v="1"/>
    <x v="0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x v="0"/>
    <s v="500/1000"/>
    <x v="0"/>
    <n v="1125.3699999999999"/>
    <x v="0"/>
    <n v="604450"/>
    <x v="1"/>
    <x v="2"/>
    <x v="5"/>
    <x v="17"/>
    <s v="husband"/>
    <x v="1"/>
    <n v="-56400"/>
    <d v="2015-01-13T00:00:00"/>
    <x v="2"/>
    <x v="2"/>
    <x v="0"/>
    <x v="0"/>
    <x v="1"/>
    <x v="5"/>
    <x v="106"/>
    <n v="6"/>
    <n v="3"/>
    <x v="1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x v="1"/>
    <s v="500/1000"/>
    <x v="1"/>
    <n v="1207.3599999999999"/>
    <x v="0"/>
    <n v="432896"/>
    <x v="1"/>
    <x v="5"/>
    <x v="11"/>
    <x v="7"/>
    <s v="own-child"/>
    <x v="1"/>
    <n v="-57000"/>
    <d v="2015-03-01T00:00:00"/>
    <x v="2"/>
    <x v="3"/>
    <x v="0"/>
    <x v="4"/>
    <x v="4"/>
    <x v="0"/>
    <x v="107"/>
    <n v="22"/>
    <n v="2"/>
    <x v="2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x v="2"/>
    <s v="500/1000"/>
    <x v="1"/>
    <n v="1338.5"/>
    <x v="0"/>
    <n v="618929"/>
    <x v="1"/>
    <x v="1"/>
    <x v="1"/>
    <x v="17"/>
    <s v="other-relative"/>
    <x v="52"/>
    <n v="0"/>
    <d v="2015-02-02T00:00:00"/>
    <x v="0"/>
    <x v="3"/>
    <x v="0"/>
    <x v="2"/>
    <x v="2"/>
    <x v="6"/>
    <x v="108"/>
    <n v="1"/>
    <n v="1"/>
    <x v="1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x v="1"/>
    <s v="500/1000"/>
    <x v="0"/>
    <n v="1074.07"/>
    <x v="0"/>
    <n v="451312"/>
    <x v="1"/>
    <x v="4"/>
    <x v="2"/>
    <x v="14"/>
    <s v="husband"/>
    <x v="1"/>
    <n v="-47500"/>
    <d v="2015-01-27T00:00:00"/>
    <x v="2"/>
    <x v="2"/>
    <x v="0"/>
    <x v="2"/>
    <x v="2"/>
    <x v="3"/>
    <x v="109"/>
    <n v="16"/>
    <n v="3"/>
    <x v="2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x v="0"/>
    <s v="250/500"/>
    <x v="2"/>
    <n v="1337.56"/>
    <x v="0"/>
    <n v="605141"/>
    <x v="1"/>
    <x v="6"/>
    <x v="5"/>
    <x v="18"/>
    <s v="unmarried"/>
    <x v="1"/>
    <n v="0"/>
    <d v="2015-01-12T00:00:00"/>
    <x v="0"/>
    <x v="2"/>
    <x v="1"/>
    <x v="0"/>
    <x v="0"/>
    <x v="1"/>
    <x v="110"/>
    <n v="18"/>
    <n v="1"/>
    <x v="1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x v="1"/>
    <s v="100/300"/>
    <x v="2"/>
    <n v="1298.9100000000001"/>
    <x v="2"/>
    <n v="459504"/>
    <x v="0"/>
    <x v="1"/>
    <x v="0"/>
    <x v="8"/>
    <s v="unmarried"/>
    <x v="53"/>
    <n v="-38800"/>
    <d v="2015-01-06T00:00:00"/>
    <x v="0"/>
    <x v="3"/>
    <x v="0"/>
    <x v="2"/>
    <x v="5"/>
    <x v="3"/>
    <x v="111"/>
    <n v="0"/>
    <n v="1"/>
    <x v="0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x v="2"/>
    <s v="500/1000"/>
    <x v="2"/>
    <n v="1222.75"/>
    <x v="0"/>
    <n v="432781"/>
    <x v="0"/>
    <x v="5"/>
    <x v="8"/>
    <x v="16"/>
    <s v="other-relative"/>
    <x v="1"/>
    <n v="-41000"/>
    <d v="2015-01-30T00:00:00"/>
    <x v="2"/>
    <x v="2"/>
    <x v="2"/>
    <x v="3"/>
    <x v="6"/>
    <x v="0"/>
    <x v="112"/>
    <n v="12"/>
    <n v="3"/>
    <x v="1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x v="1"/>
    <s v="100/300"/>
    <x v="0"/>
    <n v="1059.52"/>
    <x v="0"/>
    <n v="452748"/>
    <x v="0"/>
    <x v="0"/>
    <x v="9"/>
    <x v="7"/>
    <s v="own-child"/>
    <x v="1"/>
    <n v="-40600"/>
    <d v="2015-03-01T00:00:00"/>
    <x v="2"/>
    <x v="0"/>
    <x v="0"/>
    <x v="3"/>
    <x v="1"/>
    <x v="4"/>
    <x v="113"/>
    <n v="13"/>
    <n v="2"/>
    <x v="1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x v="0"/>
    <s v="250/500"/>
    <x v="1"/>
    <n v="1124.3800000000001"/>
    <x v="0"/>
    <n v="618316"/>
    <x v="0"/>
    <x v="2"/>
    <x v="3"/>
    <x v="1"/>
    <s v="other-relative"/>
    <x v="1"/>
    <n v="0"/>
    <d v="2015-02-24T00:00:00"/>
    <x v="1"/>
    <x v="1"/>
    <x v="1"/>
    <x v="1"/>
    <x v="1"/>
    <x v="6"/>
    <x v="114"/>
    <n v="9"/>
    <n v="1"/>
    <x v="0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x v="1"/>
    <s v="100/300"/>
    <x v="0"/>
    <n v="1110.3699999999999"/>
    <x v="8"/>
    <n v="455365"/>
    <x v="0"/>
    <x v="0"/>
    <x v="1"/>
    <x v="11"/>
    <s v="other-relative"/>
    <x v="54"/>
    <n v="-56800"/>
    <d v="2015-01-24T00:00:00"/>
    <x v="2"/>
    <x v="0"/>
    <x v="2"/>
    <x v="3"/>
    <x v="2"/>
    <x v="1"/>
    <x v="115"/>
    <n v="14"/>
    <n v="3"/>
    <x v="2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x v="2"/>
    <s v="500/1000"/>
    <x v="1"/>
    <n v="1374.22"/>
    <x v="0"/>
    <n v="470603"/>
    <x v="1"/>
    <x v="1"/>
    <x v="1"/>
    <x v="4"/>
    <s v="other-relative"/>
    <x v="55"/>
    <n v="-63100"/>
    <d v="2015-02-26T00:00:00"/>
    <x v="0"/>
    <x v="2"/>
    <x v="1"/>
    <x v="0"/>
    <x v="0"/>
    <x v="4"/>
    <x v="116"/>
    <n v="16"/>
    <n v="1"/>
    <x v="2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x v="0"/>
    <s v="500/1000"/>
    <x v="1"/>
    <n v="1103.58"/>
    <x v="0"/>
    <n v="475292"/>
    <x v="0"/>
    <x v="5"/>
    <x v="8"/>
    <x v="20"/>
    <s v="unmarried"/>
    <x v="56"/>
    <n v="-36200"/>
    <d v="2015-01-19T00:00:00"/>
    <x v="2"/>
    <x v="0"/>
    <x v="0"/>
    <x v="0"/>
    <x v="2"/>
    <x v="5"/>
    <x v="117"/>
    <n v="20"/>
    <n v="3"/>
    <x v="1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x v="2"/>
    <s v="250/500"/>
    <x v="1"/>
    <n v="1269.76"/>
    <x v="0"/>
    <n v="467743"/>
    <x v="1"/>
    <x v="1"/>
    <x v="10"/>
    <x v="12"/>
    <s v="not-in-family"/>
    <x v="57"/>
    <n v="0"/>
    <d v="2015-01-17T00:00:00"/>
    <x v="0"/>
    <x v="2"/>
    <x v="1"/>
    <x v="2"/>
    <x v="2"/>
    <x v="4"/>
    <x v="118"/>
    <n v="4"/>
    <n v="1"/>
    <x v="2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x v="0"/>
    <s v="250/500"/>
    <x v="2"/>
    <n v="964.79"/>
    <x v="5"/>
    <n v="460675"/>
    <x v="1"/>
    <x v="2"/>
    <x v="12"/>
    <x v="7"/>
    <s v="husband"/>
    <x v="58"/>
    <n v="0"/>
    <d v="2015-02-20T00:00:00"/>
    <x v="2"/>
    <x v="2"/>
    <x v="1"/>
    <x v="0"/>
    <x v="2"/>
    <x v="2"/>
    <x v="119"/>
    <n v="7"/>
    <n v="3"/>
    <x v="1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x v="2"/>
    <s v="500/1000"/>
    <x v="1"/>
    <n v="1167.3"/>
    <x v="3"/>
    <n v="618123"/>
    <x v="0"/>
    <x v="5"/>
    <x v="7"/>
    <x v="2"/>
    <s v="other-relative"/>
    <x v="1"/>
    <n v="0"/>
    <d v="2015-02-22T00:00:00"/>
    <x v="0"/>
    <x v="0"/>
    <x v="1"/>
    <x v="2"/>
    <x v="0"/>
    <x v="4"/>
    <x v="120"/>
    <n v="22"/>
    <n v="1"/>
    <x v="2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x v="2"/>
    <s v="500/1000"/>
    <x v="2"/>
    <n v="1625.45"/>
    <x v="3"/>
    <n v="607452"/>
    <x v="1"/>
    <x v="0"/>
    <x v="6"/>
    <x v="18"/>
    <s v="other-relative"/>
    <x v="1"/>
    <n v="-53700"/>
    <d v="2015-01-23T00:00:00"/>
    <x v="0"/>
    <x v="3"/>
    <x v="0"/>
    <x v="5"/>
    <x v="2"/>
    <x v="6"/>
    <x v="121"/>
    <n v="11"/>
    <n v="1"/>
    <x v="2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x v="2"/>
    <s v="250/500"/>
    <x v="2"/>
    <n v="1394.43"/>
    <x v="0"/>
    <n v="606352"/>
    <x v="1"/>
    <x v="4"/>
    <x v="6"/>
    <x v="9"/>
    <s v="not-in-family"/>
    <x v="1"/>
    <n v="0"/>
    <d v="2015-01-31T00:00:00"/>
    <x v="0"/>
    <x v="3"/>
    <x v="0"/>
    <x v="4"/>
    <x v="1"/>
    <x v="0"/>
    <x v="122"/>
    <n v="7"/>
    <n v="1"/>
    <x v="1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x v="0"/>
    <s v="250/500"/>
    <x v="1"/>
    <n v="1053.24"/>
    <x v="0"/>
    <n v="603527"/>
    <x v="1"/>
    <x v="6"/>
    <x v="5"/>
    <x v="10"/>
    <s v="other-relative"/>
    <x v="59"/>
    <n v="0"/>
    <d v="2015-01-05T00:00:00"/>
    <x v="2"/>
    <x v="3"/>
    <x v="2"/>
    <x v="3"/>
    <x v="5"/>
    <x v="2"/>
    <x v="123"/>
    <n v="0"/>
    <n v="4"/>
    <x v="0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x v="2"/>
    <s v="100/300"/>
    <x v="2"/>
    <n v="1040.75"/>
    <x v="0"/>
    <n v="445601"/>
    <x v="1"/>
    <x v="7"/>
    <x v="5"/>
    <x v="13"/>
    <s v="not-in-family"/>
    <x v="1"/>
    <n v="0"/>
    <d v="2015-02-03T00:00:00"/>
    <x v="0"/>
    <x v="2"/>
    <x v="2"/>
    <x v="4"/>
    <x v="4"/>
    <x v="5"/>
    <x v="124"/>
    <n v="1"/>
    <n v="1"/>
    <x v="0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x v="1"/>
    <s v="250/500"/>
    <x v="0"/>
    <n v="1302.4000000000001"/>
    <x v="2"/>
    <n v="603948"/>
    <x v="0"/>
    <x v="7"/>
    <x v="0"/>
    <x v="8"/>
    <s v="unmarried"/>
    <x v="60"/>
    <n v="-69700"/>
    <d v="2015-02-17T00:00:00"/>
    <x v="2"/>
    <x v="2"/>
    <x v="2"/>
    <x v="4"/>
    <x v="2"/>
    <x v="4"/>
    <x v="125"/>
    <n v="12"/>
    <n v="3"/>
    <x v="2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x v="2"/>
    <s v="100/300"/>
    <x v="1"/>
    <n v="1588.55"/>
    <x v="0"/>
    <n v="435758"/>
    <x v="0"/>
    <x v="0"/>
    <x v="9"/>
    <x v="18"/>
    <s v="unmarried"/>
    <x v="37"/>
    <n v="-32100"/>
    <d v="2015-01-09T00:00:00"/>
    <x v="0"/>
    <x v="0"/>
    <x v="2"/>
    <x v="3"/>
    <x v="4"/>
    <x v="0"/>
    <x v="126"/>
    <n v="8"/>
    <n v="1"/>
    <x v="2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x v="1"/>
    <s v="500/1000"/>
    <x v="2"/>
    <n v="1399.26"/>
    <x v="0"/>
    <n v="611586"/>
    <x v="1"/>
    <x v="5"/>
    <x v="4"/>
    <x v="20"/>
    <s v="own-child"/>
    <x v="61"/>
    <n v="0"/>
    <d v="2015-02-08T00:00:00"/>
    <x v="3"/>
    <x v="1"/>
    <x v="1"/>
    <x v="0"/>
    <x v="7"/>
    <x v="6"/>
    <x v="127"/>
    <n v="9"/>
    <n v="1"/>
    <x v="1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x v="0"/>
    <s v="100/300"/>
    <x v="1"/>
    <n v="1352.31"/>
    <x v="0"/>
    <n v="465263"/>
    <x v="0"/>
    <x v="6"/>
    <x v="13"/>
    <x v="17"/>
    <s v="wife"/>
    <x v="62"/>
    <n v="-47300"/>
    <d v="2015-02-06T00:00:00"/>
    <x v="0"/>
    <x v="3"/>
    <x v="0"/>
    <x v="2"/>
    <x v="2"/>
    <x v="5"/>
    <x v="128"/>
    <n v="22"/>
    <n v="1"/>
    <x v="0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x v="2"/>
    <s v="250/500"/>
    <x v="0"/>
    <n v="1139"/>
    <x v="2"/>
    <n v="617858"/>
    <x v="1"/>
    <x v="4"/>
    <x v="2"/>
    <x v="0"/>
    <s v="husband"/>
    <x v="63"/>
    <n v="0"/>
    <d v="2015-01-14T00:00:00"/>
    <x v="2"/>
    <x v="3"/>
    <x v="0"/>
    <x v="2"/>
    <x v="0"/>
    <x v="5"/>
    <x v="129"/>
    <n v="0"/>
    <n v="3"/>
    <x v="1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x v="1"/>
    <s v="250/500"/>
    <x v="0"/>
    <n v="1397.67"/>
    <x v="0"/>
    <n v="607889"/>
    <x v="0"/>
    <x v="7"/>
    <x v="1"/>
    <x v="7"/>
    <s v="wife"/>
    <x v="64"/>
    <n v="0"/>
    <d v="2015-01-22T00:00:00"/>
    <x v="2"/>
    <x v="3"/>
    <x v="1"/>
    <x v="3"/>
    <x v="2"/>
    <x v="2"/>
    <x v="130"/>
    <n v="0"/>
    <n v="3"/>
    <x v="0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x v="1"/>
    <s v="250/500"/>
    <x v="2"/>
    <n v="823.17"/>
    <x v="0"/>
    <n v="455689"/>
    <x v="0"/>
    <x v="4"/>
    <x v="12"/>
    <x v="13"/>
    <s v="own-child"/>
    <x v="1"/>
    <n v="0"/>
    <d v="2015-02-23T00:00:00"/>
    <x v="2"/>
    <x v="3"/>
    <x v="0"/>
    <x v="3"/>
    <x v="4"/>
    <x v="0"/>
    <x v="131"/>
    <n v="3"/>
    <n v="3"/>
    <x v="1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x v="0"/>
    <s v="100/300"/>
    <x v="2"/>
    <n v="965.13"/>
    <x v="0"/>
    <n v="450341"/>
    <x v="1"/>
    <x v="4"/>
    <x v="4"/>
    <x v="20"/>
    <s v="unmarried"/>
    <x v="65"/>
    <n v="-54800"/>
    <d v="2015-02-22T00:00:00"/>
    <x v="2"/>
    <x v="3"/>
    <x v="0"/>
    <x v="4"/>
    <x v="5"/>
    <x v="2"/>
    <x v="132"/>
    <n v="21"/>
    <n v="3"/>
    <x v="1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x v="2"/>
    <s v="500/1000"/>
    <x v="0"/>
    <n v="1922.84"/>
    <x v="0"/>
    <n v="431277"/>
    <x v="1"/>
    <x v="5"/>
    <x v="1"/>
    <x v="9"/>
    <s v="wife"/>
    <x v="1"/>
    <n v="-45200"/>
    <d v="2015-01-24T00:00:00"/>
    <x v="0"/>
    <x v="0"/>
    <x v="2"/>
    <x v="0"/>
    <x v="4"/>
    <x v="5"/>
    <x v="133"/>
    <n v="0"/>
    <n v="1"/>
    <x v="1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x v="0"/>
    <s v="250/500"/>
    <x v="1"/>
    <n v="1624.82"/>
    <x v="0"/>
    <n v="454656"/>
    <x v="0"/>
    <x v="1"/>
    <x v="8"/>
    <x v="17"/>
    <s v="unmarried"/>
    <x v="66"/>
    <n v="-65600"/>
    <d v="2015-02-09T00:00:00"/>
    <x v="0"/>
    <x v="0"/>
    <x v="1"/>
    <x v="4"/>
    <x v="4"/>
    <x v="5"/>
    <x v="134"/>
    <n v="16"/>
    <n v="1"/>
    <x v="1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x v="1"/>
    <s v="250/500"/>
    <x v="1"/>
    <n v="1277.25"/>
    <x v="0"/>
    <n v="605169"/>
    <x v="1"/>
    <x v="6"/>
    <x v="8"/>
    <x v="12"/>
    <s v="other-relative"/>
    <x v="67"/>
    <n v="0"/>
    <d v="2015-01-19T00:00:00"/>
    <x v="0"/>
    <x v="2"/>
    <x v="0"/>
    <x v="0"/>
    <x v="2"/>
    <x v="3"/>
    <x v="135"/>
    <n v="14"/>
    <n v="1"/>
    <x v="2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x v="2"/>
    <s v="100/300"/>
    <x v="0"/>
    <n v="1439.34"/>
    <x v="0"/>
    <n v="444822"/>
    <x v="1"/>
    <x v="5"/>
    <x v="2"/>
    <x v="20"/>
    <s v="other-relative"/>
    <x v="68"/>
    <n v="-20400"/>
    <d v="2015-01-01T00:00:00"/>
    <x v="1"/>
    <x v="1"/>
    <x v="1"/>
    <x v="0"/>
    <x v="1"/>
    <x v="1"/>
    <x v="136"/>
    <n v="9"/>
    <n v="1"/>
    <x v="1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x v="2"/>
    <s v="250/500"/>
    <x v="0"/>
    <n v="1281.27"/>
    <x v="0"/>
    <n v="447442"/>
    <x v="1"/>
    <x v="1"/>
    <x v="4"/>
    <x v="6"/>
    <s v="not-in-family"/>
    <x v="69"/>
    <n v="0"/>
    <d v="2015-01-07T00:00:00"/>
    <x v="2"/>
    <x v="2"/>
    <x v="1"/>
    <x v="2"/>
    <x v="0"/>
    <x v="3"/>
    <x v="137"/>
    <n v="9"/>
    <n v="3"/>
    <x v="2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x v="2"/>
    <s v="500/1000"/>
    <x v="2"/>
    <n v="1348.83"/>
    <x v="0"/>
    <n v="474360"/>
    <x v="1"/>
    <x v="5"/>
    <x v="5"/>
    <x v="17"/>
    <s v="wife"/>
    <x v="70"/>
    <n v="-77500"/>
    <d v="2015-02-01T00:00:00"/>
    <x v="2"/>
    <x v="2"/>
    <x v="1"/>
    <x v="2"/>
    <x v="5"/>
    <x v="3"/>
    <x v="138"/>
    <n v="21"/>
    <n v="3"/>
    <x v="1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x v="2"/>
    <s v="250/500"/>
    <x v="0"/>
    <n v="1198.1500000000001"/>
    <x v="0"/>
    <n v="447925"/>
    <x v="1"/>
    <x v="0"/>
    <x v="6"/>
    <x v="11"/>
    <s v="not-in-family"/>
    <x v="1"/>
    <n v="-43200"/>
    <d v="2015-02-21T00:00:00"/>
    <x v="2"/>
    <x v="3"/>
    <x v="2"/>
    <x v="3"/>
    <x v="1"/>
    <x v="3"/>
    <x v="139"/>
    <n v="19"/>
    <n v="3"/>
    <x v="2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x v="0"/>
    <s v="100/300"/>
    <x v="1"/>
    <n v="1221.22"/>
    <x v="0"/>
    <n v="451586"/>
    <x v="0"/>
    <x v="4"/>
    <x v="1"/>
    <x v="7"/>
    <s v="other-relative"/>
    <x v="71"/>
    <n v="0"/>
    <d v="2015-01-21T00:00:00"/>
    <x v="0"/>
    <x v="2"/>
    <x v="2"/>
    <x v="0"/>
    <x v="2"/>
    <x v="5"/>
    <x v="140"/>
    <n v="2"/>
    <n v="1"/>
    <x v="0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x v="2"/>
    <s v="500/1000"/>
    <x v="1"/>
    <n v="968.74"/>
    <x v="0"/>
    <n v="477519"/>
    <x v="0"/>
    <x v="4"/>
    <x v="10"/>
    <x v="18"/>
    <s v="wife"/>
    <x v="1"/>
    <n v="-49000"/>
    <d v="2015-01-19T00:00:00"/>
    <x v="1"/>
    <x v="1"/>
    <x v="3"/>
    <x v="1"/>
    <x v="0"/>
    <x v="6"/>
    <x v="141"/>
    <n v="9"/>
    <n v="1"/>
    <x v="1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x v="1"/>
    <s v="250/500"/>
    <x v="0"/>
    <n v="1220.71"/>
    <x v="0"/>
    <n v="603639"/>
    <x v="0"/>
    <x v="1"/>
    <x v="1"/>
    <x v="18"/>
    <s v="own-child"/>
    <x v="72"/>
    <n v="-28700"/>
    <d v="2015-02-27T00:00:00"/>
    <x v="3"/>
    <x v="1"/>
    <x v="1"/>
    <x v="1"/>
    <x v="0"/>
    <x v="5"/>
    <x v="142"/>
    <n v="5"/>
    <n v="1"/>
    <x v="1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x v="1"/>
    <s v="250/500"/>
    <x v="1"/>
    <n v="1238.6199999999999"/>
    <x v="2"/>
    <n v="463993"/>
    <x v="0"/>
    <x v="0"/>
    <x v="8"/>
    <x v="12"/>
    <s v="other-relative"/>
    <x v="1"/>
    <n v="-56200"/>
    <d v="2015-02-14T00:00:00"/>
    <x v="0"/>
    <x v="2"/>
    <x v="0"/>
    <x v="4"/>
    <x v="0"/>
    <x v="3"/>
    <x v="143"/>
    <n v="14"/>
    <n v="1"/>
    <x v="1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x v="2"/>
    <s v="500/1000"/>
    <x v="1"/>
    <n v="1320.75"/>
    <x v="0"/>
    <n v="441491"/>
    <x v="1"/>
    <x v="7"/>
    <x v="13"/>
    <x v="18"/>
    <s v="wife"/>
    <x v="73"/>
    <n v="0"/>
    <d v="2015-02-01T00:00:00"/>
    <x v="2"/>
    <x v="2"/>
    <x v="2"/>
    <x v="0"/>
    <x v="4"/>
    <x v="3"/>
    <x v="144"/>
    <n v="20"/>
    <n v="3"/>
    <x v="1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x v="0"/>
    <s v="100/300"/>
    <x v="2"/>
    <n v="990.98"/>
    <x v="0"/>
    <n v="469429"/>
    <x v="1"/>
    <x v="2"/>
    <x v="8"/>
    <x v="19"/>
    <s v="wife"/>
    <x v="1"/>
    <n v="-57900"/>
    <d v="2015-02-02T00:00:00"/>
    <x v="0"/>
    <x v="3"/>
    <x v="0"/>
    <x v="0"/>
    <x v="5"/>
    <x v="6"/>
    <x v="145"/>
    <n v="18"/>
    <n v="1"/>
    <x v="0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x v="2"/>
    <s v="500/1000"/>
    <x v="2"/>
    <n v="1398.51"/>
    <x v="3"/>
    <n v="472214"/>
    <x v="0"/>
    <x v="4"/>
    <x v="4"/>
    <x v="16"/>
    <s v="not-in-family"/>
    <x v="1"/>
    <n v="-57100"/>
    <d v="2015-02-01T00:00:00"/>
    <x v="2"/>
    <x v="0"/>
    <x v="0"/>
    <x v="2"/>
    <x v="5"/>
    <x v="5"/>
    <x v="146"/>
    <n v="13"/>
    <n v="3"/>
    <x v="1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x v="0"/>
    <s v="100/300"/>
    <x v="2"/>
    <n v="1355.08"/>
    <x v="0"/>
    <n v="614945"/>
    <x v="1"/>
    <x v="0"/>
    <x v="6"/>
    <x v="6"/>
    <s v="other-relative"/>
    <x v="74"/>
    <n v="0"/>
    <d v="2015-01-19T00:00:00"/>
    <x v="0"/>
    <x v="3"/>
    <x v="1"/>
    <x v="2"/>
    <x v="4"/>
    <x v="6"/>
    <x v="147"/>
    <n v="21"/>
    <n v="1"/>
    <x v="1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x v="2"/>
    <s v="100/300"/>
    <x v="0"/>
    <n v="1384.51"/>
    <x v="0"/>
    <n v="476727"/>
    <x v="0"/>
    <x v="1"/>
    <x v="12"/>
    <x v="1"/>
    <s v="not-in-family"/>
    <x v="75"/>
    <n v="-38200"/>
    <d v="2015-02-18T00:00:00"/>
    <x v="0"/>
    <x v="2"/>
    <x v="0"/>
    <x v="3"/>
    <x v="0"/>
    <x v="3"/>
    <x v="148"/>
    <n v="14"/>
    <n v="1"/>
    <x v="2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x v="0"/>
    <s v="250/500"/>
    <x v="2"/>
    <n v="847.03"/>
    <x v="0"/>
    <n v="438555"/>
    <x v="1"/>
    <x v="7"/>
    <x v="0"/>
    <x v="9"/>
    <s v="not-in-family"/>
    <x v="1"/>
    <n v="0"/>
    <d v="2015-02-08T00:00:00"/>
    <x v="0"/>
    <x v="0"/>
    <x v="0"/>
    <x v="3"/>
    <x v="0"/>
    <x v="3"/>
    <x v="149"/>
    <n v="1"/>
    <n v="1"/>
    <x v="1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x v="0"/>
    <s v="100/300"/>
    <x v="0"/>
    <n v="1000.06"/>
    <x v="0"/>
    <n v="440961"/>
    <x v="1"/>
    <x v="1"/>
    <x v="13"/>
    <x v="5"/>
    <s v="wife"/>
    <x v="1"/>
    <n v="0"/>
    <d v="2015-01-09T00:00:00"/>
    <x v="0"/>
    <x v="0"/>
    <x v="2"/>
    <x v="3"/>
    <x v="2"/>
    <x v="0"/>
    <x v="150"/>
    <n v="17"/>
    <n v="1"/>
    <x v="1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x v="2"/>
    <s v="100/300"/>
    <x v="0"/>
    <n v="1046.71"/>
    <x v="0"/>
    <n v="616714"/>
    <x v="0"/>
    <x v="4"/>
    <x v="7"/>
    <x v="16"/>
    <s v="husband"/>
    <x v="1"/>
    <n v="0"/>
    <d v="2015-02-27T00:00:00"/>
    <x v="2"/>
    <x v="2"/>
    <x v="0"/>
    <x v="2"/>
    <x v="5"/>
    <x v="4"/>
    <x v="151"/>
    <n v="4"/>
    <n v="3"/>
    <x v="1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x v="1"/>
    <s v="250/500"/>
    <x v="2"/>
    <n v="1158.03"/>
    <x v="0"/>
    <n v="434247"/>
    <x v="0"/>
    <x v="5"/>
    <x v="8"/>
    <x v="15"/>
    <s v="own-child"/>
    <x v="76"/>
    <n v="-44600"/>
    <d v="2015-01-08T00:00:00"/>
    <x v="2"/>
    <x v="2"/>
    <x v="2"/>
    <x v="0"/>
    <x v="2"/>
    <x v="1"/>
    <x v="152"/>
    <n v="23"/>
    <n v="3"/>
    <x v="0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x v="0"/>
    <s v="100/300"/>
    <x v="0"/>
    <n v="1372.27"/>
    <x v="0"/>
    <n v="436547"/>
    <x v="1"/>
    <x v="4"/>
    <x v="0"/>
    <x v="13"/>
    <s v="own-child"/>
    <x v="77"/>
    <n v="0"/>
    <d v="2015-01-08T00:00:00"/>
    <x v="2"/>
    <x v="2"/>
    <x v="2"/>
    <x v="2"/>
    <x v="4"/>
    <x v="0"/>
    <x v="153"/>
    <n v="13"/>
    <n v="3"/>
    <x v="2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x v="0"/>
    <s v="100/300"/>
    <x v="0"/>
    <n v="1053.04"/>
    <x v="6"/>
    <n v="619540"/>
    <x v="1"/>
    <x v="4"/>
    <x v="6"/>
    <x v="1"/>
    <s v="own-child"/>
    <x v="78"/>
    <n v="-44500"/>
    <d v="2015-02-24T00:00:00"/>
    <x v="2"/>
    <x v="2"/>
    <x v="1"/>
    <x v="4"/>
    <x v="5"/>
    <x v="6"/>
    <x v="154"/>
    <n v="20"/>
    <n v="3"/>
    <x v="2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x v="0"/>
    <s v="100/300"/>
    <x v="0"/>
    <n v="1275.3900000000001"/>
    <x v="0"/>
    <n v="466283"/>
    <x v="0"/>
    <x v="2"/>
    <x v="2"/>
    <x v="4"/>
    <s v="other-relative"/>
    <x v="1"/>
    <n v="0"/>
    <d v="2015-02-12T00:00:00"/>
    <x v="0"/>
    <x v="3"/>
    <x v="0"/>
    <x v="0"/>
    <x v="2"/>
    <x v="1"/>
    <x v="155"/>
    <n v="16"/>
    <n v="1"/>
    <x v="0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x v="0"/>
    <s v="100/300"/>
    <x v="1"/>
    <n v="1402.75"/>
    <x v="0"/>
    <n v="449557"/>
    <x v="0"/>
    <x v="7"/>
    <x v="8"/>
    <x v="20"/>
    <s v="husband"/>
    <x v="1"/>
    <n v="0"/>
    <d v="2015-02-18T00:00:00"/>
    <x v="2"/>
    <x v="2"/>
    <x v="1"/>
    <x v="0"/>
    <x v="2"/>
    <x v="0"/>
    <x v="156"/>
    <n v="10"/>
    <n v="3"/>
    <x v="1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x v="1"/>
    <s v="250/500"/>
    <x v="2"/>
    <n v="1344.36"/>
    <x v="6"/>
    <n v="473329"/>
    <x v="1"/>
    <x v="7"/>
    <x v="5"/>
    <x v="11"/>
    <s v="other-relative"/>
    <x v="1"/>
    <n v="0"/>
    <d v="2015-02-06T00:00:00"/>
    <x v="3"/>
    <x v="1"/>
    <x v="1"/>
    <x v="1"/>
    <x v="4"/>
    <x v="5"/>
    <x v="157"/>
    <n v="8"/>
    <n v="1"/>
    <x v="1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x v="1"/>
    <s v="100/300"/>
    <x v="0"/>
    <n v="1197.71"/>
    <x v="0"/>
    <n v="470117"/>
    <x v="0"/>
    <x v="4"/>
    <x v="1"/>
    <x v="10"/>
    <s v="not-in-family"/>
    <x v="79"/>
    <n v="0"/>
    <d v="2015-02-14T00:00:00"/>
    <x v="2"/>
    <x v="3"/>
    <x v="2"/>
    <x v="4"/>
    <x v="4"/>
    <x v="3"/>
    <x v="158"/>
    <n v="17"/>
    <n v="3"/>
    <x v="1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x v="0"/>
    <s v="100/300"/>
    <x v="2"/>
    <n v="1203.24"/>
    <x v="0"/>
    <n v="600702"/>
    <x v="1"/>
    <x v="7"/>
    <x v="10"/>
    <x v="18"/>
    <s v="other-relative"/>
    <x v="80"/>
    <n v="-66900"/>
    <d v="2015-02-05T00:00:00"/>
    <x v="1"/>
    <x v="1"/>
    <x v="1"/>
    <x v="0"/>
    <x v="2"/>
    <x v="0"/>
    <x v="159"/>
    <n v="9"/>
    <n v="1"/>
    <x v="1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x v="1"/>
    <s v="500/1000"/>
    <x v="0"/>
    <n v="1152.4000000000001"/>
    <x v="0"/>
    <n v="615921"/>
    <x v="1"/>
    <x v="2"/>
    <x v="7"/>
    <x v="1"/>
    <s v="unmarried"/>
    <x v="81"/>
    <n v="-82400"/>
    <d v="2015-01-25T00:00:00"/>
    <x v="3"/>
    <x v="1"/>
    <x v="1"/>
    <x v="0"/>
    <x v="1"/>
    <x v="3"/>
    <x v="160"/>
    <n v="0"/>
    <n v="1"/>
    <x v="0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x v="1"/>
    <s v="500/1000"/>
    <x v="1"/>
    <n v="1142.6199999999999"/>
    <x v="6"/>
    <n v="475588"/>
    <x v="1"/>
    <x v="0"/>
    <x v="13"/>
    <x v="8"/>
    <s v="not-in-family"/>
    <x v="1"/>
    <n v="-54000"/>
    <d v="2015-01-16T00:00:00"/>
    <x v="0"/>
    <x v="3"/>
    <x v="2"/>
    <x v="4"/>
    <x v="0"/>
    <x v="6"/>
    <x v="161"/>
    <n v="12"/>
    <n v="1"/>
    <x v="1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x v="0"/>
    <s v="500/1000"/>
    <x v="0"/>
    <n v="1332.07"/>
    <x v="0"/>
    <n v="609409"/>
    <x v="1"/>
    <x v="0"/>
    <x v="8"/>
    <x v="16"/>
    <s v="unmarried"/>
    <x v="23"/>
    <n v="-59100"/>
    <d v="2015-01-28T00:00:00"/>
    <x v="2"/>
    <x v="0"/>
    <x v="2"/>
    <x v="4"/>
    <x v="2"/>
    <x v="4"/>
    <x v="162"/>
    <n v="20"/>
    <n v="2"/>
    <x v="2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x v="0"/>
    <s v="500/1000"/>
    <x v="0"/>
    <n v="1166.54"/>
    <x v="0"/>
    <n v="479852"/>
    <x v="1"/>
    <x v="4"/>
    <x v="5"/>
    <x v="0"/>
    <s v="not-in-family"/>
    <x v="82"/>
    <n v="-59300"/>
    <d v="2015-01-21T00:00:00"/>
    <x v="0"/>
    <x v="3"/>
    <x v="0"/>
    <x v="2"/>
    <x v="0"/>
    <x v="2"/>
    <x v="163"/>
    <n v="3"/>
    <n v="1"/>
    <x v="0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x v="2"/>
    <s v="250/500"/>
    <x v="2"/>
    <n v="1495.06"/>
    <x v="0"/>
    <n v="452249"/>
    <x v="1"/>
    <x v="4"/>
    <x v="5"/>
    <x v="16"/>
    <s v="unmarried"/>
    <x v="83"/>
    <n v="-31400"/>
    <d v="2015-01-07T00:00:00"/>
    <x v="2"/>
    <x v="2"/>
    <x v="2"/>
    <x v="2"/>
    <x v="7"/>
    <x v="0"/>
    <x v="164"/>
    <n v="18"/>
    <n v="3"/>
    <x v="2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x v="1"/>
    <s v="500/1000"/>
    <x v="0"/>
    <n v="1337.92"/>
    <x v="0"/>
    <n v="441536"/>
    <x v="1"/>
    <x v="1"/>
    <x v="3"/>
    <x v="4"/>
    <s v="not-in-family"/>
    <x v="84"/>
    <n v="0"/>
    <d v="2015-02-23T00:00:00"/>
    <x v="2"/>
    <x v="0"/>
    <x v="1"/>
    <x v="4"/>
    <x v="4"/>
    <x v="0"/>
    <x v="165"/>
    <n v="4"/>
    <n v="3"/>
    <x v="2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x v="0"/>
    <s v="250/500"/>
    <x v="1"/>
    <n v="1587.96"/>
    <x v="0"/>
    <n v="601617"/>
    <x v="1"/>
    <x v="2"/>
    <x v="0"/>
    <x v="2"/>
    <s v="unmarried"/>
    <x v="1"/>
    <n v="-26900"/>
    <d v="2015-02-14T00:00:00"/>
    <x v="0"/>
    <x v="2"/>
    <x v="0"/>
    <x v="2"/>
    <x v="4"/>
    <x v="1"/>
    <x v="166"/>
    <n v="18"/>
    <n v="1"/>
    <x v="1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x v="2"/>
    <s v="500/1000"/>
    <x v="0"/>
    <n v="1362.29"/>
    <x v="0"/>
    <n v="442598"/>
    <x v="0"/>
    <x v="5"/>
    <x v="13"/>
    <x v="12"/>
    <s v="unmarried"/>
    <x v="1"/>
    <n v="-51100"/>
    <d v="2015-02-27T00:00:00"/>
    <x v="2"/>
    <x v="3"/>
    <x v="1"/>
    <x v="4"/>
    <x v="2"/>
    <x v="5"/>
    <x v="167"/>
    <n v="18"/>
    <n v="3"/>
    <x v="2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x v="2"/>
    <s v="250/500"/>
    <x v="2"/>
    <n v="1448.84"/>
    <x v="0"/>
    <n v="430987"/>
    <x v="1"/>
    <x v="4"/>
    <x v="1"/>
    <x v="4"/>
    <s v="husband"/>
    <x v="1"/>
    <n v="-50000"/>
    <d v="2015-02-21T00:00:00"/>
    <x v="3"/>
    <x v="1"/>
    <x v="3"/>
    <x v="0"/>
    <x v="0"/>
    <x v="4"/>
    <x v="168"/>
    <n v="7"/>
    <n v="1"/>
    <x v="1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x v="1"/>
    <s v="250/500"/>
    <x v="1"/>
    <n v="1241.97"/>
    <x v="0"/>
    <n v="430104"/>
    <x v="0"/>
    <x v="5"/>
    <x v="6"/>
    <x v="10"/>
    <s v="not-in-family"/>
    <x v="85"/>
    <n v="0"/>
    <d v="2015-01-05T00:00:00"/>
    <x v="3"/>
    <x v="1"/>
    <x v="1"/>
    <x v="1"/>
    <x v="2"/>
    <x v="4"/>
    <x v="169"/>
    <n v="18"/>
    <n v="1"/>
    <x v="2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x v="2"/>
    <s v="250/500"/>
    <x v="2"/>
    <n v="1124.5999999999999"/>
    <x v="0"/>
    <n v="612904"/>
    <x v="0"/>
    <x v="2"/>
    <x v="3"/>
    <x v="11"/>
    <s v="not-in-family"/>
    <x v="1"/>
    <n v="0"/>
    <d v="2015-01-30T00:00:00"/>
    <x v="2"/>
    <x v="2"/>
    <x v="1"/>
    <x v="0"/>
    <x v="2"/>
    <x v="2"/>
    <x v="170"/>
    <n v="23"/>
    <n v="3"/>
    <x v="0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x v="0"/>
    <s v="250/500"/>
    <x v="1"/>
    <n v="1079.92"/>
    <x v="0"/>
    <n v="430886"/>
    <x v="0"/>
    <x v="5"/>
    <x v="1"/>
    <x v="11"/>
    <s v="husband"/>
    <x v="86"/>
    <n v="0"/>
    <d v="2015-02-26T00:00:00"/>
    <x v="0"/>
    <x v="2"/>
    <x v="2"/>
    <x v="4"/>
    <x v="7"/>
    <x v="1"/>
    <x v="171"/>
    <n v="1"/>
    <n v="1"/>
    <x v="1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x v="2"/>
    <s v="250/500"/>
    <x v="0"/>
    <n v="1447.78"/>
    <x v="0"/>
    <n v="467947"/>
    <x v="0"/>
    <x v="6"/>
    <x v="9"/>
    <x v="2"/>
    <s v="wife"/>
    <x v="2"/>
    <n v="-59900"/>
    <d v="2015-01-10T00:00:00"/>
    <x v="2"/>
    <x v="2"/>
    <x v="2"/>
    <x v="3"/>
    <x v="0"/>
    <x v="2"/>
    <x v="172"/>
    <n v="15"/>
    <n v="3"/>
    <x v="0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x v="1"/>
    <s v="250/500"/>
    <x v="2"/>
    <n v="1229.1600000000001"/>
    <x v="3"/>
    <n v="604804"/>
    <x v="1"/>
    <x v="0"/>
    <x v="10"/>
    <x v="15"/>
    <s v="wife"/>
    <x v="1"/>
    <n v="-88300"/>
    <d v="2015-02-23T00:00:00"/>
    <x v="2"/>
    <x v="3"/>
    <x v="0"/>
    <x v="2"/>
    <x v="7"/>
    <x v="4"/>
    <x v="173"/>
    <n v="2"/>
    <n v="3"/>
    <x v="1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x v="2"/>
    <s v="100/300"/>
    <x v="0"/>
    <n v="1226.49"/>
    <x v="0"/>
    <n v="460308"/>
    <x v="1"/>
    <x v="1"/>
    <x v="13"/>
    <x v="15"/>
    <s v="unmarried"/>
    <x v="87"/>
    <n v="0"/>
    <d v="2015-02-05T00:00:00"/>
    <x v="1"/>
    <x v="1"/>
    <x v="3"/>
    <x v="1"/>
    <x v="4"/>
    <x v="1"/>
    <x v="174"/>
    <n v="3"/>
    <n v="1"/>
    <x v="2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x v="1"/>
    <s v="100/300"/>
    <x v="1"/>
    <n v="897.89"/>
    <x v="2"/>
    <n v="618862"/>
    <x v="0"/>
    <x v="0"/>
    <x v="4"/>
    <x v="2"/>
    <s v="wife"/>
    <x v="1"/>
    <n v="-41300"/>
    <d v="2015-01-21T00:00:00"/>
    <x v="0"/>
    <x v="2"/>
    <x v="1"/>
    <x v="3"/>
    <x v="7"/>
    <x v="4"/>
    <x v="175"/>
    <n v="13"/>
    <n v="1"/>
    <x v="1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x v="1"/>
    <s v="100/300"/>
    <x v="2"/>
    <n v="1706.79"/>
    <x v="0"/>
    <n v="462479"/>
    <x v="0"/>
    <x v="4"/>
    <x v="9"/>
    <x v="8"/>
    <s v="other-relative"/>
    <x v="1"/>
    <n v="0"/>
    <d v="2015-01-07T00:00:00"/>
    <x v="0"/>
    <x v="3"/>
    <x v="1"/>
    <x v="4"/>
    <x v="3"/>
    <x v="4"/>
    <x v="176"/>
    <n v="1"/>
    <n v="1"/>
    <x v="2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x v="2"/>
    <s v="250/500"/>
    <x v="0"/>
    <n v="1254.18"/>
    <x v="0"/>
    <n v="457555"/>
    <x v="1"/>
    <x v="1"/>
    <x v="5"/>
    <x v="15"/>
    <s v="other-relative"/>
    <x v="1"/>
    <n v="-45100"/>
    <d v="2015-01-11T00:00:00"/>
    <x v="0"/>
    <x v="2"/>
    <x v="1"/>
    <x v="2"/>
    <x v="0"/>
    <x v="0"/>
    <x v="177"/>
    <n v="16"/>
    <n v="1"/>
    <x v="0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x v="1"/>
    <s v="500/1000"/>
    <x v="2"/>
    <n v="885.08"/>
    <x v="0"/>
    <n v="459984"/>
    <x v="1"/>
    <x v="4"/>
    <x v="3"/>
    <x v="9"/>
    <s v="other-relative"/>
    <x v="88"/>
    <n v="-58900"/>
    <d v="2015-02-06T00:00:00"/>
    <x v="0"/>
    <x v="3"/>
    <x v="2"/>
    <x v="3"/>
    <x v="4"/>
    <x v="5"/>
    <x v="178"/>
    <n v="0"/>
    <n v="1"/>
    <x v="0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x v="2"/>
    <s v="100/300"/>
    <x v="2"/>
    <n v="1046.58"/>
    <x v="3"/>
    <n v="434982"/>
    <x v="0"/>
    <x v="0"/>
    <x v="4"/>
    <x v="20"/>
    <s v="wife"/>
    <x v="1"/>
    <n v="-31700"/>
    <d v="2015-01-24T00:00:00"/>
    <x v="1"/>
    <x v="1"/>
    <x v="3"/>
    <x v="1"/>
    <x v="2"/>
    <x v="4"/>
    <x v="179"/>
    <n v="1"/>
    <n v="1"/>
    <x v="1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x v="0"/>
    <s v="500/1000"/>
    <x v="1"/>
    <n v="1712.68"/>
    <x v="0"/>
    <n v="614233"/>
    <x v="0"/>
    <x v="2"/>
    <x v="11"/>
    <x v="17"/>
    <s v="not-in-family"/>
    <x v="89"/>
    <n v="0"/>
    <d v="2015-02-18T00:00:00"/>
    <x v="2"/>
    <x v="0"/>
    <x v="0"/>
    <x v="2"/>
    <x v="1"/>
    <x v="1"/>
    <x v="180"/>
    <n v="17"/>
    <n v="3"/>
    <x v="1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x v="2"/>
    <s v="500/1000"/>
    <x v="1"/>
    <n v="1097.71"/>
    <x v="0"/>
    <n v="605258"/>
    <x v="1"/>
    <x v="4"/>
    <x v="12"/>
    <x v="1"/>
    <s v="not-in-family"/>
    <x v="90"/>
    <n v="-22300"/>
    <d v="2015-01-12T00:00:00"/>
    <x v="0"/>
    <x v="0"/>
    <x v="1"/>
    <x v="0"/>
    <x v="0"/>
    <x v="3"/>
    <x v="181"/>
    <n v="13"/>
    <n v="1"/>
    <x v="0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x v="1"/>
    <s v="250/500"/>
    <x v="2"/>
    <n v="1363.77"/>
    <x v="3"/>
    <n v="604377"/>
    <x v="1"/>
    <x v="4"/>
    <x v="4"/>
    <x v="20"/>
    <s v="husband"/>
    <x v="59"/>
    <n v="0"/>
    <d v="2015-01-17T00:00:00"/>
    <x v="0"/>
    <x v="0"/>
    <x v="2"/>
    <x v="0"/>
    <x v="1"/>
    <x v="3"/>
    <x v="182"/>
    <n v="12"/>
    <n v="1"/>
    <x v="0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x v="0"/>
    <s v="100/300"/>
    <x v="2"/>
    <n v="1382.88"/>
    <x v="6"/>
    <n v="434923"/>
    <x v="0"/>
    <x v="7"/>
    <x v="4"/>
    <x v="19"/>
    <s v="other-relative"/>
    <x v="1"/>
    <n v="-30300"/>
    <d v="2015-01-12T00:00:00"/>
    <x v="0"/>
    <x v="2"/>
    <x v="1"/>
    <x v="0"/>
    <x v="0"/>
    <x v="5"/>
    <x v="183"/>
    <n v="11"/>
    <n v="1"/>
    <x v="1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x v="0"/>
    <s v="100/300"/>
    <x v="0"/>
    <n v="1141.3499999999999"/>
    <x v="6"/>
    <n v="476456"/>
    <x v="0"/>
    <x v="4"/>
    <x v="0"/>
    <x v="0"/>
    <s v="not-in-family"/>
    <x v="1"/>
    <n v="0"/>
    <d v="2015-01-06T00:00:00"/>
    <x v="0"/>
    <x v="3"/>
    <x v="0"/>
    <x v="4"/>
    <x v="2"/>
    <x v="5"/>
    <x v="184"/>
    <n v="18"/>
    <n v="1"/>
    <x v="1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x v="0"/>
    <s v="500/1000"/>
    <x v="2"/>
    <n v="1054.83"/>
    <x v="6"/>
    <n v="446788"/>
    <x v="0"/>
    <x v="7"/>
    <x v="4"/>
    <x v="19"/>
    <s v="husband"/>
    <x v="1"/>
    <n v="-51300"/>
    <d v="2015-02-25T00:00:00"/>
    <x v="0"/>
    <x v="3"/>
    <x v="2"/>
    <x v="2"/>
    <x v="2"/>
    <x v="5"/>
    <x v="185"/>
    <n v="17"/>
    <n v="1"/>
    <x v="0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x v="2"/>
    <s v="100/300"/>
    <x v="1"/>
    <n v="1057.77"/>
    <x v="0"/>
    <n v="477382"/>
    <x v="1"/>
    <x v="7"/>
    <x v="4"/>
    <x v="4"/>
    <s v="unmarried"/>
    <x v="1"/>
    <n v="-57700"/>
    <d v="2015-02-16T00:00:00"/>
    <x v="2"/>
    <x v="3"/>
    <x v="2"/>
    <x v="4"/>
    <x v="5"/>
    <x v="1"/>
    <x v="186"/>
    <n v="22"/>
    <n v="3"/>
    <x v="1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x v="1"/>
    <s v="250/500"/>
    <x v="1"/>
    <n v="1488.02"/>
    <x v="0"/>
    <n v="600275"/>
    <x v="1"/>
    <x v="7"/>
    <x v="9"/>
    <x v="20"/>
    <s v="other-relative"/>
    <x v="1"/>
    <n v="-39200"/>
    <d v="2015-02-25T00:00:00"/>
    <x v="1"/>
    <x v="1"/>
    <x v="1"/>
    <x v="0"/>
    <x v="2"/>
    <x v="6"/>
    <x v="187"/>
    <n v="9"/>
    <n v="1"/>
    <x v="0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x v="1"/>
    <s v="100/300"/>
    <x v="2"/>
    <n v="920.3"/>
    <x v="1"/>
    <n v="461958"/>
    <x v="1"/>
    <x v="5"/>
    <x v="4"/>
    <x v="11"/>
    <s v="own-child"/>
    <x v="91"/>
    <n v="-67900"/>
    <d v="2015-02-21T00:00:00"/>
    <x v="2"/>
    <x v="2"/>
    <x v="0"/>
    <x v="3"/>
    <x v="4"/>
    <x v="4"/>
    <x v="188"/>
    <n v="11"/>
    <n v="3"/>
    <x v="1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x v="0"/>
    <s v="500/1000"/>
    <x v="0"/>
    <n v="986.53"/>
    <x v="0"/>
    <n v="472720"/>
    <x v="1"/>
    <x v="5"/>
    <x v="12"/>
    <x v="16"/>
    <s v="other-relative"/>
    <x v="92"/>
    <n v="0"/>
    <d v="2015-02-16T00:00:00"/>
    <x v="0"/>
    <x v="2"/>
    <x v="2"/>
    <x v="4"/>
    <x v="1"/>
    <x v="0"/>
    <x v="189"/>
    <n v="11"/>
    <n v="1"/>
    <x v="2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x v="0"/>
    <s v="250/500"/>
    <x v="1"/>
    <n v="1440.68"/>
    <x v="0"/>
    <n v="442395"/>
    <x v="0"/>
    <x v="2"/>
    <x v="4"/>
    <x v="10"/>
    <s v="own-child"/>
    <x v="93"/>
    <n v="0"/>
    <d v="2015-02-09T00:00:00"/>
    <x v="3"/>
    <x v="1"/>
    <x v="1"/>
    <x v="1"/>
    <x v="0"/>
    <x v="1"/>
    <x v="190"/>
    <n v="8"/>
    <n v="1"/>
    <x v="0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x v="1"/>
    <s v="250/500"/>
    <x v="0"/>
    <n v="1086.21"/>
    <x v="0"/>
    <n v="455340"/>
    <x v="0"/>
    <x v="7"/>
    <x v="13"/>
    <x v="11"/>
    <s v="unmarried"/>
    <x v="94"/>
    <n v="-57500"/>
    <d v="2015-02-13T00:00:00"/>
    <x v="0"/>
    <x v="0"/>
    <x v="1"/>
    <x v="0"/>
    <x v="0"/>
    <x v="3"/>
    <x v="191"/>
    <n v="18"/>
    <n v="1"/>
    <x v="1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x v="0"/>
    <s v="100/300"/>
    <x v="1"/>
    <n v="1367.68"/>
    <x v="0"/>
    <n v="613247"/>
    <x v="1"/>
    <x v="0"/>
    <x v="11"/>
    <x v="17"/>
    <s v="unmarried"/>
    <x v="1"/>
    <n v="0"/>
    <d v="2015-01-11T00:00:00"/>
    <x v="0"/>
    <x v="3"/>
    <x v="2"/>
    <x v="0"/>
    <x v="0"/>
    <x v="2"/>
    <x v="192"/>
    <n v="13"/>
    <n v="1"/>
    <x v="2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x v="0"/>
    <s v="500/1000"/>
    <x v="0"/>
    <n v="1215.8499999999999"/>
    <x v="0"/>
    <n v="454985"/>
    <x v="0"/>
    <x v="5"/>
    <x v="6"/>
    <x v="11"/>
    <s v="husband"/>
    <x v="95"/>
    <n v="-90200"/>
    <d v="2015-01-02T00:00:00"/>
    <x v="1"/>
    <x v="1"/>
    <x v="1"/>
    <x v="0"/>
    <x v="1"/>
    <x v="4"/>
    <x v="193"/>
    <n v="8"/>
    <n v="1"/>
    <x v="0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x v="2"/>
    <s v="250/500"/>
    <x v="1"/>
    <n v="1191.19"/>
    <x v="3"/>
    <n v="468813"/>
    <x v="0"/>
    <x v="0"/>
    <x v="13"/>
    <x v="17"/>
    <s v="not-in-family"/>
    <x v="96"/>
    <n v="0"/>
    <d v="2015-02-12T00:00:00"/>
    <x v="2"/>
    <x v="2"/>
    <x v="2"/>
    <x v="3"/>
    <x v="1"/>
    <x v="6"/>
    <x v="194"/>
    <n v="9"/>
    <n v="3"/>
    <x v="1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x v="2"/>
    <s v="500/1000"/>
    <x v="0"/>
    <n v="1594.45"/>
    <x v="0"/>
    <n v="452747"/>
    <x v="0"/>
    <x v="5"/>
    <x v="11"/>
    <x v="4"/>
    <s v="husband"/>
    <x v="1"/>
    <n v="0"/>
    <d v="2015-02-05T00:00:00"/>
    <x v="2"/>
    <x v="0"/>
    <x v="2"/>
    <x v="2"/>
    <x v="5"/>
    <x v="0"/>
    <x v="195"/>
    <n v="17"/>
    <n v="2"/>
    <x v="0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x v="1"/>
    <s v="250/500"/>
    <x v="1"/>
    <n v="1463.07"/>
    <x v="0"/>
    <n v="615611"/>
    <x v="0"/>
    <x v="0"/>
    <x v="3"/>
    <x v="9"/>
    <s v="own-child"/>
    <x v="1"/>
    <n v="0"/>
    <d v="2015-01-24T00:00:00"/>
    <x v="1"/>
    <x v="1"/>
    <x v="3"/>
    <x v="0"/>
    <x v="4"/>
    <x v="3"/>
    <x v="196"/>
    <n v="3"/>
    <n v="1"/>
    <x v="1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x v="0"/>
    <s v="250/500"/>
    <x v="2"/>
    <n v="1734.09"/>
    <x v="0"/>
    <n v="451400"/>
    <x v="1"/>
    <x v="0"/>
    <x v="12"/>
    <x v="7"/>
    <s v="not-in-family"/>
    <x v="1"/>
    <n v="0"/>
    <d v="2015-01-12T00:00:00"/>
    <x v="3"/>
    <x v="1"/>
    <x v="3"/>
    <x v="1"/>
    <x v="4"/>
    <x v="2"/>
    <x v="197"/>
    <n v="6"/>
    <n v="1"/>
    <x v="0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x v="2"/>
    <s v="250/500"/>
    <x v="2"/>
    <n v="1411.43"/>
    <x v="0"/>
    <n v="464874"/>
    <x v="0"/>
    <x v="4"/>
    <x v="3"/>
    <x v="4"/>
    <s v="own-child"/>
    <x v="97"/>
    <n v="-32800"/>
    <d v="2015-01-16T00:00:00"/>
    <x v="0"/>
    <x v="3"/>
    <x v="0"/>
    <x v="4"/>
    <x v="2"/>
    <x v="1"/>
    <x v="198"/>
    <n v="17"/>
    <n v="1"/>
    <x v="0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x v="0"/>
    <s v="100/300"/>
    <x v="1"/>
    <n v="1512.58"/>
    <x v="0"/>
    <n v="452496"/>
    <x v="1"/>
    <x v="6"/>
    <x v="2"/>
    <x v="13"/>
    <s v="other-relative"/>
    <x v="27"/>
    <n v="0"/>
    <d v="2015-01-13T00:00:00"/>
    <x v="1"/>
    <x v="1"/>
    <x v="1"/>
    <x v="0"/>
    <x v="0"/>
    <x v="2"/>
    <x v="199"/>
    <n v="7"/>
    <n v="1"/>
    <x v="1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x v="2"/>
    <s v="250/500"/>
    <x v="1"/>
    <n v="1153.3499999999999"/>
    <x v="0"/>
    <n v="430714"/>
    <x v="0"/>
    <x v="1"/>
    <x v="0"/>
    <x v="6"/>
    <s v="not-in-family"/>
    <x v="1"/>
    <n v="0"/>
    <d v="2015-02-02T00:00:00"/>
    <x v="1"/>
    <x v="1"/>
    <x v="3"/>
    <x v="0"/>
    <x v="2"/>
    <x v="4"/>
    <x v="200"/>
    <n v="9"/>
    <n v="1"/>
    <x v="2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x v="0"/>
    <s v="250/500"/>
    <x v="2"/>
    <n v="1722.95"/>
    <x v="0"/>
    <n v="472634"/>
    <x v="0"/>
    <x v="1"/>
    <x v="10"/>
    <x v="5"/>
    <s v="not-in-family"/>
    <x v="98"/>
    <n v="-13800"/>
    <d v="2015-02-28T00:00:00"/>
    <x v="0"/>
    <x v="2"/>
    <x v="1"/>
    <x v="2"/>
    <x v="4"/>
    <x v="4"/>
    <x v="201"/>
    <n v="3"/>
    <n v="1"/>
    <x v="1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x v="1"/>
    <s v="250/500"/>
    <x v="1"/>
    <n v="1281.07"/>
    <x v="6"/>
    <n v="608371"/>
    <x v="1"/>
    <x v="5"/>
    <x v="9"/>
    <x v="2"/>
    <s v="unmarried"/>
    <x v="1"/>
    <n v="0"/>
    <d v="2015-01-18T00:00:00"/>
    <x v="3"/>
    <x v="1"/>
    <x v="3"/>
    <x v="0"/>
    <x v="2"/>
    <x v="3"/>
    <x v="202"/>
    <n v="6"/>
    <n v="1"/>
    <x v="2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x v="2"/>
    <s v="100/300"/>
    <x v="2"/>
    <n v="1011.92"/>
    <x v="0"/>
    <n v="468168"/>
    <x v="0"/>
    <x v="1"/>
    <x v="1"/>
    <x v="13"/>
    <s v="wife"/>
    <x v="1"/>
    <n v="0"/>
    <d v="2015-02-15T00:00:00"/>
    <x v="2"/>
    <x v="2"/>
    <x v="0"/>
    <x v="2"/>
    <x v="0"/>
    <x v="1"/>
    <x v="203"/>
    <n v="7"/>
    <n v="3"/>
    <x v="0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x v="2"/>
    <s v="250/500"/>
    <x v="1"/>
    <n v="1042.26"/>
    <x v="0"/>
    <n v="464107"/>
    <x v="0"/>
    <x v="7"/>
    <x v="2"/>
    <x v="15"/>
    <s v="husband"/>
    <x v="1"/>
    <n v="0"/>
    <d v="2015-01-31T00:00:00"/>
    <x v="2"/>
    <x v="2"/>
    <x v="2"/>
    <x v="4"/>
    <x v="4"/>
    <x v="5"/>
    <x v="204"/>
    <n v="21"/>
    <n v="3"/>
    <x v="2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x v="0"/>
    <s v="500/1000"/>
    <x v="2"/>
    <n v="1235.0999999999999"/>
    <x v="0"/>
    <n v="466959"/>
    <x v="1"/>
    <x v="4"/>
    <x v="4"/>
    <x v="20"/>
    <s v="not-in-family"/>
    <x v="99"/>
    <n v="-34400"/>
    <d v="2015-02-10T00:00:00"/>
    <x v="0"/>
    <x v="2"/>
    <x v="1"/>
    <x v="0"/>
    <x v="0"/>
    <x v="3"/>
    <x v="205"/>
    <n v="14"/>
    <n v="1"/>
    <x v="2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x v="0"/>
    <s v="100/300"/>
    <x v="1"/>
    <n v="768.91"/>
    <x v="0"/>
    <n v="443522"/>
    <x v="1"/>
    <x v="6"/>
    <x v="2"/>
    <x v="14"/>
    <s v="other-relative"/>
    <x v="1"/>
    <n v="-39300"/>
    <d v="2015-02-26T00:00:00"/>
    <x v="0"/>
    <x v="2"/>
    <x v="2"/>
    <x v="2"/>
    <x v="0"/>
    <x v="0"/>
    <x v="206"/>
    <n v="0"/>
    <n v="1"/>
    <x v="1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x v="0"/>
    <s v="500/1000"/>
    <x v="2"/>
    <n v="1301.72"/>
    <x v="0"/>
    <n v="441726"/>
    <x v="0"/>
    <x v="4"/>
    <x v="11"/>
    <x v="6"/>
    <s v="husband"/>
    <x v="1"/>
    <n v="0"/>
    <d v="2015-02-25T00:00:00"/>
    <x v="2"/>
    <x v="0"/>
    <x v="0"/>
    <x v="0"/>
    <x v="1"/>
    <x v="3"/>
    <x v="207"/>
    <n v="14"/>
    <n v="3"/>
    <x v="1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x v="1"/>
    <s v="250/500"/>
    <x v="2"/>
    <n v="1451.54"/>
    <x v="4"/>
    <n v="473412"/>
    <x v="0"/>
    <x v="7"/>
    <x v="12"/>
    <x v="11"/>
    <s v="husband"/>
    <x v="1"/>
    <n v="0"/>
    <d v="2015-01-08T00:00:00"/>
    <x v="2"/>
    <x v="0"/>
    <x v="2"/>
    <x v="0"/>
    <x v="0"/>
    <x v="1"/>
    <x v="208"/>
    <n v="13"/>
    <n v="4"/>
    <x v="2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x v="1"/>
    <s v="250/500"/>
    <x v="2"/>
    <n v="767.14"/>
    <x v="0"/>
    <n v="466201"/>
    <x v="0"/>
    <x v="2"/>
    <x v="2"/>
    <x v="1"/>
    <s v="not-in-family"/>
    <x v="100"/>
    <n v="-36700"/>
    <d v="2015-01-14T00:00:00"/>
    <x v="3"/>
    <x v="1"/>
    <x v="3"/>
    <x v="0"/>
    <x v="4"/>
    <x v="0"/>
    <x v="209"/>
    <n v="8"/>
    <n v="1"/>
    <x v="2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x v="0"/>
    <s v="250/500"/>
    <x v="1"/>
    <n v="1620.89"/>
    <x v="0"/>
    <n v="469621"/>
    <x v="1"/>
    <x v="5"/>
    <x v="11"/>
    <x v="10"/>
    <s v="other-relative"/>
    <x v="1"/>
    <n v="0"/>
    <d v="2015-02-03T00:00:00"/>
    <x v="1"/>
    <x v="1"/>
    <x v="1"/>
    <x v="0"/>
    <x v="5"/>
    <x v="4"/>
    <x v="210"/>
    <n v="7"/>
    <n v="1"/>
    <x v="2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x v="1"/>
    <s v="500/1000"/>
    <x v="1"/>
    <n v="1048.46"/>
    <x v="0"/>
    <n v="466676"/>
    <x v="0"/>
    <x v="5"/>
    <x v="7"/>
    <x v="9"/>
    <s v="not-in-family"/>
    <x v="101"/>
    <n v="0"/>
    <d v="2015-01-05T00:00:00"/>
    <x v="1"/>
    <x v="1"/>
    <x v="3"/>
    <x v="1"/>
    <x v="3"/>
    <x v="0"/>
    <x v="211"/>
    <n v="9"/>
    <n v="1"/>
    <x v="1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x v="0"/>
    <s v="100/300"/>
    <x v="0"/>
    <n v="1538.26"/>
    <x v="2"/>
    <n v="615346"/>
    <x v="0"/>
    <x v="5"/>
    <x v="2"/>
    <x v="12"/>
    <s v="other-relative"/>
    <x v="102"/>
    <n v="-31400"/>
    <d v="2015-01-24T00:00:00"/>
    <x v="2"/>
    <x v="0"/>
    <x v="1"/>
    <x v="4"/>
    <x v="2"/>
    <x v="1"/>
    <x v="212"/>
    <n v="12"/>
    <n v="3"/>
    <x v="0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x v="0"/>
    <s v="500/1000"/>
    <x v="1"/>
    <n v="1217.69"/>
    <x v="0"/>
    <n v="440106"/>
    <x v="1"/>
    <x v="0"/>
    <x v="5"/>
    <x v="1"/>
    <s v="wife"/>
    <x v="103"/>
    <n v="0"/>
    <d v="2015-01-26T00:00:00"/>
    <x v="2"/>
    <x v="0"/>
    <x v="0"/>
    <x v="3"/>
    <x v="0"/>
    <x v="3"/>
    <x v="213"/>
    <n v="6"/>
    <n v="3"/>
    <x v="1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x v="1"/>
    <s v="100/300"/>
    <x v="1"/>
    <n v="1362.64"/>
    <x v="1"/>
    <n v="450332"/>
    <x v="1"/>
    <x v="7"/>
    <x v="8"/>
    <x v="19"/>
    <s v="wife"/>
    <x v="1"/>
    <n v="0"/>
    <d v="2015-01-21T00:00:00"/>
    <x v="0"/>
    <x v="0"/>
    <x v="2"/>
    <x v="3"/>
    <x v="5"/>
    <x v="0"/>
    <x v="214"/>
    <n v="11"/>
    <n v="1"/>
    <x v="0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x v="0"/>
    <s v="100/300"/>
    <x v="0"/>
    <n v="1279.1300000000001"/>
    <x v="0"/>
    <n v="615226"/>
    <x v="0"/>
    <x v="1"/>
    <x v="0"/>
    <x v="4"/>
    <s v="other-relative"/>
    <x v="1"/>
    <n v="0"/>
    <d v="2015-02-06T00:00:00"/>
    <x v="2"/>
    <x v="0"/>
    <x v="1"/>
    <x v="4"/>
    <x v="5"/>
    <x v="3"/>
    <x v="215"/>
    <n v="5"/>
    <n v="3"/>
    <x v="1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x v="2"/>
    <s v="100/300"/>
    <x v="1"/>
    <n v="924.72"/>
    <x v="0"/>
    <n v="437688"/>
    <x v="1"/>
    <x v="5"/>
    <x v="1"/>
    <x v="5"/>
    <s v="unmarried"/>
    <x v="1"/>
    <n v="0"/>
    <d v="2015-01-07T00:00:00"/>
    <x v="0"/>
    <x v="3"/>
    <x v="1"/>
    <x v="2"/>
    <x v="2"/>
    <x v="0"/>
    <x v="216"/>
    <n v="14"/>
    <n v="1"/>
    <x v="2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x v="0"/>
    <s v="250/500"/>
    <x v="0"/>
    <n v="1019.44"/>
    <x v="0"/>
    <n v="437387"/>
    <x v="0"/>
    <x v="4"/>
    <x v="10"/>
    <x v="12"/>
    <s v="not-in-family"/>
    <x v="1"/>
    <n v="-39700"/>
    <d v="2015-02-10T00:00:00"/>
    <x v="1"/>
    <x v="1"/>
    <x v="3"/>
    <x v="1"/>
    <x v="5"/>
    <x v="3"/>
    <x v="217"/>
    <n v="17"/>
    <n v="1"/>
    <x v="1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x v="2"/>
    <s v="500/1000"/>
    <x v="2"/>
    <n v="1314.6"/>
    <x v="0"/>
    <n v="458139"/>
    <x v="1"/>
    <x v="0"/>
    <x v="5"/>
    <x v="20"/>
    <s v="not-in-family"/>
    <x v="104"/>
    <n v="0"/>
    <d v="2015-02-23T00:00:00"/>
    <x v="0"/>
    <x v="2"/>
    <x v="2"/>
    <x v="3"/>
    <x v="4"/>
    <x v="4"/>
    <x v="218"/>
    <n v="0"/>
    <n v="1"/>
    <x v="1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x v="0"/>
    <s v="100/300"/>
    <x v="0"/>
    <n v="1515.18"/>
    <x v="2"/>
    <n v="443191"/>
    <x v="0"/>
    <x v="6"/>
    <x v="7"/>
    <x v="7"/>
    <s v="other-relative"/>
    <x v="1"/>
    <n v="0"/>
    <d v="2015-01-09T00:00:00"/>
    <x v="2"/>
    <x v="0"/>
    <x v="1"/>
    <x v="2"/>
    <x v="0"/>
    <x v="6"/>
    <x v="219"/>
    <n v="21"/>
    <n v="3"/>
    <x v="2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x v="0"/>
    <s v="250/500"/>
    <x v="1"/>
    <n v="1649.18"/>
    <x v="0"/>
    <n v="613647"/>
    <x v="0"/>
    <x v="6"/>
    <x v="13"/>
    <x v="5"/>
    <s v="other-relative"/>
    <x v="1"/>
    <n v="-58600"/>
    <d v="2015-02-22T00:00:00"/>
    <x v="0"/>
    <x v="3"/>
    <x v="0"/>
    <x v="3"/>
    <x v="2"/>
    <x v="4"/>
    <x v="220"/>
    <n v="18"/>
    <n v="1"/>
    <x v="0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x v="0"/>
    <s v="250/500"/>
    <x v="2"/>
    <n v="1451.01"/>
    <x v="0"/>
    <n v="460820"/>
    <x v="1"/>
    <x v="6"/>
    <x v="6"/>
    <x v="20"/>
    <s v="own-child"/>
    <x v="105"/>
    <n v="0"/>
    <d v="2015-02-21T00:00:00"/>
    <x v="0"/>
    <x v="3"/>
    <x v="1"/>
    <x v="4"/>
    <x v="2"/>
    <x v="3"/>
    <x v="221"/>
    <n v="17"/>
    <n v="1"/>
    <x v="2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x v="2"/>
    <s v="500/1000"/>
    <x v="0"/>
    <n v="978.46"/>
    <x v="0"/>
    <n v="431121"/>
    <x v="1"/>
    <x v="5"/>
    <x v="2"/>
    <x v="12"/>
    <s v="husband"/>
    <x v="1"/>
    <n v="0"/>
    <d v="2015-02-04T00:00:00"/>
    <x v="0"/>
    <x v="0"/>
    <x v="2"/>
    <x v="2"/>
    <x v="2"/>
    <x v="4"/>
    <x v="222"/>
    <n v="19"/>
    <n v="1"/>
    <x v="0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x v="2"/>
    <s v="250/500"/>
    <x v="2"/>
    <n v="1198.3399999999999"/>
    <x v="3"/>
    <n v="619735"/>
    <x v="0"/>
    <x v="2"/>
    <x v="2"/>
    <x v="2"/>
    <s v="wife"/>
    <x v="106"/>
    <n v="-72500"/>
    <d v="2015-01-07T00:00:00"/>
    <x v="2"/>
    <x v="0"/>
    <x v="2"/>
    <x v="2"/>
    <x v="2"/>
    <x v="0"/>
    <x v="223"/>
    <n v="17"/>
    <n v="3"/>
    <x v="1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x v="1"/>
    <s v="100/300"/>
    <x v="1"/>
    <n v="1003.23"/>
    <x v="0"/>
    <n v="470485"/>
    <x v="1"/>
    <x v="2"/>
    <x v="4"/>
    <x v="15"/>
    <s v="not-in-family"/>
    <x v="1"/>
    <n v="0"/>
    <d v="2015-01-17T00:00:00"/>
    <x v="2"/>
    <x v="0"/>
    <x v="0"/>
    <x v="2"/>
    <x v="1"/>
    <x v="2"/>
    <x v="224"/>
    <n v="23"/>
    <n v="3"/>
    <x v="1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x v="1"/>
    <s v="500/1000"/>
    <x v="1"/>
    <n v="1212"/>
    <x v="0"/>
    <n v="620473"/>
    <x v="0"/>
    <x v="4"/>
    <x v="8"/>
    <x v="17"/>
    <s v="unmarried"/>
    <x v="107"/>
    <n v="-60500"/>
    <d v="2015-01-28T00:00:00"/>
    <x v="0"/>
    <x v="3"/>
    <x v="2"/>
    <x v="4"/>
    <x v="2"/>
    <x v="3"/>
    <x v="225"/>
    <n v="4"/>
    <n v="1"/>
    <x v="0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x v="2"/>
    <s v="250/500"/>
    <x v="0"/>
    <n v="1242.96"/>
    <x v="6"/>
    <n v="449800"/>
    <x v="1"/>
    <x v="5"/>
    <x v="6"/>
    <x v="13"/>
    <s v="own-child"/>
    <x v="1"/>
    <n v="-37100"/>
    <d v="2015-02-22T00:00:00"/>
    <x v="2"/>
    <x v="2"/>
    <x v="1"/>
    <x v="3"/>
    <x v="2"/>
    <x v="1"/>
    <x v="226"/>
    <n v="2"/>
    <n v="2"/>
    <x v="0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x v="2"/>
    <s v="500/1000"/>
    <x v="0"/>
    <n v="1053.02"/>
    <x v="0"/>
    <n v="602402"/>
    <x v="1"/>
    <x v="2"/>
    <x v="5"/>
    <x v="4"/>
    <s v="not-in-family"/>
    <x v="1"/>
    <n v="0"/>
    <d v="2015-02-16T00:00:00"/>
    <x v="0"/>
    <x v="3"/>
    <x v="0"/>
    <x v="3"/>
    <x v="2"/>
    <x v="2"/>
    <x v="227"/>
    <n v="2"/>
    <n v="1"/>
    <x v="1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x v="2"/>
    <s v="100/300"/>
    <x v="2"/>
    <n v="1693.63"/>
    <x v="0"/>
    <n v="452456"/>
    <x v="1"/>
    <x v="0"/>
    <x v="0"/>
    <x v="15"/>
    <s v="unmarried"/>
    <x v="1"/>
    <n v="-64000"/>
    <d v="2015-02-17T00:00:00"/>
    <x v="2"/>
    <x v="3"/>
    <x v="2"/>
    <x v="2"/>
    <x v="4"/>
    <x v="4"/>
    <x v="228"/>
    <n v="10"/>
    <n v="3"/>
    <x v="0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x v="2"/>
    <s v="250/500"/>
    <x v="0"/>
    <n v="2047.59"/>
    <x v="0"/>
    <n v="439269"/>
    <x v="1"/>
    <x v="0"/>
    <x v="13"/>
    <x v="8"/>
    <s v="other-relative"/>
    <x v="1"/>
    <n v="-67800"/>
    <d v="2015-01-09T00:00:00"/>
    <x v="0"/>
    <x v="2"/>
    <x v="1"/>
    <x v="3"/>
    <x v="0"/>
    <x v="0"/>
    <x v="229"/>
    <n v="2"/>
    <n v="1"/>
    <x v="1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x v="0"/>
    <s v="100/300"/>
    <x v="0"/>
    <n v="1083.72"/>
    <x v="0"/>
    <n v="617774"/>
    <x v="1"/>
    <x v="5"/>
    <x v="1"/>
    <x v="5"/>
    <s v="wife"/>
    <x v="108"/>
    <n v="-68200"/>
    <d v="2015-02-09T00:00:00"/>
    <x v="0"/>
    <x v="0"/>
    <x v="2"/>
    <x v="5"/>
    <x v="2"/>
    <x v="0"/>
    <x v="230"/>
    <n v="18"/>
    <n v="1"/>
    <x v="2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x v="0"/>
    <s v="500/1000"/>
    <x v="0"/>
    <n v="1138.42"/>
    <x v="2"/>
    <n v="477678"/>
    <x v="0"/>
    <x v="7"/>
    <x v="5"/>
    <x v="8"/>
    <s v="own-child"/>
    <x v="32"/>
    <n v="-55000"/>
    <d v="2015-02-16T00:00:00"/>
    <x v="0"/>
    <x v="0"/>
    <x v="1"/>
    <x v="0"/>
    <x v="0"/>
    <x v="2"/>
    <x v="231"/>
    <n v="18"/>
    <n v="1"/>
    <x v="2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x v="1"/>
    <s v="250/500"/>
    <x v="2"/>
    <n v="1072.6199999999999"/>
    <x v="0"/>
    <n v="444913"/>
    <x v="1"/>
    <x v="4"/>
    <x v="1"/>
    <x v="20"/>
    <s v="husband"/>
    <x v="109"/>
    <n v="-60200"/>
    <d v="2015-02-18T00:00:00"/>
    <x v="2"/>
    <x v="0"/>
    <x v="2"/>
    <x v="3"/>
    <x v="4"/>
    <x v="3"/>
    <x v="232"/>
    <n v="7"/>
    <n v="4"/>
    <x v="1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x v="2"/>
    <s v="100/300"/>
    <x v="1"/>
    <n v="1219.04"/>
    <x v="0"/>
    <n v="456602"/>
    <x v="0"/>
    <x v="0"/>
    <x v="11"/>
    <x v="13"/>
    <s v="own-child"/>
    <x v="9"/>
    <n v="-68700"/>
    <d v="2015-01-11T00:00:00"/>
    <x v="2"/>
    <x v="2"/>
    <x v="0"/>
    <x v="0"/>
    <x v="3"/>
    <x v="4"/>
    <x v="233"/>
    <n v="19"/>
    <n v="3"/>
    <x v="1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x v="1"/>
    <s v="100/300"/>
    <x v="1"/>
    <n v="1371.78"/>
    <x v="0"/>
    <n v="451560"/>
    <x v="0"/>
    <x v="7"/>
    <x v="13"/>
    <x v="16"/>
    <s v="other-relative"/>
    <x v="1"/>
    <n v="-32500"/>
    <d v="2015-02-04T00:00:00"/>
    <x v="2"/>
    <x v="3"/>
    <x v="0"/>
    <x v="3"/>
    <x v="7"/>
    <x v="1"/>
    <x v="234"/>
    <n v="10"/>
    <n v="3"/>
    <x v="1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x v="1"/>
    <s v="100/300"/>
    <x v="1"/>
    <n v="1506.21"/>
    <x v="0"/>
    <n v="453407"/>
    <x v="0"/>
    <x v="4"/>
    <x v="10"/>
    <x v="15"/>
    <s v="unmarried"/>
    <x v="1"/>
    <n v="-24400"/>
    <d v="2015-01-22T00:00:00"/>
    <x v="2"/>
    <x v="0"/>
    <x v="1"/>
    <x v="2"/>
    <x v="2"/>
    <x v="1"/>
    <x v="235"/>
    <n v="16"/>
    <n v="3"/>
    <x v="2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x v="1"/>
    <s v="100/300"/>
    <x v="0"/>
    <n v="1058.21"/>
    <x v="4"/>
    <n v="618655"/>
    <x v="0"/>
    <x v="7"/>
    <x v="0"/>
    <x v="6"/>
    <s v="unmarried"/>
    <x v="1"/>
    <n v="0"/>
    <d v="2015-01-10T00:00:00"/>
    <x v="0"/>
    <x v="3"/>
    <x v="2"/>
    <x v="2"/>
    <x v="2"/>
    <x v="2"/>
    <x v="236"/>
    <n v="17"/>
    <n v="1"/>
    <x v="0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x v="2"/>
    <s v="500/1000"/>
    <x v="1"/>
    <n v="932.14"/>
    <x v="0"/>
    <n v="612550"/>
    <x v="0"/>
    <x v="0"/>
    <x v="2"/>
    <x v="19"/>
    <s v="own-child"/>
    <x v="110"/>
    <n v="0"/>
    <d v="2015-01-10T00:00:00"/>
    <x v="2"/>
    <x v="2"/>
    <x v="2"/>
    <x v="2"/>
    <x v="0"/>
    <x v="0"/>
    <x v="237"/>
    <n v="2"/>
    <n v="3"/>
    <x v="2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x v="0"/>
    <s v="500/1000"/>
    <x v="1"/>
    <n v="1608.34"/>
    <x v="0"/>
    <n v="466718"/>
    <x v="1"/>
    <x v="2"/>
    <x v="13"/>
    <x v="1"/>
    <s v="own-child"/>
    <x v="111"/>
    <n v="-10600"/>
    <d v="2015-02-16T00:00:00"/>
    <x v="0"/>
    <x v="0"/>
    <x v="0"/>
    <x v="3"/>
    <x v="2"/>
    <x v="3"/>
    <x v="238"/>
    <n v="19"/>
    <n v="1"/>
    <x v="1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x v="1"/>
    <s v="500/1000"/>
    <x v="0"/>
    <n v="1728.56"/>
    <x v="0"/>
    <n v="617947"/>
    <x v="1"/>
    <x v="4"/>
    <x v="13"/>
    <x v="8"/>
    <s v="own-child"/>
    <x v="112"/>
    <n v="0"/>
    <d v="2015-02-08T00:00:00"/>
    <x v="0"/>
    <x v="3"/>
    <x v="1"/>
    <x v="2"/>
    <x v="4"/>
    <x v="6"/>
    <x v="239"/>
    <n v="0"/>
    <n v="1"/>
    <x v="0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x v="2"/>
    <s v="250/500"/>
    <x v="0"/>
    <n v="1518.46"/>
    <x v="0"/>
    <n v="606238"/>
    <x v="1"/>
    <x v="0"/>
    <x v="3"/>
    <x v="19"/>
    <s v="own-child"/>
    <x v="1"/>
    <n v="0"/>
    <d v="2015-01-26T00:00:00"/>
    <x v="0"/>
    <x v="3"/>
    <x v="0"/>
    <x v="2"/>
    <x v="0"/>
    <x v="1"/>
    <x v="240"/>
    <n v="16"/>
    <n v="1"/>
    <x v="1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x v="2"/>
    <s v="100/300"/>
    <x v="1"/>
    <n v="1540.19"/>
    <x v="0"/>
    <n v="463842"/>
    <x v="1"/>
    <x v="6"/>
    <x v="12"/>
    <x v="9"/>
    <s v="other-relative"/>
    <x v="1"/>
    <n v="-74500"/>
    <d v="2015-02-01T00:00:00"/>
    <x v="0"/>
    <x v="3"/>
    <x v="0"/>
    <x v="3"/>
    <x v="1"/>
    <x v="0"/>
    <x v="241"/>
    <n v="20"/>
    <n v="1"/>
    <x v="0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x v="0"/>
    <s v="500/1000"/>
    <x v="1"/>
    <n v="965.21"/>
    <x v="0"/>
    <n v="610354"/>
    <x v="1"/>
    <x v="7"/>
    <x v="8"/>
    <x v="7"/>
    <s v="other-relative"/>
    <x v="32"/>
    <n v="-53700"/>
    <d v="2015-02-02T00:00:00"/>
    <x v="3"/>
    <x v="1"/>
    <x v="3"/>
    <x v="1"/>
    <x v="0"/>
    <x v="4"/>
    <x v="242"/>
    <n v="10"/>
    <n v="1"/>
    <x v="1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x v="2"/>
    <s v="100/300"/>
    <x v="1"/>
    <n v="1278.75"/>
    <x v="0"/>
    <n v="461328"/>
    <x v="1"/>
    <x v="6"/>
    <x v="4"/>
    <x v="13"/>
    <s v="own-child"/>
    <x v="17"/>
    <n v="-53800"/>
    <d v="2015-02-06T00:00:00"/>
    <x v="2"/>
    <x v="2"/>
    <x v="2"/>
    <x v="4"/>
    <x v="2"/>
    <x v="1"/>
    <x v="243"/>
    <n v="21"/>
    <n v="3"/>
    <x v="1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x v="0"/>
    <s v="250/500"/>
    <x v="0"/>
    <n v="773.99"/>
    <x v="0"/>
    <n v="458727"/>
    <x v="0"/>
    <x v="2"/>
    <x v="3"/>
    <x v="2"/>
    <s v="other-relative"/>
    <x v="1"/>
    <n v="-70300"/>
    <d v="2015-01-01T00:00:00"/>
    <x v="1"/>
    <x v="1"/>
    <x v="3"/>
    <x v="1"/>
    <x v="7"/>
    <x v="3"/>
    <x v="244"/>
    <n v="3"/>
    <n v="1"/>
    <x v="0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x v="1"/>
    <s v="500/1000"/>
    <x v="0"/>
    <n v="1532.47"/>
    <x v="0"/>
    <n v="452587"/>
    <x v="1"/>
    <x v="2"/>
    <x v="4"/>
    <x v="6"/>
    <s v="other-relative"/>
    <x v="113"/>
    <n v="-24700"/>
    <d v="2015-01-19T00:00:00"/>
    <x v="0"/>
    <x v="2"/>
    <x v="0"/>
    <x v="2"/>
    <x v="2"/>
    <x v="2"/>
    <x v="245"/>
    <n v="7"/>
    <n v="1"/>
    <x v="0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x v="2"/>
    <s v="250/500"/>
    <x v="0"/>
    <n v="1340.56"/>
    <x v="0"/>
    <n v="433184"/>
    <x v="1"/>
    <x v="7"/>
    <x v="1"/>
    <x v="6"/>
    <s v="not-in-family"/>
    <x v="1"/>
    <n v="0"/>
    <d v="2015-01-17T00:00:00"/>
    <x v="0"/>
    <x v="0"/>
    <x v="1"/>
    <x v="2"/>
    <x v="2"/>
    <x v="5"/>
    <x v="246"/>
    <n v="19"/>
    <n v="1"/>
    <x v="0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x v="0"/>
    <s v="100/300"/>
    <x v="2"/>
    <n v="1297.75"/>
    <x v="3"/>
    <n v="451280"/>
    <x v="1"/>
    <x v="7"/>
    <x v="6"/>
    <x v="14"/>
    <s v="own-child"/>
    <x v="1"/>
    <n v="-41400"/>
    <d v="2015-02-01T00:00:00"/>
    <x v="2"/>
    <x v="2"/>
    <x v="2"/>
    <x v="4"/>
    <x v="0"/>
    <x v="0"/>
    <x v="247"/>
    <n v="15"/>
    <n v="3"/>
    <x v="1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x v="2"/>
    <s v="250/500"/>
    <x v="0"/>
    <n v="433.33"/>
    <x v="0"/>
    <n v="603269"/>
    <x v="0"/>
    <x v="4"/>
    <x v="1"/>
    <x v="6"/>
    <s v="other-relative"/>
    <x v="114"/>
    <n v="0"/>
    <d v="2015-01-02T00:00:00"/>
    <x v="3"/>
    <x v="1"/>
    <x v="1"/>
    <x v="1"/>
    <x v="0"/>
    <x v="4"/>
    <x v="248"/>
    <n v="7"/>
    <n v="1"/>
    <x v="1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x v="1"/>
    <s v="250/500"/>
    <x v="1"/>
    <n v="1025.54"/>
    <x v="0"/>
    <n v="442632"/>
    <x v="1"/>
    <x v="5"/>
    <x v="3"/>
    <x v="13"/>
    <s v="other-relative"/>
    <x v="1"/>
    <n v="-52600"/>
    <d v="2015-02-20T00:00:00"/>
    <x v="0"/>
    <x v="2"/>
    <x v="0"/>
    <x v="2"/>
    <x v="5"/>
    <x v="2"/>
    <x v="249"/>
    <n v="19"/>
    <n v="1"/>
    <x v="1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x v="0"/>
    <s v="250/500"/>
    <x v="2"/>
    <n v="1264.77"/>
    <x v="0"/>
    <n v="447300"/>
    <x v="1"/>
    <x v="2"/>
    <x v="10"/>
    <x v="12"/>
    <s v="unmarried"/>
    <x v="115"/>
    <n v="-32500"/>
    <d v="2015-02-05T00:00:00"/>
    <x v="2"/>
    <x v="2"/>
    <x v="2"/>
    <x v="2"/>
    <x v="0"/>
    <x v="3"/>
    <x v="250"/>
    <n v="13"/>
    <n v="2"/>
    <x v="0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x v="0"/>
    <s v="250/500"/>
    <x v="2"/>
    <n v="1459.97"/>
    <x v="1"/>
    <n v="441783"/>
    <x v="0"/>
    <x v="0"/>
    <x v="2"/>
    <x v="12"/>
    <s v="other-relative"/>
    <x v="1"/>
    <n v="0"/>
    <d v="2015-02-27T00:00:00"/>
    <x v="2"/>
    <x v="0"/>
    <x v="0"/>
    <x v="0"/>
    <x v="0"/>
    <x v="5"/>
    <x v="251"/>
    <n v="2"/>
    <n v="3"/>
    <x v="2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x v="0"/>
    <s v="100/300"/>
    <x v="2"/>
    <n v="1238.6500000000001"/>
    <x v="0"/>
    <n v="468702"/>
    <x v="1"/>
    <x v="5"/>
    <x v="10"/>
    <x v="4"/>
    <s v="husband"/>
    <x v="1"/>
    <n v="-44600"/>
    <d v="2015-01-27T00:00:00"/>
    <x v="1"/>
    <x v="1"/>
    <x v="3"/>
    <x v="0"/>
    <x v="4"/>
    <x v="3"/>
    <x v="252"/>
    <n v="5"/>
    <n v="1"/>
    <x v="0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x v="0"/>
    <s v="250/500"/>
    <x v="2"/>
    <n v="1050.76"/>
    <x v="0"/>
    <n v="467942"/>
    <x v="0"/>
    <x v="1"/>
    <x v="10"/>
    <x v="10"/>
    <s v="wife"/>
    <x v="116"/>
    <n v="-70200"/>
    <d v="2015-01-26T00:00:00"/>
    <x v="0"/>
    <x v="0"/>
    <x v="0"/>
    <x v="2"/>
    <x v="3"/>
    <x v="1"/>
    <x v="253"/>
    <n v="21"/>
    <n v="1"/>
    <x v="1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x v="0"/>
    <s v="500/1000"/>
    <x v="0"/>
    <n v="1711.72"/>
    <x v="0"/>
    <n v="463678"/>
    <x v="1"/>
    <x v="7"/>
    <x v="4"/>
    <x v="5"/>
    <s v="wife"/>
    <x v="1"/>
    <n v="0"/>
    <d v="2015-01-13T00:00:00"/>
    <x v="2"/>
    <x v="2"/>
    <x v="0"/>
    <x v="2"/>
    <x v="0"/>
    <x v="6"/>
    <x v="254"/>
    <n v="21"/>
    <n v="3"/>
    <x v="2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x v="2"/>
    <s v="100/300"/>
    <x v="2"/>
    <n v="865.33"/>
    <x v="6"/>
    <n v="615220"/>
    <x v="1"/>
    <x v="5"/>
    <x v="13"/>
    <x v="6"/>
    <s v="own-child"/>
    <x v="1"/>
    <n v="0"/>
    <d v="2015-01-14T00:00:00"/>
    <x v="2"/>
    <x v="0"/>
    <x v="0"/>
    <x v="4"/>
    <x v="2"/>
    <x v="4"/>
    <x v="255"/>
    <n v="7"/>
    <n v="3"/>
    <x v="2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x v="2"/>
    <s v="250/500"/>
    <x v="2"/>
    <n v="1153.49"/>
    <x v="0"/>
    <n v="432711"/>
    <x v="0"/>
    <x v="2"/>
    <x v="0"/>
    <x v="5"/>
    <s v="other-relative"/>
    <x v="1"/>
    <n v="0"/>
    <d v="2015-02-22T00:00:00"/>
    <x v="2"/>
    <x v="0"/>
    <x v="2"/>
    <x v="3"/>
    <x v="0"/>
    <x v="2"/>
    <x v="256"/>
    <n v="16"/>
    <n v="3"/>
    <x v="0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x v="0"/>
    <s v="500/1000"/>
    <x v="1"/>
    <n v="1281.25"/>
    <x v="0"/>
    <n v="463583"/>
    <x v="0"/>
    <x v="2"/>
    <x v="1"/>
    <x v="19"/>
    <s v="other-relative"/>
    <x v="1"/>
    <n v="0"/>
    <d v="2015-01-17T00:00:00"/>
    <x v="0"/>
    <x v="0"/>
    <x v="0"/>
    <x v="0"/>
    <x v="0"/>
    <x v="0"/>
    <x v="257"/>
    <n v="13"/>
    <n v="1"/>
    <x v="0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x v="2"/>
    <s v="100/300"/>
    <x v="2"/>
    <n v="1342.8"/>
    <x v="0"/>
    <n v="439502"/>
    <x v="1"/>
    <x v="0"/>
    <x v="2"/>
    <x v="5"/>
    <s v="husband"/>
    <x v="1"/>
    <n v="0"/>
    <d v="2015-02-02T00:00:00"/>
    <x v="1"/>
    <x v="1"/>
    <x v="3"/>
    <x v="0"/>
    <x v="2"/>
    <x v="3"/>
    <x v="258"/>
    <n v="2"/>
    <n v="1"/>
    <x v="0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x v="0"/>
    <s v="250/500"/>
    <x v="1"/>
    <n v="1443.32"/>
    <x v="0"/>
    <n v="613287"/>
    <x v="1"/>
    <x v="1"/>
    <x v="8"/>
    <x v="8"/>
    <s v="unmarried"/>
    <x v="1"/>
    <n v="0"/>
    <d v="2015-01-07T00:00:00"/>
    <x v="2"/>
    <x v="2"/>
    <x v="0"/>
    <x v="2"/>
    <x v="0"/>
    <x v="5"/>
    <x v="259"/>
    <n v="19"/>
    <n v="3"/>
    <x v="1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x v="0"/>
    <s v="250/500"/>
    <x v="0"/>
    <n v="1629.94"/>
    <x v="0"/>
    <n v="620104"/>
    <x v="1"/>
    <x v="4"/>
    <x v="7"/>
    <x v="9"/>
    <s v="other-relative"/>
    <x v="1"/>
    <n v="-47100"/>
    <d v="2015-02-02T00:00:00"/>
    <x v="3"/>
    <x v="1"/>
    <x v="3"/>
    <x v="1"/>
    <x v="0"/>
    <x v="1"/>
    <x v="260"/>
    <n v="17"/>
    <n v="1"/>
    <x v="1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x v="2"/>
    <s v="100/300"/>
    <x v="1"/>
    <n v="1134.08"/>
    <x v="0"/>
    <n v="446895"/>
    <x v="0"/>
    <x v="1"/>
    <x v="6"/>
    <x v="1"/>
    <s v="husband"/>
    <x v="1"/>
    <n v="0"/>
    <d v="2015-02-07T00:00:00"/>
    <x v="0"/>
    <x v="3"/>
    <x v="0"/>
    <x v="0"/>
    <x v="5"/>
    <x v="2"/>
    <x v="261"/>
    <n v="3"/>
    <n v="1"/>
    <x v="1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x v="0"/>
    <s v="250/500"/>
    <x v="2"/>
    <n v="1483.91"/>
    <x v="5"/>
    <n v="431531"/>
    <x v="0"/>
    <x v="6"/>
    <x v="1"/>
    <x v="6"/>
    <s v="husband"/>
    <x v="1"/>
    <n v="-33600"/>
    <d v="2015-01-18T00:00:00"/>
    <x v="2"/>
    <x v="2"/>
    <x v="0"/>
    <x v="4"/>
    <x v="2"/>
    <x v="2"/>
    <x v="262"/>
    <n v="17"/>
    <n v="3"/>
    <x v="2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x v="1"/>
    <s v="500/1000"/>
    <x v="1"/>
    <n v="1304.67"/>
    <x v="6"/>
    <n v="605408"/>
    <x v="0"/>
    <x v="4"/>
    <x v="3"/>
    <x v="5"/>
    <s v="other-relative"/>
    <x v="1"/>
    <n v="-45000"/>
    <d v="2015-01-10T00:00:00"/>
    <x v="2"/>
    <x v="0"/>
    <x v="1"/>
    <x v="0"/>
    <x v="0"/>
    <x v="4"/>
    <x v="263"/>
    <n v="5"/>
    <n v="3"/>
    <x v="1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x v="2"/>
    <s v="500/1000"/>
    <x v="1"/>
    <n v="1035.79"/>
    <x v="0"/>
    <n v="457551"/>
    <x v="1"/>
    <x v="0"/>
    <x v="9"/>
    <x v="15"/>
    <s v="wife"/>
    <x v="117"/>
    <n v="-51500"/>
    <d v="2015-01-30T00:00:00"/>
    <x v="0"/>
    <x v="0"/>
    <x v="1"/>
    <x v="0"/>
    <x v="0"/>
    <x v="5"/>
    <x v="264"/>
    <n v="9"/>
    <n v="1"/>
    <x v="2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x v="2"/>
    <s v="250/500"/>
    <x v="2"/>
    <n v="1401.2"/>
    <x v="0"/>
    <n v="619892"/>
    <x v="1"/>
    <x v="5"/>
    <x v="0"/>
    <x v="10"/>
    <s v="own-child"/>
    <x v="118"/>
    <n v="0"/>
    <d v="2015-01-25T00:00:00"/>
    <x v="1"/>
    <x v="1"/>
    <x v="3"/>
    <x v="0"/>
    <x v="5"/>
    <x v="4"/>
    <x v="265"/>
    <n v="9"/>
    <n v="1"/>
    <x v="2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x v="2"/>
    <s v="250/500"/>
    <x v="0"/>
    <n v="1665.45"/>
    <x v="0"/>
    <n v="445853"/>
    <x v="0"/>
    <x v="7"/>
    <x v="1"/>
    <x v="11"/>
    <s v="wife"/>
    <x v="54"/>
    <n v="-33100"/>
    <d v="2015-01-29T00:00:00"/>
    <x v="2"/>
    <x v="0"/>
    <x v="0"/>
    <x v="2"/>
    <x v="7"/>
    <x v="0"/>
    <x v="266"/>
    <n v="9"/>
    <n v="3"/>
    <x v="1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x v="1"/>
    <s v="500/1000"/>
    <x v="1"/>
    <n v="653.66"/>
    <x v="0"/>
    <n v="475483"/>
    <x v="1"/>
    <x v="7"/>
    <x v="11"/>
    <x v="18"/>
    <s v="unmarried"/>
    <x v="119"/>
    <n v="-46900"/>
    <d v="2015-02-24T00:00:00"/>
    <x v="2"/>
    <x v="2"/>
    <x v="1"/>
    <x v="2"/>
    <x v="0"/>
    <x v="3"/>
    <x v="267"/>
    <n v="22"/>
    <n v="3"/>
    <x v="2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x v="0"/>
    <s v="100/300"/>
    <x v="2"/>
    <n v="1080.1300000000001"/>
    <x v="0"/>
    <n v="606290"/>
    <x v="0"/>
    <x v="2"/>
    <x v="9"/>
    <x v="1"/>
    <s v="other-relative"/>
    <x v="1"/>
    <n v="-61000"/>
    <d v="2015-01-04T00:00:00"/>
    <x v="2"/>
    <x v="2"/>
    <x v="0"/>
    <x v="4"/>
    <x v="7"/>
    <x v="3"/>
    <x v="268"/>
    <n v="15"/>
    <n v="3"/>
    <x v="0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x v="1"/>
    <s v="100/300"/>
    <x v="1"/>
    <n v="1346.18"/>
    <x v="0"/>
    <n v="611852"/>
    <x v="1"/>
    <x v="2"/>
    <x v="1"/>
    <x v="7"/>
    <s v="wife"/>
    <x v="120"/>
    <n v="-53300"/>
    <d v="2015-02-25T00:00:00"/>
    <x v="2"/>
    <x v="3"/>
    <x v="2"/>
    <x v="2"/>
    <x v="0"/>
    <x v="4"/>
    <x v="269"/>
    <n v="14"/>
    <n v="3"/>
    <x v="0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x v="0"/>
    <s v="250/500"/>
    <x v="1"/>
    <n v="1589.54"/>
    <x v="0"/>
    <n v="444734"/>
    <x v="0"/>
    <x v="6"/>
    <x v="11"/>
    <x v="7"/>
    <s v="husband"/>
    <x v="121"/>
    <n v="0"/>
    <d v="2015-01-27T00:00:00"/>
    <x v="2"/>
    <x v="2"/>
    <x v="1"/>
    <x v="0"/>
    <x v="1"/>
    <x v="2"/>
    <x v="270"/>
    <n v="6"/>
    <n v="3"/>
    <x v="1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x v="2"/>
    <s v="100/300"/>
    <x v="0"/>
    <n v="1251.6500000000001"/>
    <x v="0"/>
    <n v="433683"/>
    <x v="1"/>
    <x v="2"/>
    <x v="6"/>
    <x v="7"/>
    <s v="wife"/>
    <x v="122"/>
    <n v="0"/>
    <d v="2015-02-19T00:00:00"/>
    <x v="3"/>
    <x v="1"/>
    <x v="1"/>
    <x v="1"/>
    <x v="2"/>
    <x v="4"/>
    <x v="271"/>
    <n v="6"/>
    <n v="1"/>
    <x v="2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x v="2"/>
    <s v="100/300"/>
    <x v="1"/>
    <n v="1083.01"/>
    <x v="0"/>
    <n v="448882"/>
    <x v="0"/>
    <x v="0"/>
    <x v="0"/>
    <x v="13"/>
    <s v="other-relative"/>
    <x v="123"/>
    <n v="0"/>
    <d v="2015-01-31T00:00:00"/>
    <x v="2"/>
    <x v="3"/>
    <x v="0"/>
    <x v="0"/>
    <x v="4"/>
    <x v="2"/>
    <x v="272"/>
    <n v="22"/>
    <n v="4"/>
    <x v="0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x v="0"/>
    <s v="100/300"/>
    <x v="2"/>
    <n v="974.59"/>
    <x v="0"/>
    <n v="466838"/>
    <x v="1"/>
    <x v="7"/>
    <x v="3"/>
    <x v="9"/>
    <s v="wife"/>
    <x v="124"/>
    <n v="0"/>
    <d v="2015-01-18T00:00:00"/>
    <x v="2"/>
    <x v="2"/>
    <x v="1"/>
    <x v="4"/>
    <x v="2"/>
    <x v="2"/>
    <x v="273"/>
    <n v="14"/>
    <n v="3"/>
    <x v="1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x v="2"/>
    <s v="500/1000"/>
    <x v="1"/>
    <n v="1399.85"/>
    <x v="0"/>
    <n v="605490"/>
    <x v="1"/>
    <x v="4"/>
    <x v="6"/>
    <x v="9"/>
    <s v="other-relative"/>
    <x v="125"/>
    <n v="-19800"/>
    <d v="2015-01-10T00:00:00"/>
    <x v="2"/>
    <x v="3"/>
    <x v="1"/>
    <x v="2"/>
    <x v="2"/>
    <x v="0"/>
    <x v="274"/>
    <n v="16"/>
    <n v="3"/>
    <x v="2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x v="1"/>
    <s v="500/1000"/>
    <x v="2"/>
    <n v="1307.74"/>
    <x v="0"/>
    <n v="466137"/>
    <x v="1"/>
    <x v="2"/>
    <x v="1"/>
    <x v="2"/>
    <s v="own-child"/>
    <x v="1"/>
    <n v="-75700"/>
    <d v="2015-01-28T00:00:00"/>
    <x v="2"/>
    <x v="3"/>
    <x v="0"/>
    <x v="4"/>
    <x v="0"/>
    <x v="1"/>
    <x v="275"/>
    <n v="10"/>
    <n v="3"/>
    <x v="1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x v="1"/>
    <s v="250/500"/>
    <x v="1"/>
    <n v="1219.27"/>
    <x v="0"/>
    <n v="466970"/>
    <x v="0"/>
    <x v="2"/>
    <x v="4"/>
    <x v="13"/>
    <s v="husband"/>
    <x v="126"/>
    <n v="-63400"/>
    <d v="2015-02-16T00:00:00"/>
    <x v="2"/>
    <x v="0"/>
    <x v="2"/>
    <x v="4"/>
    <x v="4"/>
    <x v="0"/>
    <x v="276"/>
    <n v="9"/>
    <n v="3"/>
    <x v="0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x v="0"/>
    <s v="100/300"/>
    <x v="2"/>
    <n v="1411.3"/>
    <x v="0"/>
    <n v="474801"/>
    <x v="0"/>
    <x v="1"/>
    <x v="5"/>
    <x v="19"/>
    <s v="unmarried"/>
    <x v="127"/>
    <n v="0"/>
    <d v="2015-02-08T00:00:00"/>
    <x v="0"/>
    <x v="2"/>
    <x v="1"/>
    <x v="3"/>
    <x v="7"/>
    <x v="6"/>
    <x v="277"/>
    <n v="4"/>
    <n v="1"/>
    <x v="2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x v="2"/>
    <s v="100/300"/>
    <x v="1"/>
    <n v="694.45"/>
    <x v="0"/>
    <n v="450703"/>
    <x v="1"/>
    <x v="7"/>
    <x v="3"/>
    <x v="20"/>
    <s v="not-in-family"/>
    <x v="1"/>
    <n v="0"/>
    <d v="2015-01-20T00:00:00"/>
    <x v="2"/>
    <x v="0"/>
    <x v="0"/>
    <x v="0"/>
    <x v="4"/>
    <x v="5"/>
    <x v="278"/>
    <n v="6"/>
    <n v="3"/>
    <x v="1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x v="2"/>
    <s v="100/300"/>
    <x v="2"/>
    <n v="1006.77"/>
    <x v="2"/>
    <n v="478172"/>
    <x v="1"/>
    <x v="6"/>
    <x v="6"/>
    <x v="0"/>
    <s v="own-child"/>
    <x v="1"/>
    <n v="0"/>
    <d v="2015-02-06T00:00:00"/>
    <x v="2"/>
    <x v="0"/>
    <x v="1"/>
    <x v="0"/>
    <x v="0"/>
    <x v="5"/>
    <x v="279"/>
    <n v="15"/>
    <n v="3"/>
    <x v="0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x v="0"/>
    <s v="250/500"/>
    <x v="0"/>
    <n v="1422.36"/>
    <x v="0"/>
    <n v="604668"/>
    <x v="1"/>
    <x v="7"/>
    <x v="0"/>
    <x v="10"/>
    <s v="unmarried"/>
    <x v="1"/>
    <n v="-83900"/>
    <d v="2015-01-24T00:00:00"/>
    <x v="2"/>
    <x v="0"/>
    <x v="1"/>
    <x v="2"/>
    <x v="7"/>
    <x v="0"/>
    <x v="280"/>
    <n v="12"/>
    <n v="3"/>
    <x v="2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x v="1"/>
    <s v="100/300"/>
    <x v="0"/>
    <n v="1348.32"/>
    <x v="0"/>
    <n v="469429"/>
    <x v="1"/>
    <x v="2"/>
    <x v="0"/>
    <x v="19"/>
    <s v="wife"/>
    <x v="128"/>
    <n v="-37600"/>
    <d v="2015-01-14T00:00:00"/>
    <x v="1"/>
    <x v="1"/>
    <x v="3"/>
    <x v="0"/>
    <x v="2"/>
    <x v="2"/>
    <x v="281"/>
    <n v="3"/>
    <n v="1"/>
    <x v="2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x v="0"/>
    <s v="250/500"/>
    <x v="1"/>
    <n v="1315.56"/>
    <x v="0"/>
    <n v="471806"/>
    <x v="1"/>
    <x v="1"/>
    <x v="10"/>
    <x v="18"/>
    <s v="not-in-family"/>
    <x v="1"/>
    <n v="0"/>
    <d v="2015-02-18T00:00:00"/>
    <x v="1"/>
    <x v="1"/>
    <x v="1"/>
    <x v="0"/>
    <x v="0"/>
    <x v="6"/>
    <x v="282"/>
    <n v="14"/>
    <n v="1"/>
    <x v="0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x v="0"/>
    <s v="250/500"/>
    <x v="1"/>
    <n v="1407.01"/>
    <x v="1"/>
    <n v="475705"/>
    <x v="0"/>
    <x v="1"/>
    <x v="4"/>
    <x v="0"/>
    <s v="other-relative"/>
    <x v="129"/>
    <n v="-27600"/>
    <d v="2015-01-10T00:00:00"/>
    <x v="0"/>
    <x v="2"/>
    <x v="0"/>
    <x v="0"/>
    <x v="4"/>
    <x v="1"/>
    <x v="283"/>
    <n v="10"/>
    <n v="1"/>
    <x v="1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x v="0"/>
    <s v="250/500"/>
    <x v="1"/>
    <n v="1388.58"/>
    <x v="0"/>
    <n v="459122"/>
    <x v="1"/>
    <x v="0"/>
    <x v="7"/>
    <x v="17"/>
    <s v="own-child"/>
    <x v="1"/>
    <n v="-49400"/>
    <d v="2015-02-13T00:00:00"/>
    <x v="2"/>
    <x v="0"/>
    <x v="0"/>
    <x v="0"/>
    <x v="4"/>
    <x v="1"/>
    <x v="284"/>
    <n v="17"/>
    <n v="3"/>
    <x v="1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x v="2"/>
    <s v="500/1000"/>
    <x v="2"/>
    <n v="1310.76"/>
    <x v="0"/>
    <n v="476737"/>
    <x v="1"/>
    <x v="5"/>
    <x v="12"/>
    <x v="15"/>
    <s v="not-in-family"/>
    <x v="1"/>
    <n v="-40900"/>
    <d v="2015-02-17T00:00:00"/>
    <x v="0"/>
    <x v="3"/>
    <x v="2"/>
    <x v="3"/>
    <x v="1"/>
    <x v="6"/>
    <x v="285"/>
    <n v="8"/>
    <n v="1"/>
    <x v="0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x v="1"/>
    <s v="100/300"/>
    <x v="0"/>
    <n v="1004.63"/>
    <x v="2"/>
    <n v="460359"/>
    <x v="0"/>
    <x v="7"/>
    <x v="7"/>
    <x v="11"/>
    <s v="not-in-family"/>
    <x v="130"/>
    <n v="0"/>
    <d v="2015-01-07T00:00:00"/>
    <x v="2"/>
    <x v="2"/>
    <x v="2"/>
    <x v="4"/>
    <x v="0"/>
    <x v="4"/>
    <x v="286"/>
    <n v="14"/>
    <n v="3"/>
    <x v="0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x v="0"/>
    <s v="100/300"/>
    <x v="2"/>
    <n v="1134.9100000000001"/>
    <x v="0"/>
    <n v="452735"/>
    <x v="1"/>
    <x v="2"/>
    <x v="10"/>
    <x v="6"/>
    <s v="not-in-family"/>
    <x v="131"/>
    <n v="0"/>
    <d v="2015-01-29T00:00:00"/>
    <x v="1"/>
    <x v="1"/>
    <x v="3"/>
    <x v="1"/>
    <x v="0"/>
    <x v="1"/>
    <x v="287"/>
    <n v="6"/>
    <n v="1"/>
    <x v="1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x v="1"/>
    <s v="250/500"/>
    <x v="0"/>
    <n v="1194"/>
    <x v="0"/>
    <n v="613583"/>
    <x v="1"/>
    <x v="7"/>
    <x v="11"/>
    <x v="10"/>
    <s v="husband"/>
    <x v="1"/>
    <n v="0"/>
    <d v="2015-02-13T00:00:00"/>
    <x v="0"/>
    <x v="2"/>
    <x v="0"/>
    <x v="4"/>
    <x v="0"/>
    <x v="6"/>
    <x v="288"/>
    <n v="6"/>
    <n v="1"/>
    <x v="0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x v="1"/>
    <s v="500/1000"/>
    <x v="0"/>
    <n v="1248.25"/>
    <x v="3"/>
    <n v="605692"/>
    <x v="1"/>
    <x v="6"/>
    <x v="2"/>
    <x v="11"/>
    <s v="own-child"/>
    <x v="1"/>
    <n v="-33300"/>
    <d v="2015-02-01T00:00:00"/>
    <x v="3"/>
    <x v="1"/>
    <x v="1"/>
    <x v="0"/>
    <x v="1"/>
    <x v="6"/>
    <x v="289"/>
    <n v="8"/>
    <n v="1"/>
    <x v="2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x v="0"/>
    <s v="100/300"/>
    <x v="2"/>
    <n v="1338.54"/>
    <x v="9"/>
    <n v="438178"/>
    <x v="0"/>
    <x v="2"/>
    <x v="1"/>
    <x v="15"/>
    <s v="wife"/>
    <x v="1"/>
    <n v="0"/>
    <d v="2015-01-29T00:00:00"/>
    <x v="0"/>
    <x v="0"/>
    <x v="0"/>
    <x v="4"/>
    <x v="5"/>
    <x v="2"/>
    <x v="290"/>
    <n v="13"/>
    <n v="1"/>
    <x v="0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x v="2"/>
    <s v="250/500"/>
    <x v="1"/>
    <n v="782.23"/>
    <x v="0"/>
    <n v="449221"/>
    <x v="0"/>
    <x v="6"/>
    <x v="9"/>
    <x v="6"/>
    <s v="other-relative"/>
    <x v="132"/>
    <n v="-32300"/>
    <d v="2015-02-06T00:00:00"/>
    <x v="2"/>
    <x v="3"/>
    <x v="2"/>
    <x v="4"/>
    <x v="3"/>
    <x v="3"/>
    <x v="291"/>
    <n v="0"/>
    <n v="3"/>
    <x v="1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x v="2"/>
    <s v="250/500"/>
    <x v="1"/>
    <n v="1366.9"/>
    <x v="0"/>
    <n v="459322"/>
    <x v="1"/>
    <x v="5"/>
    <x v="11"/>
    <x v="16"/>
    <s v="husband"/>
    <x v="1"/>
    <n v="-15700"/>
    <d v="2015-01-28T00:00:00"/>
    <x v="2"/>
    <x v="2"/>
    <x v="0"/>
    <x v="2"/>
    <x v="5"/>
    <x v="5"/>
    <x v="292"/>
    <n v="14"/>
    <n v="3"/>
    <x v="1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x v="2"/>
    <s v="500/1000"/>
    <x v="0"/>
    <n v="1275.81"/>
    <x v="0"/>
    <n v="472657"/>
    <x v="0"/>
    <x v="5"/>
    <x v="2"/>
    <x v="8"/>
    <s v="wife"/>
    <x v="1"/>
    <n v="-48300"/>
    <d v="2015-01-21T00:00:00"/>
    <x v="0"/>
    <x v="0"/>
    <x v="1"/>
    <x v="2"/>
    <x v="2"/>
    <x v="0"/>
    <x v="293"/>
    <n v="13"/>
    <n v="1"/>
    <x v="0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x v="1"/>
    <s v="250/500"/>
    <x v="2"/>
    <n v="1090.6500000000001"/>
    <x v="0"/>
    <n v="608331"/>
    <x v="0"/>
    <x v="5"/>
    <x v="8"/>
    <x v="6"/>
    <s v="unmarried"/>
    <x v="1"/>
    <n v="-51800"/>
    <d v="2015-01-16T00:00:00"/>
    <x v="2"/>
    <x v="2"/>
    <x v="1"/>
    <x v="0"/>
    <x v="5"/>
    <x v="0"/>
    <x v="294"/>
    <n v="16"/>
    <n v="4"/>
    <x v="1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x v="1"/>
    <s v="250/500"/>
    <x v="2"/>
    <n v="1326"/>
    <x v="0"/>
    <n v="438546"/>
    <x v="1"/>
    <x v="2"/>
    <x v="5"/>
    <x v="17"/>
    <s v="wife"/>
    <x v="1"/>
    <n v="-54600"/>
    <d v="2015-02-17T00:00:00"/>
    <x v="0"/>
    <x v="0"/>
    <x v="2"/>
    <x v="2"/>
    <x v="0"/>
    <x v="6"/>
    <x v="295"/>
    <n v="13"/>
    <n v="1"/>
    <x v="1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x v="2"/>
    <s v="250/500"/>
    <x v="1"/>
    <n v="972.47"/>
    <x v="0"/>
    <n v="441981"/>
    <x v="0"/>
    <x v="6"/>
    <x v="9"/>
    <x v="1"/>
    <s v="wife"/>
    <x v="1"/>
    <n v="-58100"/>
    <d v="2015-02-01T00:00:00"/>
    <x v="2"/>
    <x v="3"/>
    <x v="1"/>
    <x v="0"/>
    <x v="7"/>
    <x v="4"/>
    <x v="296"/>
    <n v="15"/>
    <n v="3"/>
    <x v="0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x v="2"/>
    <s v="100/300"/>
    <x v="2"/>
    <n v="806.31"/>
    <x v="0"/>
    <n v="602177"/>
    <x v="1"/>
    <x v="6"/>
    <x v="11"/>
    <x v="8"/>
    <s v="wife"/>
    <x v="1"/>
    <n v="0"/>
    <d v="2015-02-25T00:00:00"/>
    <x v="3"/>
    <x v="1"/>
    <x v="3"/>
    <x v="0"/>
    <x v="0"/>
    <x v="5"/>
    <x v="297"/>
    <n v="3"/>
    <n v="1"/>
    <x v="1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x v="2"/>
    <s v="500/1000"/>
    <x v="2"/>
    <n v="1416.24"/>
    <x v="0"/>
    <n v="441659"/>
    <x v="1"/>
    <x v="0"/>
    <x v="12"/>
    <x v="6"/>
    <s v="not-in-family"/>
    <x v="1"/>
    <n v="0"/>
    <d v="2015-02-26T00:00:00"/>
    <x v="3"/>
    <x v="1"/>
    <x v="1"/>
    <x v="1"/>
    <x v="4"/>
    <x v="5"/>
    <x v="298"/>
    <n v="7"/>
    <n v="1"/>
    <x v="0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x v="1"/>
    <s v="250/500"/>
    <x v="1"/>
    <n v="1097.6400000000001"/>
    <x v="0"/>
    <n v="614812"/>
    <x v="0"/>
    <x v="5"/>
    <x v="10"/>
    <x v="18"/>
    <s v="other-relative"/>
    <x v="133"/>
    <n v="0"/>
    <d v="2015-02-06T00:00:00"/>
    <x v="2"/>
    <x v="2"/>
    <x v="0"/>
    <x v="3"/>
    <x v="7"/>
    <x v="5"/>
    <x v="299"/>
    <n v="16"/>
    <n v="2"/>
    <x v="2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x v="2"/>
    <s v="100/300"/>
    <x v="2"/>
    <n v="947.75"/>
    <x v="0"/>
    <n v="458470"/>
    <x v="1"/>
    <x v="4"/>
    <x v="13"/>
    <x v="5"/>
    <s v="not-in-family"/>
    <x v="1"/>
    <n v="-39300"/>
    <d v="2015-02-03T00:00:00"/>
    <x v="1"/>
    <x v="1"/>
    <x v="3"/>
    <x v="0"/>
    <x v="0"/>
    <x v="1"/>
    <x v="300"/>
    <n v="15"/>
    <n v="1"/>
    <x v="2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x v="2"/>
    <s v="100/300"/>
    <x v="1"/>
    <n v="1018.73"/>
    <x v="1"/>
    <n v="469646"/>
    <x v="0"/>
    <x v="2"/>
    <x v="11"/>
    <x v="12"/>
    <s v="own-child"/>
    <x v="134"/>
    <n v="-82700"/>
    <d v="2015-01-27T00:00:00"/>
    <x v="2"/>
    <x v="0"/>
    <x v="2"/>
    <x v="0"/>
    <x v="2"/>
    <x v="1"/>
    <x v="301"/>
    <n v="21"/>
    <n v="3"/>
    <x v="0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x v="2"/>
    <s v="100/300"/>
    <x v="1"/>
    <n v="1400.74"/>
    <x v="0"/>
    <n v="611118"/>
    <x v="0"/>
    <x v="6"/>
    <x v="2"/>
    <x v="5"/>
    <s v="other-relative"/>
    <x v="135"/>
    <n v="-55600"/>
    <d v="2015-01-21T00:00:00"/>
    <x v="2"/>
    <x v="2"/>
    <x v="0"/>
    <x v="0"/>
    <x v="5"/>
    <x v="2"/>
    <x v="302"/>
    <n v="23"/>
    <n v="3"/>
    <x v="0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x v="2"/>
    <s v="250/500"/>
    <x v="2"/>
    <n v="1155.53"/>
    <x v="1"/>
    <n v="465158"/>
    <x v="0"/>
    <x v="7"/>
    <x v="10"/>
    <x v="7"/>
    <s v="wife"/>
    <x v="1"/>
    <n v="-35200"/>
    <d v="2015-01-24T00:00:00"/>
    <x v="3"/>
    <x v="1"/>
    <x v="3"/>
    <x v="0"/>
    <x v="2"/>
    <x v="0"/>
    <x v="303"/>
    <n v="5"/>
    <n v="1"/>
    <x v="1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x v="1"/>
    <s v="250/500"/>
    <x v="2"/>
    <n v="1386.93"/>
    <x v="0"/>
    <n v="457130"/>
    <x v="0"/>
    <x v="5"/>
    <x v="7"/>
    <x v="4"/>
    <s v="husband"/>
    <x v="73"/>
    <n v="-77600"/>
    <d v="2015-01-17T00:00:00"/>
    <x v="2"/>
    <x v="2"/>
    <x v="1"/>
    <x v="3"/>
    <x v="2"/>
    <x v="3"/>
    <x v="304"/>
    <n v="15"/>
    <n v="3"/>
    <x v="0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x v="0"/>
    <s v="100/300"/>
    <x v="2"/>
    <n v="915.29"/>
    <x v="0"/>
    <n v="607893"/>
    <x v="1"/>
    <x v="7"/>
    <x v="11"/>
    <x v="5"/>
    <s v="wife"/>
    <x v="136"/>
    <n v="-57100"/>
    <d v="2015-02-23T00:00:00"/>
    <x v="0"/>
    <x v="3"/>
    <x v="0"/>
    <x v="3"/>
    <x v="2"/>
    <x v="2"/>
    <x v="305"/>
    <n v="14"/>
    <n v="1"/>
    <x v="1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x v="2"/>
    <s v="250/500"/>
    <x v="2"/>
    <n v="1239.55"/>
    <x v="10"/>
    <n v="464736"/>
    <x v="1"/>
    <x v="1"/>
    <x v="13"/>
    <x v="15"/>
    <s v="own-child"/>
    <x v="1"/>
    <n v="0"/>
    <d v="2015-01-09T00:00:00"/>
    <x v="0"/>
    <x v="0"/>
    <x v="0"/>
    <x v="2"/>
    <x v="0"/>
    <x v="1"/>
    <x v="306"/>
    <n v="1"/>
    <n v="1"/>
    <x v="1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x v="1"/>
    <s v="250/500"/>
    <x v="2"/>
    <n v="1366.42"/>
    <x v="0"/>
    <n v="476198"/>
    <x v="1"/>
    <x v="2"/>
    <x v="9"/>
    <x v="19"/>
    <s v="unmarried"/>
    <x v="137"/>
    <n v="0"/>
    <d v="2015-02-15T00:00:00"/>
    <x v="2"/>
    <x v="2"/>
    <x v="2"/>
    <x v="2"/>
    <x v="0"/>
    <x v="2"/>
    <x v="307"/>
    <n v="14"/>
    <n v="3"/>
    <x v="2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x v="0"/>
    <s v="500/1000"/>
    <x v="0"/>
    <n v="1086.48"/>
    <x v="2"/>
    <n v="444903"/>
    <x v="0"/>
    <x v="2"/>
    <x v="1"/>
    <x v="11"/>
    <s v="unmarried"/>
    <x v="1"/>
    <n v="-53800"/>
    <d v="2015-01-16T00:00:00"/>
    <x v="2"/>
    <x v="2"/>
    <x v="2"/>
    <x v="3"/>
    <x v="2"/>
    <x v="6"/>
    <x v="308"/>
    <n v="17"/>
    <n v="3"/>
    <x v="1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x v="2"/>
    <s v="250/500"/>
    <x v="1"/>
    <n v="1247.8699999999999"/>
    <x v="0"/>
    <n v="464336"/>
    <x v="0"/>
    <x v="4"/>
    <x v="3"/>
    <x v="6"/>
    <s v="husband"/>
    <x v="1"/>
    <n v="-39700"/>
    <d v="2015-01-14T00:00:00"/>
    <x v="2"/>
    <x v="0"/>
    <x v="2"/>
    <x v="2"/>
    <x v="2"/>
    <x v="5"/>
    <x v="309"/>
    <n v="20"/>
    <n v="3"/>
    <x v="2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x v="0"/>
    <s v="100/300"/>
    <x v="1"/>
    <n v="1312.75"/>
    <x v="0"/>
    <n v="471453"/>
    <x v="1"/>
    <x v="1"/>
    <x v="2"/>
    <x v="8"/>
    <s v="other-relative"/>
    <x v="138"/>
    <n v="0"/>
    <d v="2015-01-01T00:00:00"/>
    <x v="2"/>
    <x v="2"/>
    <x v="0"/>
    <x v="3"/>
    <x v="0"/>
    <x v="3"/>
    <x v="310"/>
    <n v="10"/>
    <n v="3"/>
    <x v="2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x v="1"/>
    <s v="100/300"/>
    <x v="1"/>
    <n v="765.64"/>
    <x v="0"/>
    <n v="466191"/>
    <x v="0"/>
    <x v="0"/>
    <x v="2"/>
    <x v="5"/>
    <s v="not-in-family"/>
    <x v="1"/>
    <n v="-22200"/>
    <d v="2015-02-16T00:00:00"/>
    <x v="2"/>
    <x v="3"/>
    <x v="0"/>
    <x v="4"/>
    <x v="0"/>
    <x v="6"/>
    <x v="311"/>
    <n v="3"/>
    <n v="3"/>
    <x v="1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x v="0"/>
    <s v="100/300"/>
    <x v="1"/>
    <n v="1327.41"/>
    <x v="0"/>
    <n v="440930"/>
    <x v="1"/>
    <x v="2"/>
    <x v="11"/>
    <x v="9"/>
    <s v="other-relative"/>
    <x v="1"/>
    <n v="-38600"/>
    <d v="2015-01-04T00:00:00"/>
    <x v="0"/>
    <x v="0"/>
    <x v="2"/>
    <x v="3"/>
    <x v="0"/>
    <x v="4"/>
    <x v="312"/>
    <n v="0"/>
    <n v="1"/>
    <x v="1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x v="0"/>
    <s v="500/1000"/>
    <x v="0"/>
    <n v="1338.55"/>
    <x v="0"/>
    <n v="430380"/>
    <x v="0"/>
    <x v="1"/>
    <x v="9"/>
    <x v="2"/>
    <s v="own-child"/>
    <x v="139"/>
    <n v="0"/>
    <d v="2015-01-12T00:00:00"/>
    <x v="2"/>
    <x v="0"/>
    <x v="2"/>
    <x v="0"/>
    <x v="4"/>
    <x v="4"/>
    <x v="313"/>
    <n v="10"/>
    <n v="3"/>
    <x v="1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x v="2"/>
    <s v="250/500"/>
    <x v="1"/>
    <n v="1316.63"/>
    <x v="5"/>
    <n v="613178"/>
    <x v="1"/>
    <x v="4"/>
    <x v="1"/>
    <x v="6"/>
    <s v="unmarried"/>
    <x v="140"/>
    <n v="0"/>
    <d v="2015-01-08T00:00:00"/>
    <x v="2"/>
    <x v="0"/>
    <x v="1"/>
    <x v="3"/>
    <x v="0"/>
    <x v="5"/>
    <x v="314"/>
    <n v="13"/>
    <n v="3"/>
    <x v="0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x v="2"/>
    <s v="500/1000"/>
    <x v="0"/>
    <n v="1286.44"/>
    <x v="0"/>
    <n v="460564"/>
    <x v="1"/>
    <x v="0"/>
    <x v="10"/>
    <x v="4"/>
    <s v="wife"/>
    <x v="1"/>
    <n v="-39500"/>
    <d v="2015-01-22T00:00:00"/>
    <x v="0"/>
    <x v="2"/>
    <x v="1"/>
    <x v="0"/>
    <x v="4"/>
    <x v="5"/>
    <x v="315"/>
    <n v="14"/>
    <n v="1"/>
    <x v="2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x v="0"/>
    <s v="500/1000"/>
    <x v="0"/>
    <n v="1372.18"/>
    <x v="0"/>
    <n v="439929"/>
    <x v="0"/>
    <x v="5"/>
    <x v="8"/>
    <x v="4"/>
    <s v="not-in-family"/>
    <x v="1"/>
    <n v="0"/>
    <d v="2015-01-13T00:00:00"/>
    <x v="2"/>
    <x v="0"/>
    <x v="2"/>
    <x v="3"/>
    <x v="4"/>
    <x v="1"/>
    <x v="316"/>
    <n v="22"/>
    <n v="3"/>
    <x v="2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x v="1"/>
    <s v="500/1000"/>
    <x v="1"/>
    <n v="1447.77"/>
    <x v="0"/>
    <n v="605756"/>
    <x v="1"/>
    <x v="2"/>
    <x v="12"/>
    <x v="7"/>
    <s v="wife"/>
    <x v="141"/>
    <n v="-63900"/>
    <d v="2015-01-18T00:00:00"/>
    <x v="2"/>
    <x v="0"/>
    <x v="2"/>
    <x v="4"/>
    <x v="1"/>
    <x v="5"/>
    <x v="317"/>
    <n v="8"/>
    <n v="3"/>
    <x v="0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x v="2"/>
    <s v="250/500"/>
    <x v="2"/>
    <n v="903.32"/>
    <x v="0"/>
    <n v="451184"/>
    <x v="1"/>
    <x v="5"/>
    <x v="10"/>
    <x v="12"/>
    <s v="not-in-family"/>
    <x v="1"/>
    <n v="0"/>
    <d v="2015-01-19T00:00:00"/>
    <x v="2"/>
    <x v="2"/>
    <x v="1"/>
    <x v="0"/>
    <x v="2"/>
    <x v="5"/>
    <x v="318"/>
    <n v="1"/>
    <n v="3"/>
    <x v="1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x v="1"/>
    <s v="500/1000"/>
    <x v="0"/>
    <n v="1454.42"/>
    <x v="0"/>
    <n v="459588"/>
    <x v="0"/>
    <x v="2"/>
    <x v="9"/>
    <x v="1"/>
    <s v="other-relative"/>
    <x v="142"/>
    <n v="-73900"/>
    <d v="2015-01-31T00:00:00"/>
    <x v="0"/>
    <x v="0"/>
    <x v="0"/>
    <x v="3"/>
    <x v="2"/>
    <x v="3"/>
    <x v="319"/>
    <n v="19"/>
    <n v="1"/>
    <x v="0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x v="2"/>
    <s v="100/300"/>
    <x v="1"/>
    <n v="1603.42"/>
    <x v="0"/>
    <n v="616637"/>
    <x v="1"/>
    <x v="5"/>
    <x v="2"/>
    <x v="18"/>
    <s v="wife"/>
    <x v="143"/>
    <n v="-30200"/>
    <d v="2015-02-06T00:00:00"/>
    <x v="0"/>
    <x v="3"/>
    <x v="2"/>
    <x v="2"/>
    <x v="2"/>
    <x v="0"/>
    <x v="320"/>
    <n v="17"/>
    <n v="1"/>
    <x v="0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x v="1"/>
    <s v="250/500"/>
    <x v="1"/>
    <n v="1616.58"/>
    <x v="0"/>
    <n v="447979"/>
    <x v="0"/>
    <x v="7"/>
    <x v="12"/>
    <x v="16"/>
    <s v="husband"/>
    <x v="144"/>
    <n v="-46800"/>
    <d v="2015-02-04T00:00:00"/>
    <x v="2"/>
    <x v="2"/>
    <x v="0"/>
    <x v="3"/>
    <x v="0"/>
    <x v="4"/>
    <x v="321"/>
    <n v="13"/>
    <n v="3"/>
    <x v="0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x v="2"/>
    <s v="250/500"/>
    <x v="2"/>
    <n v="1611.83"/>
    <x v="0"/>
    <n v="460176"/>
    <x v="0"/>
    <x v="5"/>
    <x v="11"/>
    <x v="10"/>
    <s v="husband"/>
    <x v="1"/>
    <n v="0"/>
    <d v="2015-01-02T00:00:00"/>
    <x v="0"/>
    <x v="3"/>
    <x v="2"/>
    <x v="0"/>
    <x v="4"/>
    <x v="1"/>
    <x v="322"/>
    <n v="4"/>
    <n v="1"/>
    <x v="1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x v="0"/>
    <s v="500/1000"/>
    <x v="2"/>
    <n v="889.13"/>
    <x v="0"/>
    <n v="459429"/>
    <x v="1"/>
    <x v="4"/>
    <x v="7"/>
    <x v="2"/>
    <s v="other-relative"/>
    <x v="1"/>
    <n v="0"/>
    <d v="2015-02-26T00:00:00"/>
    <x v="2"/>
    <x v="2"/>
    <x v="2"/>
    <x v="0"/>
    <x v="7"/>
    <x v="5"/>
    <x v="323"/>
    <n v="14"/>
    <n v="3"/>
    <x v="2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x v="2"/>
    <s v="250/500"/>
    <x v="0"/>
    <n v="1252.08"/>
    <x v="0"/>
    <n v="465456"/>
    <x v="0"/>
    <x v="6"/>
    <x v="8"/>
    <x v="0"/>
    <s v="not-in-family"/>
    <x v="1"/>
    <n v="0"/>
    <d v="2015-02-08T00:00:00"/>
    <x v="2"/>
    <x v="2"/>
    <x v="0"/>
    <x v="3"/>
    <x v="1"/>
    <x v="3"/>
    <x v="324"/>
    <n v="4"/>
    <n v="2"/>
    <x v="0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x v="2"/>
    <s v="500/1000"/>
    <x v="1"/>
    <n v="995.56"/>
    <x v="0"/>
    <n v="464665"/>
    <x v="0"/>
    <x v="7"/>
    <x v="4"/>
    <x v="0"/>
    <s v="not-in-family"/>
    <x v="1"/>
    <n v="-65400"/>
    <d v="2015-02-07T00:00:00"/>
    <x v="2"/>
    <x v="0"/>
    <x v="2"/>
    <x v="0"/>
    <x v="2"/>
    <x v="5"/>
    <x v="325"/>
    <n v="23"/>
    <n v="3"/>
    <x v="0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x v="2"/>
    <s v="100/300"/>
    <x v="1"/>
    <n v="1347.92"/>
    <x v="0"/>
    <n v="430853"/>
    <x v="1"/>
    <x v="5"/>
    <x v="13"/>
    <x v="4"/>
    <s v="own-child"/>
    <x v="1"/>
    <n v="-42100"/>
    <d v="2015-02-17T00:00:00"/>
    <x v="2"/>
    <x v="3"/>
    <x v="2"/>
    <x v="2"/>
    <x v="2"/>
    <x v="4"/>
    <x v="326"/>
    <n v="21"/>
    <n v="3"/>
    <x v="0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x v="1"/>
    <s v="100/300"/>
    <x v="0"/>
    <n v="1724.09"/>
    <x v="0"/>
    <n v="615712"/>
    <x v="0"/>
    <x v="1"/>
    <x v="0"/>
    <x v="12"/>
    <s v="own-child"/>
    <x v="1"/>
    <n v="0"/>
    <d v="2015-01-12T00:00:00"/>
    <x v="2"/>
    <x v="2"/>
    <x v="1"/>
    <x v="0"/>
    <x v="2"/>
    <x v="2"/>
    <x v="327"/>
    <n v="23"/>
    <n v="3"/>
    <x v="0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x v="1"/>
    <s v="250/500"/>
    <x v="2"/>
    <n v="1379.93"/>
    <x v="0"/>
    <n v="608228"/>
    <x v="0"/>
    <x v="0"/>
    <x v="3"/>
    <x v="5"/>
    <s v="husband"/>
    <x v="1"/>
    <n v="0"/>
    <d v="2015-02-01T00:00:00"/>
    <x v="2"/>
    <x v="0"/>
    <x v="0"/>
    <x v="3"/>
    <x v="2"/>
    <x v="0"/>
    <x v="328"/>
    <n v="6"/>
    <n v="3"/>
    <x v="1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x v="1"/>
    <s v="250/500"/>
    <x v="0"/>
    <n v="1554.64"/>
    <x v="3"/>
    <n v="457535"/>
    <x v="0"/>
    <x v="1"/>
    <x v="9"/>
    <x v="2"/>
    <s v="own-child"/>
    <x v="1"/>
    <n v="-27900"/>
    <d v="2015-02-03T00:00:00"/>
    <x v="0"/>
    <x v="3"/>
    <x v="0"/>
    <x v="3"/>
    <x v="4"/>
    <x v="3"/>
    <x v="329"/>
    <n v="21"/>
    <n v="1"/>
    <x v="2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x v="0"/>
    <s v="500/1000"/>
    <x v="0"/>
    <n v="1377.94"/>
    <x v="0"/>
    <n v="442540"/>
    <x v="0"/>
    <x v="4"/>
    <x v="1"/>
    <x v="5"/>
    <s v="not-in-family"/>
    <x v="1"/>
    <n v="0"/>
    <d v="2015-02-21T00:00:00"/>
    <x v="0"/>
    <x v="0"/>
    <x v="0"/>
    <x v="2"/>
    <x v="2"/>
    <x v="3"/>
    <x v="330"/>
    <n v="23"/>
    <n v="1"/>
    <x v="1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x v="2"/>
    <s v="500/1000"/>
    <x v="1"/>
    <n v="1313.33"/>
    <x v="0"/>
    <n v="455332"/>
    <x v="1"/>
    <x v="1"/>
    <x v="10"/>
    <x v="1"/>
    <s v="husband"/>
    <x v="10"/>
    <n v="-73600"/>
    <d v="2015-01-09T00:00:00"/>
    <x v="2"/>
    <x v="3"/>
    <x v="0"/>
    <x v="4"/>
    <x v="2"/>
    <x v="1"/>
    <x v="331"/>
    <n v="3"/>
    <n v="3"/>
    <x v="1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x v="1"/>
    <s v="250/500"/>
    <x v="2"/>
    <n v="1259.02"/>
    <x v="0"/>
    <n v="439534"/>
    <x v="1"/>
    <x v="7"/>
    <x v="4"/>
    <x v="5"/>
    <s v="unmarried"/>
    <x v="145"/>
    <n v="-53600"/>
    <d v="2015-02-16T00:00:00"/>
    <x v="3"/>
    <x v="1"/>
    <x v="3"/>
    <x v="1"/>
    <x v="0"/>
    <x v="5"/>
    <x v="332"/>
    <n v="8"/>
    <n v="1"/>
    <x v="2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x v="2"/>
    <s v="500/1000"/>
    <x v="0"/>
    <n v="1371.88"/>
    <x v="0"/>
    <n v="462420"/>
    <x v="1"/>
    <x v="0"/>
    <x v="5"/>
    <x v="1"/>
    <s v="husband"/>
    <x v="1"/>
    <n v="0"/>
    <d v="2015-02-04T00:00:00"/>
    <x v="3"/>
    <x v="1"/>
    <x v="3"/>
    <x v="1"/>
    <x v="1"/>
    <x v="2"/>
    <x v="333"/>
    <n v="4"/>
    <n v="1"/>
    <x v="1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x v="0"/>
    <s v="100/300"/>
    <x v="2"/>
    <n v="1399.27"/>
    <x v="2"/>
    <n v="448913"/>
    <x v="0"/>
    <x v="6"/>
    <x v="5"/>
    <x v="11"/>
    <s v="wife"/>
    <x v="146"/>
    <n v="-48700"/>
    <d v="2015-02-24T00:00:00"/>
    <x v="0"/>
    <x v="0"/>
    <x v="2"/>
    <x v="2"/>
    <x v="5"/>
    <x v="2"/>
    <x v="334"/>
    <n v="22"/>
    <n v="1"/>
    <x v="1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x v="2"/>
    <s v="500/1000"/>
    <x v="0"/>
    <n v="1061.98"/>
    <x v="2"/>
    <n v="440837"/>
    <x v="1"/>
    <x v="7"/>
    <x v="3"/>
    <x v="7"/>
    <s v="unmarried"/>
    <x v="1"/>
    <n v="0"/>
    <d v="2015-02-01T00:00:00"/>
    <x v="0"/>
    <x v="2"/>
    <x v="1"/>
    <x v="0"/>
    <x v="4"/>
    <x v="4"/>
    <x v="335"/>
    <n v="16"/>
    <n v="1"/>
    <x v="2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x v="0"/>
    <s v="250/500"/>
    <x v="2"/>
    <n v="1365.46"/>
    <x v="3"/>
    <n v="466634"/>
    <x v="0"/>
    <x v="6"/>
    <x v="3"/>
    <x v="0"/>
    <s v="unmarried"/>
    <x v="1"/>
    <n v="-56600"/>
    <d v="2015-02-05T00:00:00"/>
    <x v="2"/>
    <x v="0"/>
    <x v="1"/>
    <x v="2"/>
    <x v="0"/>
    <x v="0"/>
    <x v="336"/>
    <n v="14"/>
    <n v="3"/>
    <x v="2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x v="2"/>
    <s v="500/1000"/>
    <x v="0"/>
    <n v="894.4"/>
    <x v="0"/>
    <n v="446435"/>
    <x v="0"/>
    <x v="2"/>
    <x v="4"/>
    <x v="7"/>
    <s v="wife"/>
    <x v="1"/>
    <n v="-53700"/>
    <d v="2015-01-07T00:00:00"/>
    <x v="0"/>
    <x v="2"/>
    <x v="2"/>
    <x v="0"/>
    <x v="2"/>
    <x v="3"/>
    <x v="337"/>
    <n v="13"/>
    <n v="1"/>
    <x v="0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x v="1"/>
    <s v="250/500"/>
    <x v="2"/>
    <n v="956.69"/>
    <x v="0"/>
    <n v="438237"/>
    <x v="1"/>
    <x v="2"/>
    <x v="7"/>
    <x v="10"/>
    <s v="husband"/>
    <x v="81"/>
    <n v="-64300"/>
    <d v="2015-02-06T00:00:00"/>
    <x v="0"/>
    <x v="3"/>
    <x v="1"/>
    <x v="3"/>
    <x v="2"/>
    <x v="4"/>
    <x v="338"/>
    <n v="20"/>
    <n v="1"/>
    <x v="1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x v="1"/>
    <s v="500/1000"/>
    <x v="1"/>
    <n v="1123.8900000000001"/>
    <x v="0"/>
    <n v="468313"/>
    <x v="0"/>
    <x v="0"/>
    <x v="7"/>
    <x v="18"/>
    <s v="unmarried"/>
    <x v="147"/>
    <n v="-49200"/>
    <d v="2015-01-21T00:00:00"/>
    <x v="2"/>
    <x v="3"/>
    <x v="2"/>
    <x v="2"/>
    <x v="2"/>
    <x v="0"/>
    <x v="339"/>
    <n v="0"/>
    <n v="3"/>
    <x v="1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x v="2"/>
    <s v="100/300"/>
    <x v="2"/>
    <n v="1085.03"/>
    <x v="0"/>
    <n v="476303"/>
    <x v="1"/>
    <x v="7"/>
    <x v="2"/>
    <x v="19"/>
    <s v="wife"/>
    <x v="1"/>
    <n v="-61000"/>
    <d v="2015-03-01T00:00:00"/>
    <x v="2"/>
    <x v="0"/>
    <x v="2"/>
    <x v="0"/>
    <x v="1"/>
    <x v="2"/>
    <x v="340"/>
    <n v="23"/>
    <n v="3"/>
    <x v="0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x v="0"/>
    <s v="100/300"/>
    <x v="1"/>
    <n v="1437.33"/>
    <x v="0"/>
    <n v="450339"/>
    <x v="1"/>
    <x v="2"/>
    <x v="0"/>
    <x v="10"/>
    <s v="wife"/>
    <x v="93"/>
    <n v="0"/>
    <d v="2015-02-24T00:00:00"/>
    <x v="0"/>
    <x v="2"/>
    <x v="1"/>
    <x v="3"/>
    <x v="0"/>
    <x v="0"/>
    <x v="341"/>
    <n v="13"/>
    <n v="1"/>
    <x v="0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x v="2"/>
    <s v="250/500"/>
    <x v="0"/>
    <n v="988.29"/>
    <x v="0"/>
    <n v="476502"/>
    <x v="0"/>
    <x v="6"/>
    <x v="3"/>
    <x v="9"/>
    <s v="own-child"/>
    <x v="1"/>
    <n v="0"/>
    <d v="2015-02-02T00:00:00"/>
    <x v="0"/>
    <x v="2"/>
    <x v="0"/>
    <x v="0"/>
    <x v="2"/>
    <x v="5"/>
    <x v="342"/>
    <n v="8"/>
    <n v="1"/>
    <x v="1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x v="2"/>
    <s v="500/1000"/>
    <x v="2"/>
    <n v="1238.8900000000001"/>
    <x v="0"/>
    <n v="600561"/>
    <x v="0"/>
    <x v="4"/>
    <x v="9"/>
    <x v="0"/>
    <s v="other-relative"/>
    <x v="1"/>
    <n v="0"/>
    <d v="2015-01-31T00:00:00"/>
    <x v="1"/>
    <x v="1"/>
    <x v="1"/>
    <x v="1"/>
    <x v="4"/>
    <x v="5"/>
    <x v="343"/>
    <n v="3"/>
    <n v="1"/>
    <x v="1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x v="1"/>
    <s v="100/300"/>
    <x v="0"/>
    <n v="1384.64"/>
    <x v="1"/>
    <n v="600754"/>
    <x v="1"/>
    <x v="2"/>
    <x v="4"/>
    <x v="2"/>
    <s v="unmarried"/>
    <x v="1"/>
    <n v="0"/>
    <d v="2015-01-09T00:00:00"/>
    <x v="0"/>
    <x v="2"/>
    <x v="2"/>
    <x v="0"/>
    <x v="1"/>
    <x v="0"/>
    <x v="344"/>
    <n v="16"/>
    <n v="1"/>
    <x v="1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x v="1"/>
    <s v="100/300"/>
    <x v="1"/>
    <n v="1595.07"/>
    <x v="0"/>
    <n v="439304"/>
    <x v="0"/>
    <x v="1"/>
    <x v="10"/>
    <x v="11"/>
    <s v="unmarried"/>
    <x v="148"/>
    <n v="0"/>
    <d v="2015-02-23T00:00:00"/>
    <x v="0"/>
    <x v="0"/>
    <x v="1"/>
    <x v="0"/>
    <x v="1"/>
    <x v="4"/>
    <x v="345"/>
    <n v="19"/>
    <n v="1"/>
    <x v="0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x v="0"/>
    <s v="250/500"/>
    <x v="0"/>
    <n v="1127.8900000000001"/>
    <x v="2"/>
    <n v="460722"/>
    <x v="0"/>
    <x v="2"/>
    <x v="1"/>
    <x v="9"/>
    <s v="own-child"/>
    <x v="149"/>
    <n v="-43800"/>
    <d v="2015-01-28T00:00:00"/>
    <x v="0"/>
    <x v="2"/>
    <x v="1"/>
    <x v="4"/>
    <x v="4"/>
    <x v="3"/>
    <x v="346"/>
    <n v="0"/>
    <n v="1"/>
    <x v="0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x v="1"/>
    <s v="500/1000"/>
    <x v="1"/>
    <n v="929.7"/>
    <x v="2"/>
    <n v="618632"/>
    <x v="1"/>
    <x v="1"/>
    <x v="11"/>
    <x v="5"/>
    <s v="husband"/>
    <x v="150"/>
    <n v="-74300"/>
    <d v="2015-01-14T00:00:00"/>
    <x v="0"/>
    <x v="3"/>
    <x v="2"/>
    <x v="3"/>
    <x v="1"/>
    <x v="2"/>
    <x v="347"/>
    <n v="12"/>
    <n v="1"/>
    <x v="1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x v="2"/>
    <s v="100/300"/>
    <x v="0"/>
    <n v="1829.63"/>
    <x v="0"/>
    <n v="452204"/>
    <x v="0"/>
    <x v="7"/>
    <x v="4"/>
    <x v="19"/>
    <s v="not-in-family"/>
    <x v="151"/>
    <n v="0"/>
    <d v="2015-02-03T00:00:00"/>
    <x v="2"/>
    <x v="0"/>
    <x v="2"/>
    <x v="3"/>
    <x v="0"/>
    <x v="2"/>
    <x v="348"/>
    <n v="21"/>
    <n v="3"/>
    <x v="0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x v="2"/>
    <s v="100/300"/>
    <x v="0"/>
    <n v="904.7"/>
    <x v="6"/>
    <n v="454530"/>
    <x v="1"/>
    <x v="0"/>
    <x v="0"/>
    <x v="4"/>
    <s v="unmarried"/>
    <x v="152"/>
    <n v="-22300"/>
    <d v="2015-02-17T00:00:00"/>
    <x v="0"/>
    <x v="3"/>
    <x v="0"/>
    <x v="2"/>
    <x v="0"/>
    <x v="1"/>
    <x v="349"/>
    <n v="0"/>
    <n v="1"/>
    <x v="1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x v="0"/>
    <s v="500/1000"/>
    <x v="0"/>
    <n v="1243.8399999999999"/>
    <x v="0"/>
    <n v="474848"/>
    <x v="1"/>
    <x v="7"/>
    <x v="4"/>
    <x v="16"/>
    <s v="own-child"/>
    <x v="153"/>
    <n v="-73400"/>
    <d v="2015-01-30T00:00:00"/>
    <x v="0"/>
    <x v="0"/>
    <x v="1"/>
    <x v="3"/>
    <x v="1"/>
    <x v="0"/>
    <x v="350"/>
    <n v="22"/>
    <n v="1"/>
    <x v="0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x v="2"/>
    <s v="500/1000"/>
    <x v="1"/>
    <n v="1030.95"/>
    <x v="0"/>
    <n v="435985"/>
    <x v="1"/>
    <x v="2"/>
    <x v="1"/>
    <x v="13"/>
    <s v="other-relative"/>
    <x v="60"/>
    <n v="0"/>
    <d v="2015-02-03T00:00:00"/>
    <x v="2"/>
    <x v="2"/>
    <x v="0"/>
    <x v="4"/>
    <x v="5"/>
    <x v="5"/>
    <x v="351"/>
    <n v="20"/>
    <n v="3"/>
    <x v="1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x v="1"/>
    <s v="100/300"/>
    <x v="2"/>
    <n v="1285.03"/>
    <x v="4"/>
    <n v="457942"/>
    <x v="1"/>
    <x v="5"/>
    <x v="0"/>
    <x v="7"/>
    <s v="unmarried"/>
    <x v="1"/>
    <n v="-41500"/>
    <d v="2015-02-03T00:00:00"/>
    <x v="0"/>
    <x v="2"/>
    <x v="1"/>
    <x v="2"/>
    <x v="1"/>
    <x v="1"/>
    <x v="352"/>
    <n v="0"/>
    <n v="1"/>
    <x v="2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x v="0"/>
    <s v="100/300"/>
    <x v="2"/>
    <n v="1216.56"/>
    <x v="0"/>
    <n v="436522"/>
    <x v="0"/>
    <x v="4"/>
    <x v="12"/>
    <x v="9"/>
    <s v="own-child"/>
    <x v="149"/>
    <n v="-83200"/>
    <d v="2015-01-31T00:00:00"/>
    <x v="0"/>
    <x v="3"/>
    <x v="1"/>
    <x v="0"/>
    <x v="0"/>
    <x v="4"/>
    <x v="353"/>
    <n v="20"/>
    <n v="1"/>
    <x v="1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x v="1"/>
    <s v="500/1000"/>
    <x v="1"/>
    <n v="966.26"/>
    <x v="0"/>
    <n v="471704"/>
    <x v="1"/>
    <x v="5"/>
    <x v="12"/>
    <x v="5"/>
    <s v="own-child"/>
    <x v="154"/>
    <n v="-32800"/>
    <d v="2015-02-06T00:00:00"/>
    <x v="2"/>
    <x v="3"/>
    <x v="1"/>
    <x v="4"/>
    <x v="2"/>
    <x v="3"/>
    <x v="354"/>
    <n v="1"/>
    <n v="3"/>
    <x v="0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x v="0"/>
    <s v="100/300"/>
    <x v="2"/>
    <n v="1203.17"/>
    <x v="0"/>
    <n v="455810"/>
    <x v="1"/>
    <x v="0"/>
    <x v="5"/>
    <x v="6"/>
    <s v="unmarried"/>
    <x v="151"/>
    <n v="-65600"/>
    <d v="2015-02-06T00:00:00"/>
    <x v="0"/>
    <x v="2"/>
    <x v="2"/>
    <x v="2"/>
    <x v="4"/>
    <x v="4"/>
    <x v="355"/>
    <n v="11"/>
    <n v="1"/>
    <x v="2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x v="2"/>
    <s v="250/500"/>
    <x v="1"/>
    <n v="1212.1199999999999"/>
    <x v="0"/>
    <n v="446544"/>
    <x v="1"/>
    <x v="0"/>
    <x v="0"/>
    <x v="13"/>
    <s v="not-in-family"/>
    <x v="108"/>
    <n v="0"/>
    <d v="2015-01-29T00:00:00"/>
    <x v="2"/>
    <x v="0"/>
    <x v="0"/>
    <x v="3"/>
    <x v="4"/>
    <x v="0"/>
    <x v="356"/>
    <n v="14"/>
    <n v="3"/>
    <x v="0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x v="0"/>
    <s v="250/500"/>
    <x v="0"/>
    <n v="1573.93"/>
    <x v="0"/>
    <n v="461919"/>
    <x v="0"/>
    <x v="6"/>
    <x v="6"/>
    <x v="10"/>
    <s v="other-relative"/>
    <x v="155"/>
    <n v="0"/>
    <d v="2015-01-07T00:00:00"/>
    <x v="2"/>
    <x v="0"/>
    <x v="1"/>
    <x v="0"/>
    <x v="2"/>
    <x v="3"/>
    <x v="357"/>
    <n v="20"/>
    <n v="3"/>
    <x v="0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x v="2"/>
    <s v="100/300"/>
    <x v="0"/>
    <n v="1609.67"/>
    <x v="0"/>
    <n v="470128"/>
    <x v="0"/>
    <x v="6"/>
    <x v="12"/>
    <x v="12"/>
    <s v="wife"/>
    <x v="1"/>
    <n v="-13200"/>
    <d v="2015-01-20T00:00:00"/>
    <x v="0"/>
    <x v="0"/>
    <x v="0"/>
    <x v="4"/>
    <x v="0"/>
    <x v="3"/>
    <x v="358"/>
    <n v="22"/>
    <n v="1"/>
    <x v="1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x v="0"/>
    <s v="500/1000"/>
    <x v="2"/>
    <n v="1097.57"/>
    <x v="0"/>
    <n v="462836"/>
    <x v="0"/>
    <x v="1"/>
    <x v="7"/>
    <x v="17"/>
    <s v="unmarried"/>
    <x v="1"/>
    <n v="0"/>
    <d v="2015-02-28T00:00:00"/>
    <x v="0"/>
    <x v="0"/>
    <x v="2"/>
    <x v="3"/>
    <x v="0"/>
    <x v="0"/>
    <x v="359"/>
    <n v="12"/>
    <n v="1"/>
    <x v="2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x v="1"/>
    <s v="250/500"/>
    <x v="1"/>
    <n v="1618.65"/>
    <x v="10"/>
    <n v="475407"/>
    <x v="1"/>
    <x v="2"/>
    <x v="10"/>
    <x v="16"/>
    <s v="unmarried"/>
    <x v="1"/>
    <n v="-42600"/>
    <d v="2015-02-04T00:00:00"/>
    <x v="2"/>
    <x v="2"/>
    <x v="0"/>
    <x v="4"/>
    <x v="3"/>
    <x v="0"/>
    <x v="360"/>
    <n v="3"/>
    <n v="3"/>
    <x v="0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x v="1"/>
    <s v="100/300"/>
    <x v="2"/>
    <n v="922.67"/>
    <x v="0"/>
    <n v="473611"/>
    <x v="1"/>
    <x v="6"/>
    <x v="7"/>
    <x v="13"/>
    <s v="other-relative"/>
    <x v="129"/>
    <n v="0"/>
    <d v="2015-01-12T00:00:00"/>
    <x v="2"/>
    <x v="2"/>
    <x v="0"/>
    <x v="4"/>
    <x v="0"/>
    <x v="5"/>
    <x v="361"/>
    <n v="15"/>
    <n v="3"/>
    <x v="0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x v="1"/>
    <s v="100/300"/>
    <x v="0"/>
    <n v="1342.02"/>
    <x v="0"/>
    <n v="608425"/>
    <x v="0"/>
    <x v="0"/>
    <x v="5"/>
    <x v="16"/>
    <s v="own-child"/>
    <x v="1"/>
    <n v="0"/>
    <d v="2015-02-28T00:00:00"/>
    <x v="3"/>
    <x v="1"/>
    <x v="3"/>
    <x v="1"/>
    <x v="1"/>
    <x v="2"/>
    <x v="362"/>
    <n v="8"/>
    <n v="1"/>
    <x v="0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x v="0"/>
    <s v="100/300"/>
    <x v="2"/>
    <n v="1195.01"/>
    <x v="0"/>
    <n v="476227"/>
    <x v="1"/>
    <x v="2"/>
    <x v="2"/>
    <x v="1"/>
    <s v="own-child"/>
    <x v="156"/>
    <n v="-54300"/>
    <d v="2015-01-08T00:00:00"/>
    <x v="2"/>
    <x v="0"/>
    <x v="0"/>
    <x v="3"/>
    <x v="4"/>
    <x v="5"/>
    <x v="363"/>
    <n v="13"/>
    <n v="3"/>
    <x v="2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x v="0"/>
    <s v="500/1000"/>
    <x v="0"/>
    <n v="994.74"/>
    <x v="0"/>
    <n v="452701"/>
    <x v="1"/>
    <x v="5"/>
    <x v="12"/>
    <x v="16"/>
    <s v="own-child"/>
    <x v="1"/>
    <n v="-55300"/>
    <d v="2015-01-25T00:00:00"/>
    <x v="3"/>
    <x v="1"/>
    <x v="1"/>
    <x v="0"/>
    <x v="0"/>
    <x v="4"/>
    <x v="364"/>
    <n v="8"/>
    <n v="1"/>
    <x v="2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x v="1"/>
    <s v="100/300"/>
    <x v="0"/>
    <n v="1050.24"/>
    <x v="0"/>
    <n v="456789"/>
    <x v="1"/>
    <x v="4"/>
    <x v="12"/>
    <x v="14"/>
    <s v="wife"/>
    <x v="157"/>
    <n v="0"/>
    <d v="2015-02-26T00:00:00"/>
    <x v="3"/>
    <x v="1"/>
    <x v="1"/>
    <x v="1"/>
    <x v="5"/>
    <x v="2"/>
    <x v="365"/>
    <n v="7"/>
    <n v="1"/>
    <x v="1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x v="2"/>
    <s v="250/500"/>
    <x v="1"/>
    <n v="1313.51"/>
    <x v="6"/>
    <n v="600904"/>
    <x v="1"/>
    <x v="4"/>
    <x v="8"/>
    <x v="8"/>
    <s v="own-child"/>
    <x v="94"/>
    <n v="0"/>
    <d v="2015-02-03T00:00:00"/>
    <x v="1"/>
    <x v="1"/>
    <x v="3"/>
    <x v="1"/>
    <x v="0"/>
    <x v="6"/>
    <x v="366"/>
    <n v="9"/>
    <n v="1"/>
    <x v="1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x v="0"/>
    <s v="500/1000"/>
    <x v="1"/>
    <n v="1102.29"/>
    <x v="0"/>
    <n v="450889"/>
    <x v="1"/>
    <x v="2"/>
    <x v="12"/>
    <x v="11"/>
    <s v="own-child"/>
    <x v="158"/>
    <n v="-37900"/>
    <d v="2015-01-31T00:00:00"/>
    <x v="0"/>
    <x v="3"/>
    <x v="1"/>
    <x v="4"/>
    <x v="1"/>
    <x v="5"/>
    <x v="367"/>
    <n v="15"/>
    <n v="1"/>
    <x v="2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x v="1"/>
    <s v="250/500"/>
    <x v="0"/>
    <n v="1185.78"/>
    <x v="0"/>
    <n v="478837"/>
    <x v="1"/>
    <x v="7"/>
    <x v="0"/>
    <x v="12"/>
    <s v="wife"/>
    <x v="1"/>
    <n v="-60700"/>
    <d v="2015-02-01T00:00:00"/>
    <x v="0"/>
    <x v="0"/>
    <x v="1"/>
    <x v="0"/>
    <x v="5"/>
    <x v="5"/>
    <x v="368"/>
    <n v="5"/>
    <n v="1"/>
    <x v="1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x v="2"/>
    <s v="500/1000"/>
    <x v="2"/>
    <n v="1527.95"/>
    <x v="0"/>
    <n v="611322"/>
    <x v="0"/>
    <x v="1"/>
    <x v="8"/>
    <x v="11"/>
    <s v="other-relative"/>
    <x v="159"/>
    <n v="0"/>
    <d v="2015-02-21T00:00:00"/>
    <x v="2"/>
    <x v="2"/>
    <x v="0"/>
    <x v="3"/>
    <x v="4"/>
    <x v="5"/>
    <x v="369"/>
    <n v="15"/>
    <n v="4"/>
    <x v="0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x v="1"/>
    <s v="100/300"/>
    <x v="0"/>
    <n v="1366.39"/>
    <x v="0"/>
    <n v="438180"/>
    <x v="0"/>
    <x v="5"/>
    <x v="9"/>
    <x v="20"/>
    <s v="other-relative"/>
    <x v="1"/>
    <n v="-22400"/>
    <d v="2015-01-30T00:00:00"/>
    <x v="2"/>
    <x v="3"/>
    <x v="0"/>
    <x v="3"/>
    <x v="5"/>
    <x v="0"/>
    <x v="370"/>
    <n v="22"/>
    <n v="3"/>
    <x v="0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x v="0"/>
    <s v="500/1000"/>
    <x v="0"/>
    <n v="1403.9"/>
    <x v="0"/>
    <n v="449793"/>
    <x v="1"/>
    <x v="1"/>
    <x v="13"/>
    <x v="8"/>
    <s v="own-child"/>
    <x v="1"/>
    <n v="0"/>
    <d v="2015-01-31T00:00:00"/>
    <x v="2"/>
    <x v="0"/>
    <x v="2"/>
    <x v="0"/>
    <x v="1"/>
    <x v="1"/>
    <x v="371"/>
    <n v="16"/>
    <n v="2"/>
    <x v="1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x v="2"/>
    <s v="500/1000"/>
    <x v="1"/>
    <n v="927.23"/>
    <x v="0"/>
    <n v="450730"/>
    <x v="1"/>
    <x v="1"/>
    <x v="2"/>
    <x v="18"/>
    <s v="husband"/>
    <x v="118"/>
    <n v="0"/>
    <d v="2015-01-13T00:00:00"/>
    <x v="0"/>
    <x v="3"/>
    <x v="2"/>
    <x v="3"/>
    <x v="0"/>
    <x v="4"/>
    <x v="372"/>
    <n v="7"/>
    <n v="1"/>
    <x v="2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x v="0"/>
    <s v="250/500"/>
    <x v="1"/>
    <n v="1554.86"/>
    <x v="2"/>
    <n v="608758"/>
    <x v="1"/>
    <x v="7"/>
    <x v="3"/>
    <x v="5"/>
    <s v="wife"/>
    <x v="160"/>
    <n v="0"/>
    <d v="2015-02-16T00:00:00"/>
    <x v="3"/>
    <x v="1"/>
    <x v="1"/>
    <x v="1"/>
    <x v="4"/>
    <x v="2"/>
    <x v="373"/>
    <n v="2"/>
    <n v="1"/>
    <x v="0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x v="2"/>
    <s v="500/1000"/>
    <x v="1"/>
    <n v="736.07"/>
    <x v="2"/>
    <n v="445339"/>
    <x v="0"/>
    <x v="6"/>
    <x v="10"/>
    <x v="14"/>
    <s v="unmarried"/>
    <x v="161"/>
    <n v="0"/>
    <d v="2015-02-04T00:00:00"/>
    <x v="2"/>
    <x v="0"/>
    <x v="1"/>
    <x v="0"/>
    <x v="0"/>
    <x v="5"/>
    <x v="374"/>
    <n v="17"/>
    <n v="4"/>
    <x v="1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x v="2"/>
    <s v="250/500"/>
    <x v="0"/>
    <n v="974.16"/>
    <x v="2"/>
    <n v="438328"/>
    <x v="1"/>
    <x v="4"/>
    <x v="2"/>
    <x v="1"/>
    <s v="other-relative"/>
    <x v="1"/>
    <n v="-56800"/>
    <d v="2015-02-07T00:00:00"/>
    <x v="2"/>
    <x v="3"/>
    <x v="2"/>
    <x v="3"/>
    <x v="2"/>
    <x v="3"/>
    <x v="375"/>
    <n v="12"/>
    <n v="3"/>
    <x v="1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x v="0"/>
    <s v="500/1000"/>
    <x v="2"/>
    <n v="973.8"/>
    <x v="0"/>
    <n v="479913"/>
    <x v="1"/>
    <x v="2"/>
    <x v="0"/>
    <x v="20"/>
    <s v="own-child"/>
    <x v="1"/>
    <n v="-85900"/>
    <d v="2015-01-16T00:00:00"/>
    <x v="0"/>
    <x v="2"/>
    <x v="0"/>
    <x v="4"/>
    <x v="4"/>
    <x v="2"/>
    <x v="376"/>
    <n v="9"/>
    <n v="1"/>
    <x v="1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x v="0"/>
    <s v="100/300"/>
    <x v="1"/>
    <n v="1260.32"/>
    <x v="2"/>
    <n v="460760"/>
    <x v="0"/>
    <x v="7"/>
    <x v="6"/>
    <x v="16"/>
    <s v="not-in-family"/>
    <x v="1"/>
    <n v="-79800"/>
    <d v="2015-02-28T00:00:00"/>
    <x v="0"/>
    <x v="0"/>
    <x v="2"/>
    <x v="2"/>
    <x v="1"/>
    <x v="6"/>
    <x v="377"/>
    <n v="16"/>
    <n v="1"/>
    <x v="1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x v="1"/>
    <s v="100/300"/>
    <x v="0"/>
    <n v="1464.03"/>
    <x v="0"/>
    <n v="444797"/>
    <x v="0"/>
    <x v="7"/>
    <x v="10"/>
    <x v="0"/>
    <s v="own-child"/>
    <x v="1"/>
    <n v="0"/>
    <d v="2015-02-08T00:00:00"/>
    <x v="2"/>
    <x v="0"/>
    <x v="1"/>
    <x v="4"/>
    <x v="2"/>
    <x v="3"/>
    <x v="378"/>
    <n v="19"/>
    <n v="3"/>
    <x v="1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x v="0"/>
    <s v="100/300"/>
    <x v="1"/>
    <n v="617.11"/>
    <x v="0"/>
    <n v="436711"/>
    <x v="0"/>
    <x v="6"/>
    <x v="6"/>
    <x v="1"/>
    <s v="other-relative"/>
    <x v="1"/>
    <n v="-54100"/>
    <d v="2015-01-02T00:00:00"/>
    <x v="2"/>
    <x v="3"/>
    <x v="0"/>
    <x v="3"/>
    <x v="1"/>
    <x v="0"/>
    <x v="379"/>
    <n v="14"/>
    <n v="3"/>
    <x v="1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x v="1"/>
    <s v="250/500"/>
    <x v="1"/>
    <n v="1724.46"/>
    <x v="2"/>
    <n v="432491"/>
    <x v="1"/>
    <x v="2"/>
    <x v="0"/>
    <x v="0"/>
    <s v="own-child"/>
    <x v="162"/>
    <n v="0"/>
    <d v="2015-01-13T00:00:00"/>
    <x v="2"/>
    <x v="0"/>
    <x v="2"/>
    <x v="0"/>
    <x v="0"/>
    <x v="5"/>
    <x v="380"/>
    <n v="18"/>
    <n v="3"/>
    <x v="1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x v="2"/>
    <s v="500/1000"/>
    <x v="2"/>
    <n v="1161.31"/>
    <x v="0"/>
    <n v="617527"/>
    <x v="1"/>
    <x v="1"/>
    <x v="8"/>
    <x v="5"/>
    <s v="other-relative"/>
    <x v="163"/>
    <n v="-24300"/>
    <d v="2015-01-07T00:00:00"/>
    <x v="0"/>
    <x v="3"/>
    <x v="1"/>
    <x v="0"/>
    <x v="0"/>
    <x v="3"/>
    <x v="381"/>
    <n v="23"/>
    <n v="1"/>
    <x v="0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x v="0"/>
    <s v="250/500"/>
    <x v="1"/>
    <n v="1091.73"/>
    <x v="0"/>
    <n v="601213"/>
    <x v="0"/>
    <x v="1"/>
    <x v="8"/>
    <x v="6"/>
    <s v="not-in-family"/>
    <x v="29"/>
    <n v="-42300"/>
    <d v="2015-01-05T00:00:00"/>
    <x v="2"/>
    <x v="2"/>
    <x v="1"/>
    <x v="3"/>
    <x v="2"/>
    <x v="3"/>
    <x v="382"/>
    <n v="15"/>
    <n v="3"/>
    <x v="1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x v="2"/>
    <s v="250/500"/>
    <x v="1"/>
    <n v="1209.07"/>
    <x v="0"/>
    <n v="604138"/>
    <x v="0"/>
    <x v="7"/>
    <x v="3"/>
    <x v="14"/>
    <s v="unmarried"/>
    <x v="1"/>
    <n v="0"/>
    <d v="2015-02-28T00:00:00"/>
    <x v="0"/>
    <x v="2"/>
    <x v="1"/>
    <x v="4"/>
    <x v="5"/>
    <x v="2"/>
    <x v="383"/>
    <n v="18"/>
    <n v="1"/>
    <x v="0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x v="2"/>
    <s v="250/500"/>
    <x v="1"/>
    <n v="1241.04"/>
    <x v="0"/>
    <n v="431361"/>
    <x v="1"/>
    <x v="4"/>
    <x v="9"/>
    <x v="2"/>
    <s v="own-child"/>
    <x v="1"/>
    <n v="0"/>
    <d v="2015-01-04T00:00:00"/>
    <x v="0"/>
    <x v="3"/>
    <x v="1"/>
    <x v="0"/>
    <x v="2"/>
    <x v="1"/>
    <x v="384"/>
    <n v="16"/>
    <n v="1"/>
    <x v="2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x v="0"/>
    <s v="500/1000"/>
    <x v="2"/>
    <n v="1757.21"/>
    <x v="0"/>
    <n v="477695"/>
    <x v="0"/>
    <x v="5"/>
    <x v="5"/>
    <x v="5"/>
    <s v="wife"/>
    <x v="150"/>
    <n v="0"/>
    <d v="2015-02-02T00:00:00"/>
    <x v="2"/>
    <x v="3"/>
    <x v="1"/>
    <x v="2"/>
    <x v="2"/>
    <x v="5"/>
    <x v="385"/>
    <n v="12"/>
    <n v="3"/>
    <x v="2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x v="0"/>
    <s v="250/500"/>
    <x v="0"/>
    <n v="802.24"/>
    <x v="0"/>
    <n v="612597"/>
    <x v="1"/>
    <x v="6"/>
    <x v="6"/>
    <x v="13"/>
    <s v="not-in-family"/>
    <x v="1"/>
    <n v="-62500"/>
    <d v="2015-02-23T00:00:00"/>
    <x v="0"/>
    <x v="0"/>
    <x v="0"/>
    <x v="4"/>
    <x v="4"/>
    <x v="6"/>
    <x v="386"/>
    <n v="16"/>
    <n v="1"/>
    <x v="2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x v="1"/>
    <s v="500/1000"/>
    <x v="0"/>
    <n v="1342.72"/>
    <x v="0"/>
    <n v="445638"/>
    <x v="0"/>
    <x v="2"/>
    <x v="1"/>
    <x v="7"/>
    <s v="wife"/>
    <x v="1"/>
    <n v="-45300"/>
    <d v="2015-02-10T00:00:00"/>
    <x v="0"/>
    <x v="3"/>
    <x v="2"/>
    <x v="3"/>
    <x v="2"/>
    <x v="4"/>
    <x v="387"/>
    <n v="21"/>
    <n v="1"/>
    <x v="1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x v="0"/>
    <s v="100/300"/>
    <x v="1"/>
    <n v="1209.4100000000001"/>
    <x v="1"/>
    <n v="476185"/>
    <x v="0"/>
    <x v="7"/>
    <x v="1"/>
    <x v="5"/>
    <s v="wife"/>
    <x v="1"/>
    <n v="0"/>
    <d v="2015-02-16T00:00:00"/>
    <x v="2"/>
    <x v="0"/>
    <x v="2"/>
    <x v="3"/>
    <x v="2"/>
    <x v="0"/>
    <x v="388"/>
    <n v="15"/>
    <n v="3"/>
    <x v="0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x v="0"/>
    <s v="500/1000"/>
    <x v="0"/>
    <n v="1141.71"/>
    <x v="10"/>
    <n v="435995"/>
    <x v="1"/>
    <x v="7"/>
    <x v="7"/>
    <x v="0"/>
    <s v="own-child"/>
    <x v="164"/>
    <n v="-73400"/>
    <d v="2015-01-04T00:00:00"/>
    <x v="0"/>
    <x v="3"/>
    <x v="0"/>
    <x v="4"/>
    <x v="4"/>
    <x v="6"/>
    <x v="389"/>
    <n v="21"/>
    <n v="1"/>
    <x v="0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x v="2"/>
    <s v="100/300"/>
    <x v="2"/>
    <n v="1090.03"/>
    <x v="0"/>
    <n v="430232"/>
    <x v="1"/>
    <x v="7"/>
    <x v="8"/>
    <x v="6"/>
    <s v="unmarried"/>
    <x v="1"/>
    <n v="-51000"/>
    <d v="2015-01-30T00:00:00"/>
    <x v="0"/>
    <x v="2"/>
    <x v="0"/>
    <x v="4"/>
    <x v="4"/>
    <x v="2"/>
    <x v="390"/>
    <n v="1"/>
    <n v="1"/>
    <x v="0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x v="1"/>
    <s v="250/500"/>
    <x v="0"/>
    <n v="1464.73"/>
    <x v="4"/>
    <n v="443861"/>
    <x v="0"/>
    <x v="1"/>
    <x v="8"/>
    <x v="6"/>
    <s v="other-relative"/>
    <x v="165"/>
    <n v="-36700"/>
    <d v="2015-01-25T00:00:00"/>
    <x v="2"/>
    <x v="0"/>
    <x v="2"/>
    <x v="2"/>
    <x v="2"/>
    <x v="2"/>
    <x v="391"/>
    <n v="17"/>
    <n v="3"/>
    <x v="1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x v="0"/>
    <s v="100/300"/>
    <x v="0"/>
    <n v="1118.58"/>
    <x v="0"/>
    <n v="460801"/>
    <x v="1"/>
    <x v="5"/>
    <x v="5"/>
    <x v="2"/>
    <s v="husband"/>
    <x v="1"/>
    <n v="-36600"/>
    <d v="2015-01-22T00:00:00"/>
    <x v="2"/>
    <x v="2"/>
    <x v="2"/>
    <x v="2"/>
    <x v="2"/>
    <x v="0"/>
    <x v="392"/>
    <n v="5"/>
    <n v="3"/>
    <x v="2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x v="0"/>
    <s v="250/500"/>
    <x v="1"/>
    <n v="1117.04"/>
    <x v="0"/>
    <n v="605121"/>
    <x v="0"/>
    <x v="0"/>
    <x v="8"/>
    <x v="18"/>
    <s v="own-child"/>
    <x v="1"/>
    <n v="-42700"/>
    <d v="2015-01-01T00:00:00"/>
    <x v="2"/>
    <x v="3"/>
    <x v="2"/>
    <x v="3"/>
    <x v="4"/>
    <x v="5"/>
    <x v="393"/>
    <n v="15"/>
    <n v="3"/>
    <x v="1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x v="1"/>
    <s v="500/1000"/>
    <x v="2"/>
    <n v="1257.83"/>
    <x v="6"/>
    <n v="458622"/>
    <x v="0"/>
    <x v="5"/>
    <x v="13"/>
    <x v="1"/>
    <s v="own-child"/>
    <x v="62"/>
    <n v="-41600"/>
    <d v="2015-02-14T00:00:00"/>
    <x v="2"/>
    <x v="2"/>
    <x v="0"/>
    <x v="3"/>
    <x v="3"/>
    <x v="2"/>
    <x v="394"/>
    <n v="2"/>
    <n v="4"/>
    <x v="2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x v="0"/>
    <s v="250/500"/>
    <x v="1"/>
    <n v="1082.72"/>
    <x v="0"/>
    <n v="478661"/>
    <x v="1"/>
    <x v="1"/>
    <x v="1"/>
    <x v="18"/>
    <s v="not-in-family"/>
    <x v="166"/>
    <n v="-57500"/>
    <d v="2015-01-15T00:00:00"/>
    <x v="1"/>
    <x v="1"/>
    <x v="1"/>
    <x v="1"/>
    <x v="0"/>
    <x v="5"/>
    <x v="395"/>
    <n v="3"/>
    <n v="1"/>
    <x v="0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x v="1"/>
    <s v="100/300"/>
    <x v="0"/>
    <n v="1191.8"/>
    <x v="2"/>
    <n v="435299"/>
    <x v="0"/>
    <x v="5"/>
    <x v="9"/>
    <x v="20"/>
    <s v="unmarried"/>
    <x v="127"/>
    <n v="0"/>
    <d v="2015-01-06T00:00:00"/>
    <x v="0"/>
    <x v="0"/>
    <x v="0"/>
    <x v="3"/>
    <x v="2"/>
    <x v="1"/>
    <x v="396"/>
    <n v="19"/>
    <n v="1"/>
    <x v="2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x v="1"/>
    <s v="100/300"/>
    <x v="0"/>
    <n v="1242.02"/>
    <x v="0"/>
    <n v="601961"/>
    <x v="0"/>
    <x v="4"/>
    <x v="12"/>
    <x v="8"/>
    <s v="wife"/>
    <x v="1"/>
    <n v="-28800"/>
    <d v="2015-02-08T00:00:00"/>
    <x v="0"/>
    <x v="3"/>
    <x v="1"/>
    <x v="2"/>
    <x v="1"/>
    <x v="4"/>
    <x v="397"/>
    <n v="17"/>
    <n v="1"/>
    <x v="0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x v="0"/>
    <s v="250/500"/>
    <x v="2"/>
    <n v="1075.71"/>
    <x v="0"/>
    <n v="604328"/>
    <x v="1"/>
    <x v="5"/>
    <x v="5"/>
    <x v="8"/>
    <s v="unmarried"/>
    <x v="1"/>
    <n v="-47400"/>
    <d v="2015-02-17T00:00:00"/>
    <x v="1"/>
    <x v="1"/>
    <x v="3"/>
    <x v="0"/>
    <x v="4"/>
    <x v="0"/>
    <x v="398"/>
    <n v="7"/>
    <n v="1"/>
    <x v="1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x v="1"/>
    <s v="100/300"/>
    <x v="0"/>
    <n v="969.88"/>
    <x v="2"/>
    <n v="614385"/>
    <x v="0"/>
    <x v="0"/>
    <x v="3"/>
    <x v="20"/>
    <s v="own-child"/>
    <x v="1"/>
    <n v="0"/>
    <d v="2015-01-21T00:00:00"/>
    <x v="0"/>
    <x v="2"/>
    <x v="1"/>
    <x v="4"/>
    <x v="2"/>
    <x v="0"/>
    <x v="399"/>
    <n v="21"/>
    <n v="1"/>
    <x v="2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x v="0"/>
    <s v="250/500"/>
    <x v="1"/>
    <n v="1459.93"/>
    <x v="0"/>
    <n v="438584"/>
    <x v="1"/>
    <x v="4"/>
    <x v="7"/>
    <x v="18"/>
    <s v="not-in-family"/>
    <x v="1"/>
    <n v="0"/>
    <d v="2015-02-09T00:00:00"/>
    <x v="2"/>
    <x v="3"/>
    <x v="2"/>
    <x v="0"/>
    <x v="4"/>
    <x v="3"/>
    <x v="400"/>
    <n v="10"/>
    <n v="2"/>
    <x v="0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x v="2"/>
    <s v="500/1000"/>
    <x v="0"/>
    <n v="1245.6099999999999"/>
    <x v="0"/>
    <n v="478703"/>
    <x v="0"/>
    <x v="0"/>
    <x v="10"/>
    <x v="5"/>
    <s v="own-child"/>
    <x v="1"/>
    <n v="0"/>
    <d v="2015-02-12T00:00:00"/>
    <x v="0"/>
    <x v="3"/>
    <x v="2"/>
    <x v="2"/>
    <x v="2"/>
    <x v="0"/>
    <x v="401"/>
    <n v="11"/>
    <n v="1"/>
    <x v="0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x v="1"/>
    <s v="100/300"/>
    <x v="1"/>
    <n v="1462.76"/>
    <x v="0"/>
    <n v="615683"/>
    <x v="1"/>
    <x v="6"/>
    <x v="0"/>
    <x v="9"/>
    <s v="husband"/>
    <x v="167"/>
    <n v="-36900"/>
    <d v="2015-02-24T00:00:00"/>
    <x v="2"/>
    <x v="2"/>
    <x v="0"/>
    <x v="4"/>
    <x v="2"/>
    <x v="0"/>
    <x v="402"/>
    <n v="23"/>
    <n v="3"/>
    <x v="0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x v="1"/>
    <s v="100/300"/>
    <x v="1"/>
    <n v="1398.46"/>
    <x v="0"/>
    <n v="455672"/>
    <x v="0"/>
    <x v="2"/>
    <x v="2"/>
    <x v="9"/>
    <s v="other-relative"/>
    <x v="1"/>
    <n v="0"/>
    <d v="2015-02-02T00:00:00"/>
    <x v="0"/>
    <x v="0"/>
    <x v="1"/>
    <x v="4"/>
    <x v="5"/>
    <x v="5"/>
    <x v="403"/>
    <n v="14"/>
    <n v="1"/>
    <x v="1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x v="0"/>
    <s v="500/1000"/>
    <x v="0"/>
    <n v="1269.6400000000001"/>
    <x v="0"/>
    <n v="602942"/>
    <x v="1"/>
    <x v="6"/>
    <x v="3"/>
    <x v="19"/>
    <s v="unmarried"/>
    <x v="168"/>
    <n v="0"/>
    <d v="2015-02-14T00:00:00"/>
    <x v="0"/>
    <x v="3"/>
    <x v="1"/>
    <x v="3"/>
    <x v="0"/>
    <x v="1"/>
    <x v="404"/>
    <n v="10"/>
    <n v="1"/>
    <x v="2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x v="1"/>
    <s v="100/300"/>
    <x v="2"/>
    <n v="1455.65"/>
    <x v="3"/>
    <n v="616706"/>
    <x v="1"/>
    <x v="6"/>
    <x v="10"/>
    <x v="9"/>
    <s v="wife"/>
    <x v="1"/>
    <n v="-66300"/>
    <d v="2015-02-15T00:00:00"/>
    <x v="2"/>
    <x v="0"/>
    <x v="2"/>
    <x v="2"/>
    <x v="4"/>
    <x v="4"/>
    <x v="405"/>
    <n v="6"/>
    <n v="3"/>
    <x v="1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x v="0"/>
    <s v="500/1000"/>
    <x v="1"/>
    <n v="1140.31"/>
    <x v="0"/>
    <n v="473243"/>
    <x v="0"/>
    <x v="0"/>
    <x v="12"/>
    <x v="20"/>
    <s v="husband"/>
    <x v="96"/>
    <n v="-64700"/>
    <d v="2015-02-28T00:00:00"/>
    <x v="2"/>
    <x v="2"/>
    <x v="1"/>
    <x v="0"/>
    <x v="4"/>
    <x v="2"/>
    <x v="406"/>
    <n v="10"/>
    <n v="3"/>
    <x v="1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x v="1"/>
    <s v="500/1000"/>
    <x v="2"/>
    <n v="1330.46"/>
    <x v="0"/>
    <n v="435552"/>
    <x v="1"/>
    <x v="5"/>
    <x v="1"/>
    <x v="0"/>
    <s v="wife"/>
    <x v="169"/>
    <n v="-64100"/>
    <d v="2015-01-18T00:00:00"/>
    <x v="2"/>
    <x v="0"/>
    <x v="2"/>
    <x v="0"/>
    <x v="1"/>
    <x v="4"/>
    <x v="407"/>
    <n v="5"/>
    <n v="3"/>
    <x v="1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x v="0"/>
    <s v="250/500"/>
    <x v="1"/>
    <n v="1190.5999999999999"/>
    <x v="0"/>
    <n v="434206"/>
    <x v="0"/>
    <x v="4"/>
    <x v="8"/>
    <x v="7"/>
    <s v="unmarried"/>
    <x v="1"/>
    <n v="-45300"/>
    <d v="2015-01-06T00:00:00"/>
    <x v="0"/>
    <x v="2"/>
    <x v="1"/>
    <x v="2"/>
    <x v="3"/>
    <x v="1"/>
    <x v="408"/>
    <n v="17"/>
    <n v="1"/>
    <x v="1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x v="0"/>
    <s v="250/500"/>
    <x v="2"/>
    <n v="972.5"/>
    <x v="0"/>
    <n v="469895"/>
    <x v="1"/>
    <x v="6"/>
    <x v="8"/>
    <x v="19"/>
    <s v="unmarried"/>
    <x v="1"/>
    <n v="0"/>
    <d v="2015-01-19T00:00:00"/>
    <x v="1"/>
    <x v="1"/>
    <x v="3"/>
    <x v="1"/>
    <x v="5"/>
    <x v="3"/>
    <x v="409"/>
    <n v="3"/>
    <n v="1"/>
    <x v="2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x v="1"/>
    <s v="100/300"/>
    <x v="1"/>
    <n v="1161.9100000000001"/>
    <x v="0"/>
    <n v="457722"/>
    <x v="1"/>
    <x v="2"/>
    <x v="12"/>
    <x v="16"/>
    <s v="not-in-family"/>
    <x v="1"/>
    <n v="-50400"/>
    <d v="2015-01-17T00:00:00"/>
    <x v="3"/>
    <x v="1"/>
    <x v="1"/>
    <x v="1"/>
    <x v="4"/>
    <x v="6"/>
    <x v="410"/>
    <n v="9"/>
    <n v="1"/>
    <x v="1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x v="0"/>
    <s v="250/500"/>
    <x v="0"/>
    <n v="1117.17"/>
    <x v="0"/>
    <n v="473645"/>
    <x v="1"/>
    <x v="5"/>
    <x v="1"/>
    <x v="18"/>
    <s v="not-in-family"/>
    <x v="1"/>
    <n v="-29900"/>
    <d v="2015-02-12T00:00:00"/>
    <x v="3"/>
    <x v="1"/>
    <x v="3"/>
    <x v="0"/>
    <x v="0"/>
    <x v="2"/>
    <x v="411"/>
    <n v="6"/>
    <n v="1"/>
    <x v="0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x v="0"/>
    <s v="250/500"/>
    <x v="1"/>
    <n v="1101.51"/>
    <x v="0"/>
    <n v="619108"/>
    <x v="1"/>
    <x v="6"/>
    <x v="13"/>
    <x v="7"/>
    <s v="not-in-family"/>
    <x v="170"/>
    <n v="0"/>
    <d v="2015-02-11T00:00:00"/>
    <x v="2"/>
    <x v="3"/>
    <x v="1"/>
    <x v="2"/>
    <x v="2"/>
    <x v="1"/>
    <x v="412"/>
    <n v="22"/>
    <n v="3"/>
    <x v="2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x v="2"/>
    <s v="100/300"/>
    <x v="0"/>
    <n v="1523.17"/>
    <x v="0"/>
    <n v="610479"/>
    <x v="0"/>
    <x v="4"/>
    <x v="5"/>
    <x v="10"/>
    <s v="own-child"/>
    <x v="1"/>
    <n v="0"/>
    <d v="2015-02-21T00:00:00"/>
    <x v="2"/>
    <x v="3"/>
    <x v="0"/>
    <x v="2"/>
    <x v="7"/>
    <x v="5"/>
    <x v="413"/>
    <n v="10"/>
    <n v="3"/>
    <x v="1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x v="0"/>
    <s v="500/1000"/>
    <x v="0"/>
    <n v="984.45"/>
    <x v="0"/>
    <n v="474998"/>
    <x v="0"/>
    <x v="2"/>
    <x v="3"/>
    <x v="13"/>
    <s v="unmarried"/>
    <x v="1"/>
    <n v="0"/>
    <d v="2015-01-02T00:00:00"/>
    <x v="1"/>
    <x v="1"/>
    <x v="1"/>
    <x v="1"/>
    <x v="5"/>
    <x v="1"/>
    <x v="414"/>
    <n v="4"/>
    <n v="1"/>
    <x v="0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x v="0"/>
    <s v="500/1000"/>
    <x v="1"/>
    <n v="1257"/>
    <x v="3"/>
    <n v="616341"/>
    <x v="1"/>
    <x v="5"/>
    <x v="1"/>
    <x v="17"/>
    <s v="unmarried"/>
    <x v="171"/>
    <n v="-43700"/>
    <d v="2015-01-11T00:00:00"/>
    <x v="0"/>
    <x v="3"/>
    <x v="2"/>
    <x v="3"/>
    <x v="4"/>
    <x v="6"/>
    <x v="415"/>
    <n v="23"/>
    <n v="1"/>
    <x v="2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x v="0"/>
    <s v="500/1000"/>
    <x v="2"/>
    <n v="1434.51"/>
    <x v="0"/>
    <n v="460535"/>
    <x v="1"/>
    <x v="4"/>
    <x v="10"/>
    <x v="4"/>
    <s v="wife"/>
    <x v="1"/>
    <n v="0"/>
    <d v="2015-02-23T00:00:00"/>
    <x v="0"/>
    <x v="2"/>
    <x v="2"/>
    <x v="0"/>
    <x v="2"/>
    <x v="1"/>
    <x v="416"/>
    <n v="19"/>
    <n v="1"/>
    <x v="1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x v="0"/>
    <s v="250/500"/>
    <x v="1"/>
    <n v="1628"/>
    <x v="0"/>
    <n v="606487"/>
    <x v="1"/>
    <x v="7"/>
    <x v="7"/>
    <x v="20"/>
    <s v="unmarried"/>
    <x v="1"/>
    <n v="0"/>
    <d v="2015-01-28T00:00:00"/>
    <x v="0"/>
    <x v="2"/>
    <x v="2"/>
    <x v="4"/>
    <x v="2"/>
    <x v="4"/>
    <x v="417"/>
    <n v="22"/>
    <n v="1"/>
    <x v="0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x v="1"/>
    <s v="500/1000"/>
    <x v="2"/>
    <n v="1412.31"/>
    <x v="0"/>
    <n v="620737"/>
    <x v="0"/>
    <x v="5"/>
    <x v="7"/>
    <x v="2"/>
    <s v="unmarried"/>
    <x v="1"/>
    <n v="0"/>
    <d v="2015-02-01T00:00:00"/>
    <x v="1"/>
    <x v="1"/>
    <x v="3"/>
    <x v="0"/>
    <x v="5"/>
    <x v="1"/>
    <x v="418"/>
    <n v="6"/>
    <n v="1"/>
    <x v="2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x v="2"/>
    <s v="250/500"/>
    <x v="2"/>
    <n v="1362.87"/>
    <x v="1"/>
    <n v="445904"/>
    <x v="1"/>
    <x v="7"/>
    <x v="8"/>
    <x v="13"/>
    <s v="own-child"/>
    <x v="172"/>
    <n v="-56900"/>
    <d v="2015-02-24T00:00:00"/>
    <x v="0"/>
    <x v="0"/>
    <x v="1"/>
    <x v="3"/>
    <x v="2"/>
    <x v="3"/>
    <x v="419"/>
    <n v="6"/>
    <n v="1"/>
    <x v="2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x v="1"/>
    <s v="100/300"/>
    <x v="0"/>
    <n v="1134.68"/>
    <x v="0"/>
    <n v="464145"/>
    <x v="1"/>
    <x v="6"/>
    <x v="4"/>
    <x v="14"/>
    <s v="husband"/>
    <x v="1"/>
    <n v="0"/>
    <d v="2015-01-20T00:00:00"/>
    <x v="0"/>
    <x v="2"/>
    <x v="0"/>
    <x v="4"/>
    <x v="0"/>
    <x v="5"/>
    <x v="420"/>
    <n v="18"/>
    <n v="1"/>
    <x v="2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x v="1"/>
    <s v="250/500"/>
    <x v="0"/>
    <n v="1306.78"/>
    <x v="0"/>
    <n v="466818"/>
    <x v="0"/>
    <x v="0"/>
    <x v="5"/>
    <x v="18"/>
    <s v="other-relative"/>
    <x v="1"/>
    <n v="0"/>
    <d v="2015-01-14T00:00:00"/>
    <x v="0"/>
    <x v="3"/>
    <x v="2"/>
    <x v="4"/>
    <x v="0"/>
    <x v="5"/>
    <x v="421"/>
    <n v="22"/>
    <n v="1"/>
    <x v="1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x v="1"/>
    <s v="500/1000"/>
    <x v="2"/>
    <n v="1021.9"/>
    <x v="0"/>
    <n v="464237"/>
    <x v="0"/>
    <x v="5"/>
    <x v="11"/>
    <x v="11"/>
    <s v="husband"/>
    <x v="1"/>
    <n v="0"/>
    <d v="2015-02-05T00:00:00"/>
    <x v="0"/>
    <x v="3"/>
    <x v="0"/>
    <x v="3"/>
    <x v="4"/>
    <x v="0"/>
    <x v="422"/>
    <n v="21"/>
    <n v="1"/>
    <x v="1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x v="1"/>
    <s v="100/300"/>
    <x v="0"/>
    <n v="1538.6"/>
    <x v="0"/>
    <n v="618455"/>
    <x v="1"/>
    <x v="0"/>
    <x v="6"/>
    <x v="15"/>
    <s v="wife"/>
    <x v="1"/>
    <n v="-54700"/>
    <d v="2015-01-11T00:00:00"/>
    <x v="0"/>
    <x v="0"/>
    <x v="1"/>
    <x v="2"/>
    <x v="0"/>
    <x v="5"/>
    <x v="423"/>
    <n v="12"/>
    <n v="1"/>
    <x v="1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x v="1"/>
    <s v="500/1000"/>
    <x v="0"/>
    <n v="1354.5"/>
    <x v="0"/>
    <n v="456602"/>
    <x v="0"/>
    <x v="4"/>
    <x v="1"/>
    <x v="5"/>
    <s v="husband"/>
    <x v="6"/>
    <n v="0"/>
    <d v="2015-01-02T00:00:00"/>
    <x v="2"/>
    <x v="3"/>
    <x v="0"/>
    <x v="4"/>
    <x v="2"/>
    <x v="2"/>
    <x v="424"/>
    <n v="6"/>
    <n v="3"/>
    <x v="1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x v="0"/>
    <s v="500/1000"/>
    <x v="2"/>
    <n v="1282.93"/>
    <x v="0"/>
    <n v="616126"/>
    <x v="1"/>
    <x v="6"/>
    <x v="8"/>
    <x v="17"/>
    <s v="other-relative"/>
    <x v="1"/>
    <n v="0"/>
    <d v="2015-02-12T00:00:00"/>
    <x v="2"/>
    <x v="0"/>
    <x v="0"/>
    <x v="0"/>
    <x v="4"/>
    <x v="6"/>
    <x v="425"/>
    <n v="0"/>
    <n v="4"/>
    <x v="1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x v="2"/>
    <s v="500/1000"/>
    <x v="0"/>
    <n v="1346.27"/>
    <x v="0"/>
    <n v="468508"/>
    <x v="0"/>
    <x v="4"/>
    <x v="13"/>
    <x v="19"/>
    <s v="not-in-family"/>
    <x v="173"/>
    <n v="-91400"/>
    <d v="2015-01-03T00:00:00"/>
    <x v="0"/>
    <x v="3"/>
    <x v="2"/>
    <x v="4"/>
    <x v="4"/>
    <x v="2"/>
    <x v="426"/>
    <n v="11"/>
    <n v="1"/>
    <x v="2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x v="1"/>
    <s v="100/300"/>
    <x v="0"/>
    <n v="1338.4"/>
    <x v="3"/>
    <n v="431937"/>
    <x v="1"/>
    <x v="5"/>
    <x v="7"/>
    <x v="16"/>
    <s v="own-child"/>
    <x v="9"/>
    <n v="0"/>
    <d v="2015-02-25T00:00:00"/>
    <x v="0"/>
    <x v="0"/>
    <x v="1"/>
    <x v="0"/>
    <x v="5"/>
    <x v="4"/>
    <x v="427"/>
    <n v="19"/>
    <n v="1"/>
    <x v="1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x v="2"/>
    <s v="100/300"/>
    <x v="0"/>
    <n v="949.44"/>
    <x v="0"/>
    <n v="448603"/>
    <x v="1"/>
    <x v="4"/>
    <x v="8"/>
    <x v="7"/>
    <s v="other-relative"/>
    <x v="1"/>
    <n v="-38400"/>
    <d v="2015-01-19T00:00:00"/>
    <x v="2"/>
    <x v="2"/>
    <x v="0"/>
    <x v="4"/>
    <x v="5"/>
    <x v="3"/>
    <x v="428"/>
    <n v="22"/>
    <n v="3"/>
    <x v="1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x v="1"/>
    <s v="500/1000"/>
    <x v="1"/>
    <n v="977.4"/>
    <x v="0"/>
    <n v="444500"/>
    <x v="0"/>
    <x v="4"/>
    <x v="10"/>
    <x v="4"/>
    <s v="own-child"/>
    <x v="174"/>
    <n v="0"/>
    <d v="2015-01-03T00:00:00"/>
    <x v="0"/>
    <x v="3"/>
    <x v="2"/>
    <x v="2"/>
    <x v="2"/>
    <x v="0"/>
    <x v="429"/>
    <n v="2"/>
    <n v="1"/>
    <x v="0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x v="1"/>
    <s v="250/500"/>
    <x v="1"/>
    <n v="1181.46"/>
    <x v="8"/>
    <n v="601117"/>
    <x v="1"/>
    <x v="7"/>
    <x v="10"/>
    <x v="0"/>
    <s v="other-relative"/>
    <x v="1"/>
    <n v="-67400"/>
    <d v="2015-02-12T00:00:00"/>
    <x v="2"/>
    <x v="3"/>
    <x v="2"/>
    <x v="4"/>
    <x v="3"/>
    <x v="2"/>
    <x v="430"/>
    <n v="16"/>
    <n v="4"/>
    <x v="0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x v="0"/>
    <s v="500/1000"/>
    <x v="2"/>
    <n v="1187.53"/>
    <x v="0"/>
    <n v="615383"/>
    <x v="1"/>
    <x v="1"/>
    <x v="7"/>
    <x v="12"/>
    <s v="not-in-family"/>
    <x v="175"/>
    <n v="-53300"/>
    <d v="2015-02-24T00:00:00"/>
    <x v="2"/>
    <x v="0"/>
    <x v="2"/>
    <x v="3"/>
    <x v="1"/>
    <x v="0"/>
    <x v="431"/>
    <n v="23"/>
    <n v="3"/>
    <x v="1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x v="0"/>
    <s v="100/300"/>
    <x v="0"/>
    <n v="845.16"/>
    <x v="0"/>
    <n v="434342"/>
    <x v="1"/>
    <x v="4"/>
    <x v="7"/>
    <x v="5"/>
    <s v="other-relative"/>
    <x v="1"/>
    <n v="0"/>
    <d v="2015-02-25T00:00:00"/>
    <x v="0"/>
    <x v="3"/>
    <x v="0"/>
    <x v="0"/>
    <x v="5"/>
    <x v="5"/>
    <x v="432"/>
    <n v="21"/>
    <n v="1"/>
    <x v="0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x v="2"/>
    <s v="100/300"/>
    <x v="2"/>
    <n v="1442.27"/>
    <x v="0"/>
    <n v="435100"/>
    <x v="0"/>
    <x v="6"/>
    <x v="7"/>
    <x v="20"/>
    <s v="wife"/>
    <x v="176"/>
    <n v="0"/>
    <d v="2015-02-17T00:00:00"/>
    <x v="0"/>
    <x v="3"/>
    <x v="1"/>
    <x v="3"/>
    <x v="2"/>
    <x v="0"/>
    <x v="433"/>
    <n v="10"/>
    <n v="1"/>
    <x v="1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x v="0"/>
    <s v="100/300"/>
    <x v="1"/>
    <n v="1276.43"/>
    <x v="0"/>
    <n v="431278"/>
    <x v="0"/>
    <x v="2"/>
    <x v="7"/>
    <x v="9"/>
    <s v="own-child"/>
    <x v="1"/>
    <n v="0"/>
    <d v="2015-02-09T00:00:00"/>
    <x v="0"/>
    <x v="2"/>
    <x v="0"/>
    <x v="2"/>
    <x v="5"/>
    <x v="1"/>
    <x v="434"/>
    <n v="12"/>
    <n v="1"/>
    <x v="1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x v="0"/>
    <s v="250/500"/>
    <x v="2"/>
    <n v="1075.4100000000001"/>
    <x v="0"/>
    <n v="445648"/>
    <x v="0"/>
    <x v="0"/>
    <x v="1"/>
    <x v="1"/>
    <s v="wife"/>
    <x v="45"/>
    <n v="0"/>
    <d v="2015-02-15T00:00:00"/>
    <x v="0"/>
    <x v="0"/>
    <x v="2"/>
    <x v="0"/>
    <x v="7"/>
    <x v="5"/>
    <x v="435"/>
    <n v="6"/>
    <n v="1"/>
    <x v="2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x v="2"/>
    <s v="100/300"/>
    <x v="2"/>
    <n v="1111.72"/>
    <x v="0"/>
    <n v="448857"/>
    <x v="0"/>
    <x v="7"/>
    <x v="8"/>
    <x v="4"/>
    <s v="other-relative"/>
    <x v="177"/>
    <n v="0"/>
    <d v="2015-02-25T00:00:00"/>
    <x v="0"/>
    <x v="0"/>
    <x v="0"/>
    <x v="2"/>
    <x v="7"/>
    <x v="1"/>
    <x v="436"/>
    <n v="6"/>
    <n v="1"/>
    <x v="1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x v="0"/>
    <s v="500/1000"/>
    <x v="1"/>
    <n v="814.96"/>
    <x v="2"/>
    <n v="435267"/>
    <x v="1"/>
    <x v="1"/>
    <x v="7"/>
    <x v="14"/>
    <s v="not-in-family"/>
    <x v="94"/>
    <n v="0"/>
    <d v="2015-02-05T00:00:00"/>
    <x v="3"/>
    <x v="1"/>
    <x v="3"/>
    <x v="0"/>
    <x v="5"/>
    <x v="4"/>
    <x v="437"/>
    <n v="7"/>
    <n v="1"/>
    <x v="1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x v="2"/>
    <s v="500/1000"/>
    <x v="0"/>
    <n v="1575.86"/>
    <x v="0"/>
    <n v="461275"/>
    <x v="1"/>
    <x v="1"/>
    <x v="6"/>
    <x v="0"/>
    <s v="own-child"/>
    <x v="1"/>
    <n v="0"/>
    <d v="2015-01-12T00:00:00"/>
    <x v="1"/>
    <x v="1"/>
    <x v="3"/>
    <x v="0"/>
    <x v="4"/>
    <x v="6"/>
    <x v="438"/>
    <n v="3"/>
    <n v="1"/>
    <x v="2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x v="1"/>
    <s v="250/500"/>
    <x v="0"/>
    <n v="1115.27"/>
    <x v="0"/>
    <n v="613816"/>
    <x v="0"/>
    <x v="7"/>
    <x v="11"/>
    <x v="16"/>
    <s v="unmarried"/>
    <x v="1"/>
    <n v="-66000"/>
    <d v="2015-01-01T00:00:00"/>
    <x v="3"/>
    <x v="1"/>
    <x v="3"/>
    <x v="1"/>
    <x v="1"/>
    <x v="4"/>
    <x v="439"/>
    <n v="10"/>
    <n v="1"/>
    <x v="0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x v="1"/>
    <s v="500/1000"/>
    <x v="1"/>
    <n v="1175.7"/>
    <x v="0"/>
    <n v="608767"/>
    <x v="0"/>
    <x v="4"/>
    <x v="9"/>
    <x v="12"/>
    <s v="not-in-family"/>
    <x v="1"/>
    <n v="0"/>
    <d v="2015-02-19T00:00:00"/>
    <x v="0"/>
    <x v="2"/>
    <x v="2"/>
    <x v="2"/>
    <x v="2"/>
    <x v="0"/>
    <x v="440"/>
    <n v="14"/>
    <n v="1"/>
    <x v="2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x v="0"/>
    <s v="100/300"/>
    <x v="2"/>
    <n v="793.15"/>
    <x v="0"/>
    <n v="620869"/>
    <x v="0"/>
    <x v="0"/>
    <x v="4"/>
    <x v="2"/>
    <s v="own-child"/>
    <x v="177"/>
    <n v="-45500"/>
    <d v="2015-01-14T00:00:00"/>
    <x v="2"/>
    <x v="3"/>
    <x v="2"/>
    <x v="3"/>
    <x v="4"/>
    <x v="4"/>
    <x v="441"/>
    <n v="17"/>
    <n v="3"/>
    <x v="2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x v="1"/>
    <s v="250/500"/>
    <x v="2"/>
    <n v="942.51"/>
    <x v="0"/>
    <n v="478981"/>
    <x v="1"/>
    <x v="1"/>
    <x v="10"/>
    <x v="20"/>
    <s v="wife"/>
    <x v="1"/>
    <n v="0"/>
    <d v="2015-01-30T00:00:00"/>
    <x v="0"/>
    <x v="0"/>
    <x v="0"/>
    <x v="2"/>
    <x v="0"/>
    <x v="4"/>
    <x v="442"/>
    <n v="16"/>
    <n v="1"/>
    <x v="0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x v="1"/>
    <s v="500/1000"/>
    <x v="0"/>
    <n v="1056.71"/>
    <x v="0"/>
    <n v="464630"/>
    <x v="1"/>
    <x v="7"/>
    <x v="9"/>
    <x v="13"/>
    <s v="not-in-family"/>
    <x v="178"/>
    <n v="0"/>
    <d v="2015-01-20T00:00:00"/>
    <x v="3"/>
    <x v="1"/>
    <x v="1"/>
    <x v="1"/>
    <x v="1"/>
    <x v="0"/>
    <x v="443"/>
    <n v="3"/>
    <n v="1"/>
    <x v="2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x v="1"/>
    <s v="500/1000"/>
    <x v="1"/>
    <n v="1255.68"/>
    <x v="2"/>
    <n v="466303"/>
    <x v="1"/>
    <x v="2"/>
    <x v="2"/>
    <x v="1"/>
    <s v="other-relative"/>
    <x v="179"/>
    <n v="-15600"/>
    <d v="2015-02-18T00:00:00"/>
    <x v="3"/>
    <x v="1"/>
    <x v="1"/>
    <x v="1"/>
    <x v="5"/>
    <x v="2"/>
    <x v="444"/>
    <n v="7"/>
    <n v="1"/>
    <x v="2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x v="1"/>
    <s v="500/1000"/>
    <x v="2"/>
    <n v="1335.13"/>
    <x v="0"/>
    <n v="452647"/>
    <x v="1"/>
    <x v="5"/>
    <x v="13"/>
    <x v="14"/>
    <s v="unmarried"/>
    <x v="137"/>
    <n v="-71000"/>
    <d v="2015-01-07T00:00:00"/>
    <x v="0"/>
    <x v="2"/>
    <x v="2"/>
    <x v="0"/>
    <x v="0"/>
    <x v="5"/>
    <x v="445"/>
    <n v="13"/>
    <n v="1"/>
    <x v="0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x v="1"/>
    <s v="250/500"/>
    <x v="2"/>
    <n v="1178.95"/>
    <x v="2"/>
    <n v="441370"/>
    <x v="1"/>
    <x v="7"/>
    <x v="7"/>
    <x v="8"/>
    <s v="own-child"/>
    <x v="1"/>
    <n v="-67300"/>
    <d v="2015-01-16T00:00:00"/>
    <x v="0"/>
    <x v="2"/>
    <x v="2"/>
    <x v="2"/>
    <x v="2"/>
    <x v="3"/>
    <x v="446"/>
    <n v="20"/>
    <n v="1"/>
    <x v="0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x v="2"/>
    <s v="250/500"/>
    <x v="2"/>
    <n v="1793.16"/>
    <x v="0"/>
    <n v="619166"/>
    <x v="0"/>
    <x v="2"/>
    <x v="4"/>
    <x v="20"/>
    <s v="wife"/>
    <x v="1"/>
    <n v="0"/>
    <d v="2015-01-15T00:00:00"/>
    <x v="0"/>
    <x v="3"/>
    <x v="1"/>
    <x v="2"/>
    <x v="5"/>
    <x v="1"/>
    <x v="447"/>
    <n v="23"/>
    <n v="1"/>
    <x v="0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x v="0"/>
    <s v="100/300"/>
    <x v="2"/>
    <n v="1008.38"/>
    <x v="0"/>
    <n v="472803"/>
    <x v="1"/>
    <x v="1"/>
    <x v="12"/>
    <x v="12"/>
    <s v="other-relative"/>
    <x v="180"/>
    <n v="0"/>
    <d v="2015-02-01T00:00:00"/>
    <x v="0"/>
    <x v="3"/>
    <x v="2"/>
    <x v="4"/>
    <x v="0"/>
    <x v="2"/>
    <x v="448"/>
    <n v="11"/>
    <n v="1"/>
    <x v="2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x v="2"/>
    <s v="100/300"/>
    <x v="2"/>
    <n v="1396.83"/>
    <x v="0"/>
    <n v="442308"/>
    <x v="1"/>
    <x v="4"/>
    <x v="6"/>
    <x v="1"/>
    <s v="husband"/>
    <x v="1"/>
    <n v="0"/>
    <d v="2015-01-06T00:00:00"/>
    <x v="2"/>
    <x v="2"/>
    <x v="0"/>
    <x v="4"/>
    <x v="4"/>
    <x v="5"/>
    <x v="449"/>
    <n v="0"/>
    <n v="4"/>
    <x v="1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x v="0"/>
    <s v="100/300"/>
    <x v="2"/>
    <n v="1402.78"/>
    <x v="1"/>
    <n v="469383"/>
    <x v="1"/>
    <x v="1"/>
    <x v="6"/>
    <x v="5"/>
    <s v="husband"/>
    <x v="181"/>
    <n v="-50300"/>
    <d v="2015-02-02T00:00:00"/>
    <x v="0"/>
    <x v="2"/>
    <x v="1"/>
    <x v="4"/>
    <x v="2"/>
    <x v="6"/>
    <x v="450"/>
    <n v="2"/>
    <n v="1"/>
    <x v="0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x v="1"/>
    <s v="100/300"/>
    <x v="0"/>
    <n v="1437.88"/>
    <x v="0"/>
    <n v="614383"/>
    <x v="1"/>
    <x v="6"/>
    <x v="10"/>
    <x v="1"/>
    <s v="husband"/>
    <x v="182"/>
    <n v="-51200"/>
    <d v="2015-02-25T00:00:00"/>
    <x v="0"/>
    <x v="0"/>
    <x v="2"/>
    <x v="2"/>
    <x v="0"/>
    <x v="6"/>
    <x v="451"/>
    <n v="3"/>
    <n v="1"/>
    <x v="2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x v="2"/>
    <s v="500/1000"/>
    <x v="0"/>
    <n v="1313.64"/>
    <x v="0"/>
    <n v="438617"/>
    <x v="1"/>
    <x v="6"/>
    <x v="7"/>
    <x v="2"/>
    <s v="unmarried"/>
    <x v="183"/>
    <n v="0"/>
    <d v="2015-02-10T00:00:00"/>
    <x v="3"/>
    <x v="1"/>
    <x v="3"/>
    <x v="1"/>
    <x v="2"/>
    <x v="4"/>
    <x v="452"/>
    <n v="3"/>
    <n v="1"/>
    <x v="0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x v="2"/>
    <s v="250/500"/>
    <x v="2"/>
    <n v="1482.14"/>
    <x v="0"/>
    <n v="613936"/>
    <x v="1"/>
    <x v="2"/>
    <x v="10"/>
    <x v="1"/>
    <s v="husband"/>
    <x v="184"/>
    <n v="-43600"/>
    <d v="2015-02-22T00:00:00"/>
    <x v="2"/>
    <x v="2"/>
    <x v="2"/>
    <x v="3"/>
    <x v="2"/>
    <x v="2"/>
    <x v="453"/>
    <n v="15"/>
    <n v="3"/>
    <x v="1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x v="2"/>
    <s v="250/500"/>
    <x v="1"/>
    <n v="1171.75"/>
    <x v="0"/>
    <n v="472163"/>
    <x v="1"/>
    <x v="2"/>
    <x v="1"/>
    <x v="2"/>
    <s v="not-in-family"/>
    <x v="185"/>
    <n v="-42700"/>
    <d v="2015-01-31T00:00:00"/>
    <x v="0"/>
    <x v="0"/>
    <x v="1"/>
    <x v="3"/>
    <x v="2"/>
    <x v="5"/>
    <x v="454"/>
    <n v="23"/>
    <n v="1"/>
    <x v="1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x v="2"/>
    <s v="500/1000"/>
    <x v="1"/>
    <n v="1353.33"/>
    <x v="0"/>
    <n v="447458"/>
    <x v="0"/>
    <x v="2"/>
    <x v="12"/>
    <x v="18"/>
    <s v="not-in-family"/>
    <x v="1"/>
    <n v="-8500"/>
    <d v="2015-02-12T00:00:00"/>
    <x v="2"/>
    <x v="3"/>
    <x v="1"/>
    <x v="0"/>
    <x v="4"/>
    <x v="3"/>
    <x v="455"/>
    <n v="9"/>
    <n v="3"/>
    <x v="0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x v="1"/>
    <s v="100/300"/>
    <x v="2"/>
    <n v="1175.51"/>
    <x v="0"/>
    <n v="474792"/>
    <x v="0"/>
    <x v="4"/>
    <x v="0"/>
    <x v="12"/>
    <s v="husband"/>
    <x v="1"/>
    <n v="0"/>
    <d v="2015-01-06T00:00:00"/>
    <x v="1"/>
    <x v="1"/>
    <x v="1"/>
    <x v="0"/>
    <x v="2"/>
    <x v="0"/>
    <x v="456"/>
    <n v="20"/>
    <n v="1"/>
    <x v="1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x v="2"/>
    <s v="100/300"/>
    <x v="1"/>
    <n v="1836.02"/>
    <x v="0"/>
    <n v="470559"/>
    <x v="0"/>
    <x v="4"/>
    <x v="10"/>
    <x v="10"/>
    <s v="own-child"/>
    <x v="186"/>
    <n v="-41200"/>
    <d v="2015-01-01T00:00:00"/>
    <x v="0"/>
    <x v="0"/>
    <x v="0"/>
    <x v="4"/>
    <x v="5"/>
    <x v="1"/>
    <x v="457"/>
    <n v="5"/>
    <n v="1"/>
    <x v="1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x v="0"/>
    <s v="500/1000"/>
    <x v="2"/>
    <n v="1480.79"/>
    <x v="7"/>
    <n v="432399"/>
    <x v="1"/>
    <x v="0"/>
    <x v="7"/>
    <x v="2"/>
    <s v="unmarried"/>
    <x v="1"/>
    <n v="-12100"/>
    <d v="2015-01-07T00:00:00"/>
    <x v="0"/>
    <x v="0"/>
    <x v="2"/>
    <x v="3"/>
    <x v="5"/>
    <x v="4"/>
    <x v="458"/>
    <n v="15"/>
    <n v="1"/>
    <x v="0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x v="1"/>
    <s v="500/1000"/>
    <x v="1"/>
    <n v="1453.92"/>
    <x v="0"/>
    <n v="607605"/>
    <x v="1"/>
    <x v="1"/>
    <x v="6"/>
    <x v="12"/>
    <s v="other-relative"/>
    <x v="187"/>
    <n v="0"/>
    <d v="2015-02-21T00:00:00"/>
    <x v="0"/>
    <x v="0"/>
    <x v="1"/>
    <x v="4"/>
    <x v="2"/>
    <x v="4"/>
    <x v="459"/>
    <n v="13"/>
    <n v="1"/>
    <x v="0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x v="0"/>
    <s v="250/500"/>
    <x v="2"/>
    <n v="1340.71"/>
    <x v="0"/>
    <n v="600153"/>
    <x v="1"/>
    <x v="5"/>
    <x v="4"/>
    <x v="5"/>
    <s v="other-relative"/>
    <x v="1"/>
    <n v="0"/>
    <d v="2015-02-14T00:00:00"/>
    <x v="0"/>
    <x v="2"/>
    <x v="1"/>
    <x v="3"/>
    <x v="0"/>
    <x v="1"/>
    <x v="460"/>
    <n v="16"/>
    <n v="1"/>
    <x v="2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x v="2"/>
    <s v="100/300"/>
    <x v="1"/>
    <n v="714.03"/>
    <x v="0"/>
    <n v="465979"/>
    <x v="0"/>
    <x v="0"/>
    <x v="9"/>
    <x v="2"/>
    <s v="own-child"/>
    <x v="1"/>
    <n v="-17000"/>
    <d v="2015-02-16T00:00:00"/>
    <x v="0"/>
    <x v="0"/>
    <x v="1"/>
    <x v="4"/>
    <x v="4"/>
    <x v="5"/>
    <x v="461"/>
    <n v="0"/>
    <n v="1"/>
    <x v="0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x v="2"/>
    <s v="100/300"/>
    <x v="1"/>
    <n v="1376.16"/>
    <x v="0"/>
    <n v="466555"/>
    <x v="1"/>
    <x v="1"/>
    <x v="4"/>
    <x v="11"/>
    <s v="own-child"/>
    <x v="188"/>
    <n v="-50300"/>
    <d v="2015-02-04T00:00:00"/>
    <x v="2"/>
    <x v="3"/>
    <x v="0"/>
    <x v="0"/>
    <x v="0"/>
    <x v="2"/>
    <x v="462"/>
    <n v="10"/>
    <n v="3"/>
    <x v="2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x v="2"/>
    <s v="100/300"/>
    <x v="2"/>
    <n v="914.22"/>
    <x v="0"/>
    <n v="444155"/>
    <x v="0"/>
    <x v="7"/>
    <x v="5"/>
    <x v="6"/>
    <s v="wife"/>
    <x v="180"/>
    <n v="-72900"/>
    <d v="2015-01-22T00:00:00"/>
    <x v="2"/>
    <x v="0"/>
    <x v="2"/>
    <x v="0"/>
    <x v="2"/>
    <x v="3"/>
    <x v="463"/>
    <n v="14"/>
    <n v="3"/>
    <x v="2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x v="0"/>
    <s v="500/1000"/>
    <x v="0"/>
    <n v="1601.47"/>
    <x v="0"/>
    <n v="465764"/>
    <x v="0"/>
    <x v="1"/>
    <x v="11"/>
    <x v="9"/>
    <s v="other-relative"/>
    <x v="189"/>
    <n v="0"/>
    <d v="2015-02-15T00:00:00"/>
    <x v="2"/>
    <x v="3"/>
    <x v="2"/>
    <x v="3"/>
    <x v="0"/>
    <x v="0"/>
    <x v="464"/>
    <n v="1"/>
    <n v="3"/>
    <x v="0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x v="2"/>
    <s v="500/1000"/>
    <x v="0"/>
    <n v="1096.79"/>
    <x v="2"/>
    <n v="446898"/>
    <x v="1"/>
    <x v="2"/>
    <x v="11"/>
    <x v="8"/>
    <s v="unmarried"/>
    <x v="11"/>
    <n v="-60600"/>
    <d v="2015-01-07T00:00:00"/>
    <x v="0"/>
    <x v="2"/>
    <x v="0"/>
    <x v="0"/>
    <x v="1"/>
    <x v="3"/>
    <x v="465"/>
    <n v="16"/>
    <n v="1"/>
    <x v="1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x v="1"/>
    <s v="100/300"/>
    <x v="1"/>
    <n v="1078.22"/>
    <x v="0"/>
    <n v="453274"/>
    <x v="1"/>
    <x v="4"/>
    <x v="10"/>
    <x v="7"/>
    <s v="wife"/>
    <x v="190"/>
    <n v="0"/>
    <d v="2015-02-23T00:00:00"/>
    <x v="2"/>
    <x v="0"/>
    <x v="0"/>
    <x v="2"/>
    <x v="0"/>
    <x v="5"/>
    <x v="466"/>
    <n v="2"/>
    <n v="3"/>
    <x v="2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x v="2"/>
    <s v="250/500"/>
    <x v="0"/>
    <n v="1595.28"/>
    <x v="0"/>
    <n v="479320"/>
    <x v="1"/>
    <x v="6"/>
    <x v="9"/>
    <x v="20"/>
    <s v="other-relative"/>
    <x v="1"/>
    <n v="0"/>
    <d v="2015-01-06T00:00:00"/>
    <x v="2"/>
    <x v="0"/>
    <x v="0"/>
    <x v="4"/>
    <x v="1"/>
    <x v="3"/>
    <x v="467"/>
    <n v="23"/>
    <n v="3"/>
    <x v="1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x v="0"/>
    <s v="100/300"/>
    <x v="0"/>
    <n v="1217.8399999999999"/>
    <x v="1"/>
    <n v="443462"/>
    <x v="1"/>
    <x v="5"/>
    <x v="13"/>
    <x v="12"/>
    <s v="not-in-family"/>
    <x v="191"/>
    <n v="0"/>
    <d v="2015-02-07T00:00:00"/>
    <x v="2"/>
    <x v="3"/>
    <x v="1"/>
    <x v="2"/>
    <x v="4"/>
    <x v="6"/>
    <x v="468"/>
    <n v="19"/>
    <n v="3"/>
    <x v="1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x v="2"/>
    <s v="100/300"/>
    <x v="1"/>
    <n v="1117.42"/>
    <x v="0"/>
    <n v="446158"/>
    <x v="1"/>
    <x v="1"/>
    <x v="9"/>
    <x v="15"/>
    <s v="not-in-family"/>
    <x v="1"/>
    <n v="-51900"/>
    <d v="2015-02-14T00:00:00"/>
    <x v="2"/>
    <x v="0"/>
    <x v="1"/>
    <x v="2"/>
    <x v="5"/>
    <x v="4"/>
    <x v="469"/>
    <n v="23"/>
    <n v="3"/>
    <x v="2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x v="0"/>
    <s v="100/300"/>
    <x v="1"/>
    <n v="1567.37"/>
    <x v="0"/>
    <n v="602514"/>
    <x v="1"/>
    <x v="7"/>
    <x v="0"/>
    <x v="9"/>
    <s v="husband"/>
    <x v="80"/>
    <n v="0"/>
    <d v="2015-02-15T00:00:00"/>
    <x v="0"/>
    <x v="3"/>
    <x v="0"/>
    <x v="3"/>
    <x v="2"/>
    <x v="1"/>
    <x v="470"/>
    <n v="10"/>
    <n v="1"/>
    <x v="1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x v="2"/>
    <s v="500/1000"/>
    <x v="1"/>
    <n v="1294.93"/>
    <x v="2"/>
    <n v="477356"/>
    <x v="0"/>
    <x v="0"/>
    <x v="4"/>
    <x v="18"/>
    <s v="unmarried"/>
    <x v="186"/>
    <n v="-50300"/>
    <d v="2015-02-14T00:00:00"/>
    <x v="2"/>
    <x v="3"/>
    <x v="1"/>
    <x v="4"/>
    <x v="4"/>
    <x v="3"/>
    <x v="471"/>
    <n v="12"/>
    <n v="3"/>
    <x v="0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x v="2"/>
    <s v="250/500"/>
    <x v="0"/>
    <n v="1152.1199999999999"/>
    <x v="0"/>
    <n v="434669"/>
    <x v="0"/>
    <x v="1"/>
    <x v="3"/>
    <x v="11"/>
    <s v="not-in-family"/>
    <x v="1"/>
    <n v="-62400"/>
    <d v="2015-02-05T00:00:00"/>
    <x v="2"/>
    <x v="0"/>
    <x v="2"/>
    <x v="4"/>
    <x v="4"/>
    <x v="1"/>
    <x v="472"/>
    <n v="15"/>
    <n v="3"/>
    <x v="2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x v="2"/>
    <s v="100/300"/>
    <x v="0"/>
    <n v="1441.21"/>
    <x v="0"/>
    <n v="609322"/>
    <x v="1"/>
    <x v="1"/>
    <x v="13"/>
    <x v="15"/>
    <s v="wife"/>
    <x v="1"/>
    <n v="0"/>
    <d v="2015-01-04T00:00:00"/>
    <x v="1"/>
    <x v="1"/>
    <x v="3"/>
    <x v="1"/>
    <x v="0"/>
    <x v="0"/>
    <x v="473"/>
    <n v="3"/>
    <n v="1"/>
    <x v="2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x v="2"/>
    <s v="500/1000"/>
    <x v="0"/>
    <n v="1575.74"/>
    <x v="6"/>
    <n v="614265"/>
    <x v="0"/>
    <x v="7"/>
    <x v="8"/>
    <x v="14"/>
    <s v="other-relative"/>
    <x v="1"/>
    <n v="-68900"/>
    <d v="2015-02-20T00:00:00"/>
    <x v="3"/>
    <x v="1"/>
    <x v="1"/>
    <x v="0"/>
    <x v="7"/>
    <x v="3"/>
    <x v="474"/>
    <n v="19"/>
    <n v="1"/>
    <x v="1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x v="0"/>
    <s v="500/1000"/>
    <x v="1"/>
    <n v="1233.96"/>
    <x v="0"/>
    <n v="606177"/>
    <x v="1"/>
    <x v="4"/>
    <x v="6"/>
    <x v="6"/>
    <s v="other-relative"/>
    <x v="192"/>
    <n v="-60600"/>
    <d v="2015-02-05T00:00:00"/>
    <x v="2"/>
    <x v="0"/>
    <x v="2"/>
    <x v="0"/>
    <x v="5"/>
    <x v="4"/>
    <x v="475"/>
    <n v="16"/>
    <n v="3"/>
    <x v="2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x v="2"/>
    <s v="250/500"/>
    <x v="0"/>
    <n v="1861.43"/>
    <x v="0"/>
    <n v="461514"/>
    <x v="0"/>
    <x v="5"/>
    <x v="12"/>
    <x v="16"/>
    <s v="husband"/>
    <x v="193"/>
    <n v="-67800"/>
    <d v="2015-01-15T00:00:00"/>
    <x v="0"/>
    <x v="2"/>
    <x v="0"/>
    <x v="3"/>
    <x v="0"/>
    <x v="0"/>
    <x v="476"/>
    <n v="16"/>
    <n v="1"/>
    <x v="2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x v="0"/>
    <s v="100/300"/>
    <x v="0"/>
    <n v="1570.86"/>
    <x v="0"/>
    <n v="454685"/>
    <x v="0"/>
    <x v="0"/>
    <x v="13"/>
    <x v="19"/>
    <s v="other-relative"/>
    <x v="4"/>
    <n v="0"/>
    <d v="2015-01-05T00:00:00"/>
    <x v="0"/>
    <x v="0"/>
    <x v="2"/>
    <x v="0"/>
    <x v="1"/>
    <x v="5"/>
    <x v="477"/>
    <n v="10"/>
    <n v="1"/>
    <x v="1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x v="2"/>
    <s v="500/1000"/>
    <x v="1"/>
    <n v="791.47"/>
    <x v="0"/>
    <n v="477260"/>
    <x v="0"/>
    <x v="4"/>
    <x v="3"/>
    <x v="14"/>
    <s v="unmarried"/>
    <x v="1"/>
    <n v="0"/>
    <d v="2015-01-01T00:00:00"/>
    <x v="1"/>
    <x v="1"/>
    <x v="1"/>
    <x v="0"/>
    <x v="5"/>
    <x v="1"/>
    <x v="478"/>
    <n v="6"/>
    <n v="1"/>
    <x v="2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x v="1"/>
    <s v="250/500"/>
    <x v="0"/>
    <n v="1012.78"/>
    <x v="0"/>
    <n v="469126"/>
    <x v="0"/>
    <x v="0"/>
    <x v="2"/>
    <x v="12"/>
    <s v="other-relative"/>
    <x v="194"/>
    <n v="0"/>
    <d v="2015-01-26T00:00:00"/>
    <x v="0"/>
    <x v="3"/>
    <x v="0"/>
    <x v="2"/>
    <x v="4"/>
    <x v="2"/>
    <x v="479"/>
    <n v="18"/>
    <n v="1"/>
    <x v="2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x v="2"/>
    <s v="100/300"/>
    <x v="2"/>
    <n v="1047.06"/>
    <x v="2"/>
    <n v="443402"/>
    <x v="0"/>
    <x v="6"/>
    <x v="8"/>
    <x v="0"/>
    <s v="wife"/>
    <x v="1"/>
    <n v="0"/>
    <d v="2015-02-13T00:00:00"/>
    <x v="2"/>
    <x v="2"/>
    <x v="0"/>
    <x v="2"/>
    <x v="0"/>
    <x v="3"/>
    <x v="480"/>
    <n v="20"/>
    <n v="3"/>
    <x v="2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x v="0"/>
    <s v="250/500"/>
    <x v="0"/>
    <n v="1390.29"/>
    <x v="0"/>
    <n v="479408"/>
    <x v="1"/>
    <x v="4"/>
    <x v="7"/>
    <x v="16"/>
    <s v="other-relative"/>
    <x v="1"/>
    <n v="-41200"/>
    <d v="2015-01-14T00:00:00"/>
    <x v="0"/>
    <x v="2"/>
    <x v="1"/>
    <x v="2"/>
    <x v="7"/>
    <x v="6"/>
    <x v="481"/>
    <n v="14"/>
    <n v="1"/>
    <x v="2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x v="1"/>
    <s v="500/1000"/>
    <x v="2"/>
    <n v="951.46"/>
    <x v="0"/>
    <n v="467227"/>
    <x v="0"/>
    <x v="7"/>
    <x v="11"/>
    <x v="6"/>
    <s v="not-in-family"/>
    <x v="1"/>
    <n v="-35500"/>
    <d v="2015-01-31T00:00:00"/>
    <x v="2"/>
    <x v="3"/>
    <x v="0"/>
    <x v="3"/>
    <x v="4"/>
    <x v="1"/>
    <x v="482"/>
    <n v="8"/>
    <n v="3"/>
    <x v="2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x v="2"/>
    <s v="100/300"/>
    <x v="0"/>
    <n v="1226.78"/>
    <x v="0"/>
    <n v="468433"/>
    <x v="0"/>
    <x v="7"/>
    <x v="3"/>
    <x v="7"/>
    <s v="unmarried"/>
    <x v="191"/>
    <n v="-49200"/>
    <d v="2015-01-22T00:00:00"/>
    <x v="2"/>
    <x v="2"/>
    <x v="1"/>
    <x v="3"/>
    <x v="2"/>
    <x v="3"/>
    <x v="483"/>
    <n v="17"/>
    <n v="2"/>
    <x v="0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x v="0"/>
    <s v="100/300"/>
    <x v="2"/>
    <n v="1280.9000000000001"/>
    <x v="0"/>
    <n v="604289"/>
    <x v="0"/>
    <x v="5"/>
    <x v="3"/>
    <x v="18"/>
    <s v="own-child"/>
    <x v="3"/>
    <n v="-40900"/>
    <d v="2015-01-30T00:00:00"/>
    <x v="0"/>
    <x v="2"/>
    <x v="1"/>
    <x v="4"/>
    <x v="5"/>
    <x v="3"/>
    <x v="484"/>
    <n v="9"/>
    <n v="1"/>
    <x v="2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x v="1"/>
    <s v="100/300"/>
    <x v="1"/>
    <n v="1472.77"/>
    <x v="0"/>
    <n v="471366"/>
    <x v="0"/>
    <x v="2"/>
    <x v="12"/>
    <x v="20"/>
    <s v="husband"/>
    <x v="1"/>
    <n v="-31700"/>
    <d v="2015-02-17T00:00:00"/>
    <x v="0"/>
    <x v="3"/>
    <x v="2"/>
    <x v="3"/>
    <x v="2"/>
    <x v="3"/>
    <x v="485"/>
    <n v="0"/>
    <n v="1"/>
    <x v="1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x v="0"/>
    <s v="500/1000"/>
    <x v="0"/>
    <n v="1878.44"/>
    <x v="0"/>
    <n v="450746"/>
    <x v="0"/>
    <x v="5"/>
    <x v="6"/>
    <x v="6"/>
    <s v="husband"/>
    <x v="1"/>
    <n v="-76000"/>
    <d v="2015-02-20T00:00:00"/>
    <x v="0"/>
    <x v="2"/>
    <x v="2"/>
    <x v="2"/>
    <x v="1"/>
    <x v="1"/>
    <x v="486"/>
    <n v="2"/>
    <n v="1"/>
    <x v="2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x v="1"/>
    <s v="500/1000"/>
    <x v="2"/>
    <n v="1418.5"/>
    <x v="0"/>
    <n v="614948"/>
    <x v="1"/>
    <x v="5"/>
    <x v="3"/>
    <x v="12"/>
    <s v="other-relative"/>
    <x v="1"/>
    <n v="0"/>
    <d v="2015-02-04T00:00:00"/>
    <x v="2"/>
    <x v="2"/>
    <x v="1"/>
    <x v="0"/>
    <x v="2"/>
    <x v="3"/>
    <x v="487"/>
    <n v="23"/>
    <n v="3"/>
    <x v="1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x v="2"/>
    <s v="100/300"/>
    <x v="2"/>
    <n v="1532.8"/>
    <x v="0"/>
    <n v="473935"/>
    <x v="0"/>
    <x v="6"/>
    <x v="5"/>
    <x v="20"/>
    <s v="own-child"/>
    <x v="1"/>
    <n v="0"/>
    <d v="2015-02-23T00:00:00"/>
    <x v="0"/>
    <x v="0"/>
    <x v="2"/>
    <x v="3"/>
    <x v="0"/>
    <x v="5"/>
    <x v="488"/>
    <n v="8"/>
    <n v="1"/>
    <x v="2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x v="0"/>
    <s v="250/500"/>
    <x v="2"/>
    <n v="1304.3499999999999"/>
    <x v="0"/>
    <n v="617267"/>
    <x v="0"/>
    <x v="7"/>
    <x v="10"/>
    <x v="19"/>
    <s v="not-in-family"/>
    <x v="1"/>
    <n v="0"/>
    <d v="2015-02-08T00:00:00"/>
    <x v="2"/>
    <x v="3"/>
    <x v="2"/>
    <x v="4"/>
    <x v="2"/>
    <x v="0"/>
    <x v="489"/>
    <n v="6"/>
    <n v="3"/>
    <x v="2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x v="0"/>
    <s v="500/1000"/>
    <x v="1"/>
    <n v="1551.61"/>
    <x v="0"/>
    <n v="470670"/>
    <x v="0"/>
    <x v="5"/>
    <x v="3"/>
    <x v="10"/>
    <s v="unmarried"/>
    <x v="195"/>
    <n v="-30400"/>
    <d v="2015-02-21T00:00:00"/>
    <x v="1"/>
    <x v="1"/>
    <x v="1"/>
    <x v="1"/>
    <x v="4"/>
    <x v="2"/>
    <x v="490"/>
    <n v="3"/>
    <n v="1"/>
    <x v="0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x v="2"/>
    <s v="100/300"/>
    <x v="0"/>
    <n v="1326.98"/>
    <x v="2"/>
    <n v="450368"/>
    <x v="1"/>
    <x v="5"/>
    <x v="1"/>
    <x v="1"/>
    <s v="unmarried"/>
    <x v="132"/>
    <n v="0"/>
    <d v="2015-01-13T00:00:00"/>
    <x v="2"/>
    <x v="3"/>
    <x v="1"/>
    <x v="4"/>
    <x v="1"/>
    <x v="5"/>
    <x v="491"/>
    <n v="14"/>
    <n v="3"/>
    <x v="0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x v="0"/>
    <s v="250/500"/>
    <x v="2"/>
    <n v="862.92"/>
    <x v="0"/>
    <n v="448809"/>
    <x v="0"/>
    <x v="0"/>
    <x v="1"/>
    <x v="7"/>
    <s v="wife"/>
    <x v="1"/>
    <n v="-71700"/>
    <d v="2015-01-17T00:00:00"/>
    <x v="2"/>
    <x v="0"/>
    <x v="0"/>
    <x v="3"/>
    <x v="2"/>
    <x v="6"/>
    <x v="492"/>
    <n v="16"/>
    <n v="3"/>
    <x v="2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x v="1"/>
    <s v="100/300"/>
    <x v="1"/>
    <n v="1331.69"/>
    <x v="0"/>
    <n v="469653"/>
    <x v="1"/>
    <x v="4"/>
    <x v="12"/>
    <x v="1"/>
    <s v="not-in-family"/>
    <x v="1"/>
    <n v="0"/>
    <d v="2015-02-18T00:00:00"/>
    <x v="0"/>
    <x v="2"/>
    <x v="1"/>
    <x v="0"/>
    <x v="2"/>
    <x v="5"/>
    <x v="493"/>
    <n v="12"/>
    <n v="1"/>
    <x v="1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x v="0"/>
    <s v="250/500"/>
    <x v="1"/>
    <n v="1486.04"/>
    <x v="0"/>
    <n v="615688"/>
    <x v="1"/>
    <x v="2"/>
    <x v="3"/>
    <x v="2"/>
    <s v="own-child"/>
    <x v="1"/>
    <n v="-56200"/>
    <d v="2015-01-14T00:00:00"/>
    <x v="2"/>
    <x v="2"/>
    <x v="0"/>
    <x v="3"/>
    <x v="3"/>
    <x v="6"/>
    <x v="494"/>
    <n v="1"/>
    <n v="3"/>
    <x v="2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x v="1"/>
    <s v="100/300"/>
    <x v="0"/>
    <n v="870.55"/>
    <x v="0"/>
    <n v="465631"/>
    <x v="0"/>
    <x v="1"/>
    <x v="5"/>
    <x v="7"/>
    <s v="unmarried"/>
    <x v="1"/>
    <n v="-49400"/>
    <d v="2015-01-27T00:00:00"/>
    <x v="0"/>
    <x v="2"/>
    <x v="1"/>
    <x v="3"/>
    <x v="0"/>
    <x v="3"/>
    <x v="495"/>
    <n v="19"/>
    <n v="1"/>
    <x v="1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x v="2"/>
    <s v="500/1000"/>
    <x v="1"/>
    <n v="1344.56"/>
    <x v="2"/>
    <n v="443344"/>
    <x v="0"/>
    <x v="2"/>
    <x v="1"/>
    <x v="11"/>
    <s v="husband"/>
    <x v="1"/>
    <n v="-39100"/>
    <d v="2015-02-12T00:00:00"/>
    <x v="1"/>
    <x v="1"/>
    <x v="3"/>
    <x v="0"/>
    <x v="2"/>
    <x v="5"/>
    <x v="496"/>
    <n v="7"/>
    <n v="1"/>
    <x v="1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x v="0"/>
    <s v="500/1000"/>
    <x v="0"/>
    <n v="1377.04"/>
    <x v="0"/>
    <n v="441363"/>
    <x v="0"/>
    <x v="6"/>
    <x v="4"/>
    <x v="5"/>
    <s v="wife"/>
    <x v="166"/>
    <n v="-41100"/>
    <d v="2015-01-17T00:00:00"/>
    <x v="2"/>
    <x v="2"/>
    <x v="1"/>
    <x v="4"/>
    <x v="2"/>
    <x v="3"/>
    <x v="497"/>
    <n v="6"/>
    <n v="4"/>
    <x v="1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x v="2"/>
    <s v="250/500"/>
    <x v="2"/>
    <n v="1237.8800000000001"/>
    <x v="0"/>
    <n v="462683"/>
    <x v="0"/>
    <x v="0"/>
    <x v="8"/>
    <x v="20"/>
    <s v="not-in-family"/>
    <x v="1"/>
    <n v="-46900"/>
    <d v="2015-01-13T00:00:00"/>
    <x v="0"/>
    <x v="3"/>
    <x v="0"/>
    <x v="0"/>
    <x v="2"/>
    <x v="2"/>
    <x v="498"/>
    <n v="11"/>
    <n v="1"/>
    <x v="1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x v="1"/>
    <s v="100/300"/>
    <x v="0"/>
    <n v="1525.86"/>
    <x v="0"/>
    <n v="463184"/>
    <x v="1"/>
    <x v="1"/>
    <x v="0"/>
    <x v="7"/>
    <s v="own-child"/>
    <x v="1"/>
    <n v="0"/>
    <d v="2015-01-21T00:00:00"/>
    <x v="0"/>
    <x v="0"/>
    <x v="1"/>
    <x v="3"/>
    <x v="5"/>
    <x v="5"/>
    <x v="499"/>
    <n v="2"/>
    <n v="1"/>
    <x v="0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x v="0"/>
    <s v="500/1000"/>
    <x v="2"/>
    <n v="854.58"/>
    <x v="0"/>
    <n v="612826"/>
    <x v="1"/>
    <x v="7"/>
    <x v="0"/>
    <x v="13"/>
    <s v="other-relative"/>
    <x v="196"/>
    <n v="0"/>
    <d v="2015-01-01T00:00:00"/>
    <x v="0"/>
    <x v="0"/>
    <x v="1"/>
    <x v="0"/>
    <x v="0"/>
    <x v="6"/>
    <x v="500"/>
    <n v="15"/>
    <n v="1"/>
    <x v="1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x v="1"/>
    <s v="250/500"/>
    <x v="0"/>
    <n v="770.76"/>
    <x v="0"/>
    <n v="433155"/>
    <x v="0"/>
    <x v="4"/>
    <x v="4"/>
    <x v="0"/>
    <s v="husband"/>
    <x v="1"/>
    <n v="-53700"/>
    <d v="2015-02-18T00:00:00"/>
    <x v="0"/>
    <x v="0"/>
    <x v="0"/>
    <x v="0"/>
    <x v="4"/>
    <x v="0"/>
    <x v="501"/>
    <n v="0"/>
    <n v="1"/>
    <x v="2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x v="2"/>
    <s v="100/300"/>
    <x v="1"/>
    <n v="1132.74"/>
    <x v="0"/>
    <n v="616120"/>
    <x v="1"/>
    <x v="2"/>
    <x v="3"/>
    <x v="20"/>
    <s v="husband"/>
    <x v="1"/>
    <n v="-37500"/>
    <d v="2015-02-04T00:00:00"/>
    <x v="0"/>
    <x v="0"/>
    <x v="0"/>
    <x v="3"/>
    <x v="4"/>
    <x v="4"/>
    <x v="502"/>
    <n v="12"/>
    <n v="1"/>
    <x v="0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x v="2"/>
    <s v="500/1000"/>
    <x v="2"/>
    <n v="1173.3699999999999"/>
    <x v="5"/>
    <n v="461744"/>
    <x v="1"/>
    <x v="1"/>
    <x v="11"/>
    <x v="2"/>
    <s v="own-child"/>
    <x v="1"/>
    <n v="-42700"/>
    <d v="2015-01-09T00:00:00"/>
    <x v="0"/>
    <x v="3"/>
    <x v="2"/>
    <x v="3"/>
    <x v="0"/>
    <x v="3"/>
    <x v="503"/>
    <n v="1"/>
    <n v="1"/>
    <x v="1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x v="0"/>
    <s v="100/300"/>
    <x v="1"/>
    <n v="1188.28"/>
    <x v="2"/>
    <n v="475916"/>
    <x v="1"/>
    <x v="7"/>
    <x v="13"/>
    <x v="9"/>
    <s v="wife"/>
    <x v="1"/>
    <n v="-53800"/>
    <d v="2015-02-14T00:00:00"/>
    <x v="2"/>
    <x v="2"/>
    <x v="0"/>
    <x v="2"/>
    <x v="1"/>
    <x v="4"/>
    <x v="504"/>
    <n v="16"/>
    <n v="2"/>
    <x v="0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x v="2"/>
    <s v="100/300"/>
    <x v="0"/>
    <n v="876.88"/>
    <x v="2"/>
    <n v="454434"/>
    <x v="0"/>
    <x v="0"/>
    <x v="2"/>
    <x v="1"/>
    <s v="other-relative"/>
    <x v="1"/>
    <n v="0"/>
    <d v="2015-01-03T00:00:00"/>
    <x v="0"/>
    <x v="2"/>
    <x v="1"/>
    <x v="0"/>
    <x v="4"/>
    <x v="4"/>
    <x v="505"/>
    <n v="2"/>
    <n v="1"/>
    <x v="2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x v="2"/>
    <s v="500/1000"/>
    <x v="0"/>
    <n v="1143.95"/>
    <x v="0"/>
    <n v="464353"/>
    <x v="1"/>
    <x v="1"/>
    <x v="4"/>
    <x v="13"/>
    <s v="other-relative"/>
    <x v="20"/>
    <n v="0"/>
    <d v="2015-02-04T00:00:00"/>
    <x v="2"/>
    <x v="2"/>
    <x v="1"/>
    <x v="0"/>
    <x v="2"/>
    <x v="1"/>
    <x v="506"/>
    <n v="13"/>
    <n v="3"/>
    <x v="2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x v="2"/>
    <s v="100/300"/>
    <x v="1"/>
    <n v="1409.06"/>
    <x v="0"/>
    <n v="610302"/>
    <x v="0"/>
    <x v="5"/>
    <x v="5"/>
    <x v="12"/>
    <s v="husband"/>
    <x v="197"/>
    <n v="-68100"/>
    <d v="2015-01-30T00:00:00"/>
    <x v="0"/>
    <x v="3"/>
    <x v="1"/>
    <x v="0"/>
    <x v="2"/>
    <x v="6"/>
    <x v="507"/>
    <n v="0"/>
    <n v="1"/>
    <x v="2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x v="1"/>
    <s v="500/1000"/>
    <x v="0"/>
    <n v="1070.6300000000001"/>
    <x v="0"/>
    <n v="462106"/>
    <x v="1"/>
    <x v="5"/>
    <x v="1"/>
    <x v="2"/>
    <s v="unmarried"/>
    <x v="1"/>
    <n v="0"/>
    <d v="2015-02-20T00:00:00"/>
    <x v="2"/>
    <x v="3"/>
    <x v="2"/>
    <x v="2"/>
    <x v="2"/>
    <x v="2"/>
    <x v="508"/>
    <n v="0"/>
    <n v="3"/>
    <x v="1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x v="2"/>
    <s v="500/1000"/>
    <x v="1"/>
    <n v="916.13"/>
    <x v="0"/>
    <n v="431389"/>
    <x v="0"/>
    <x v="6"/>
    <x v="2"/>
    <x v="6"/>
    <s v="unmarried"/>
    <x v="198"/>
    <n v="-58400"/>
    <d v="2015-01-07T00:00:00"/>
    <x v="2"/>
    <x v="2"/>
    <x v="2"/>
    <x v="0"/>
    <x v="2"/>
    <x v="5"/>
    <x v="509"/>
    <n v="16"/>
    <n v="3"/>
    <x v="0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x v="0"/>
    <s v="250/500"/>
    <x v="2"/>
    <n v="1191.5"/>
    <x v="0"/>
    <n v="442866"/>
    <x v="0"/>
    <x v="5"/>
    <x v="7"/>
    <x v="1"/>
    <s v="husband"/>
    <x v="188"/>
    <n v="-52900"/>
    <d v="2015-01-31T00:00:00"/>
    <x v="0"/>
    <x v="2"/>
    <x v="2"/>
    <x v="0"/>
    <x v="4"/>
    <x v="2"/>
    <x v="510"/>
    <n v="8"/>
    <n v="1"/>
    <x v="2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x v="0"/>
    <s v="500/1000"/>
    <x v="0"/>
    <n v="1474.66"/>
    <x v="0"/>
    <n v="446755"/>
    <x v="1"/>
    <x v="7"/>
    <x v="2"/>
    <x v="13"/>
    <s v="husband"/>
    <x v="1"/>
    <n v="-46200"/>
    <d v="2015-02-17T00:00:00"/>
    <x v="3"/>
    <x v="1"/>
    <x v="3"/>
    <x v="0"/>
    <x v="2"/>
    <x v="4"/>
    <x v="511"/>
    <n v="9"/>
    <n v="1"/>
    <x v="1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x v="2"/>
    <s v="250/500"/>
    <x v="0"/>
    <n v="1193.45"/>
    <x v="0"/>
    <n v="464743"/>
    <x v="0"/>
    <x v="7"/>
    <x v="6"/>
    <x v="11"/>
    <s v="not-in-family"/>
    <x v="1"/>
    <n v="0"/>
    <d v="2015-01-24T00:00:00"/>
    <x v="0"/>
    <x v="2"/>
    <x v="2"/>
    <x v="4"/>
    <x v="4"/>
    <x v="5"/>
    <x v="512"/>
    <n v="11"/>
    <n v="1"/>
    <x v="1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x v="2"/>
    <s v="250/500"/>
    <x v="0"/>
    <n v="1437.53"/>
    <x v="0"/>
    <n v="437889"/>
    <x v="1"/>
    <x v="6"/>
    <x v="10"/>
    <x v="14"/>
    <s v="not-in-family"/>
    <x v="1"/>
    <n v="0"/>
    <d v="2015-02-02T00:00:00"/>
    <x v="2"/>
    <x v="0"/>
    <x v="1"/>
    <x v="4"/>
    <x v="7"/>
    <x v="6"/>
    <x v="513"/>
    <n v="6"/>
    <n v="3"/>
    <x v="1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x v="2"/>
    <s v="100/300"/>
    <x v="1"/>
    <n v="1304.83"/>
    <x v="0"/>
    <n v="473638"/>
    <x v="1"/>
    <x v="6"/>
    <x v="6"/>
    <x v="19"/>
    <s v="husband"/>
    <x v="1"/>
    <n v="0"/>
    <d v="2015-01-09T00:00:00"/>
    <x v="0"/>
    <x v="2"/>
    <x v="2"/>
    <x v="4"/>
    <x v="2"/>
    <x v="2"/>
    <x v="514"/>
    <n v="18"/>
    <n v="1"/>
    <x v="2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x v="0"/>
    <s v="250/500"/>
    <x v="0"/>
    <n v="1168.8"/>
    <x v="0"/>
    <n v="444232"/>
    <x v="1"/>
    <x v="7"/>
    <x v="4"/>
    <x v="10"/>
    <s v="other-relative"/>
    <x v="1"/>
    <n v="-42400"/>
    <d v="2015-02-28T00:00:00"/>
    <x v="0"/>
    <x v="0"/>
    <x v="2"/>
    <x v="3"/>
    <x v="2"/>
    <x v="6"/>
    <x v="515"/>
    <n v="11"/>
    <n v="1"/>
    <x v="1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x v="1"/>
    <s v="100/300"/>
    <x v="0"/>
    <n v="1164.97"/>
    <x v="0"/>
    <n v="477695"/>
    <x v="1"/>
    <x v="6"/>
    <x v="12"/>
    <x v="20"/>
    <s v="wife"/>
    <x v="199"/>
    <n v="-42500"/>
    <d v="2015-01-17T00:00:00"/>
    <x v="0"/>
    <x v="3"/>
    <x v="2"/>
    <x v="4"/>
    <x v="4"/>
    <x v="2"/>
    <x v="516"/>
    <n v="17"/>
    <n v="1"/>
    <x v="1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x v="2"/>
    <s v="250/500"/>
    <x v="0"/>
    <n v="1232.72"/>
    <x v="0"/>
    <n v="458237"/>
    <x v="0"/>
    <x v="5"/>
    <x v="3"/>
    <x v="11"/>
    <s v="own-child"/>
    <x v="200"/>
    <n v="-51200"/>
    <d v="2015-02-09T00:00:00"/>
    <x v="2"/>
    <x v="3"/>
    <x v="0"/>
    <x v="2"/>
    <x v="0"/>
    <x v="3"/>
    <x v="517"/>
    <n v="21"/>
    <n v="3"/>
    <x v="1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x v="2"/>
    <s v="250/500"/>
    <x v="1"/>
    <n v="1800.76"/>
    <x v="0"/>
    <n v="441499"/>
    <x v="0"/>
    <x v="7"/>
    <x v="9"/>
    <x v="7"/>
    <s v="other-relative"/>
    <x v="1"/>
    <n v="-78600"/>
    <d v="2015-01-14T00:00:00"/>
    <x v="2"/>
    <x v="2"/>
    <x v="1"/>
    <x v="4"/>
    <x v="0"/>
    <x v="4"/>
    <x v="518"/>
    <n v="0"/>
    <n v="3"/>
    <x v="2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x v="2"/>
    <s v="500/1000"/>
    <x v="2"/>
    <n v="1187.01"/>
    <x v="6"/>
    <n v="613436"/>
    <x v="1"/>
    <x v="2"/>
    <x v="4"/>
    <x v="20"/>
    <s v="unmarried"/>
    <x v="70"/>
    <n v="-33000"/>
    <d v="2015-02-02T00:00:00"/>
    <x v="1"/>
    <x v="1"/>
    <x v="3"/>
    <x v="0"/>
    <x v="2"/>
    <x v="6"/>
    <x v="519"/>
    <n v="9"/>
    <n v="1"/>
    <x v="2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x v="1"/>
    <s v="100/300"/>
    <x v="0"/>
    <n v="1559.34"/>
    <x v="0"/>
    <n v="448912"/>
    <x v="0"/>
    <x v="7"/>
    <x v="10"/>
    <x v="11"/>
    <s v="own-child"/>
    <x v="1"/>
    <n v="-51600"/>
    <d v="2015-02-17T00:00:00"/>
    <x v="0"/>
    <x v="3"/>
    <x v="2"/>
    <x v="2"/>
    <x v="2"/>
    <x v="1"/>
    <x v="520"/>
    <n v="1"/>
    <n v="1"/>
    <x v="2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x v="2"/>
    <s v="250/500"/>
    <x v="1"/>
    <n v="1137.02"/>
    <x v="0"/>
    <n v="468872"/>
    <x v="1"/>
    <x v="1"/>
    <x v="13"/>
    <x v="9"/>
    <s v="not-in-family"/>
    <x v="201"/>
    <n v="0"/>
    <d v="2015-01-25T00:00:00"/>
    <x v="0"/>
    <x v="2"/>
    <x v="2"/>
    <x v="4"/>
    <x v="4"/>
    <x v="3"/>
    <x v="521"/>
    <n v="22"/>
    <n v="1"/>
    <x v="0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x v="1"/>
    <s v="100/300"/>
    <x v="0"/>
    <n v="1281.72"/>
    <x v="0"/>
    <n v="619811"/>
    <x v="0"/>
    <x v="6"/>
    <x v="13"/>
    <x v="11"/>
    <s v="other-relative"/>
    <x v="202"/>
    <n v="-49500"/>
    <d v="2015-02-13T00:00:00"/>
    <x v="2"/>
    <x v="2"/>
    <x v="1"/>
    <x v="2"/>
    <x v="0"/>
    <x v="5"/>
    <x v="522"/>
    <n v="20"/>
    <n v="4"/>
    <x v="2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x v="0"/>
    <s v="100/300"/>
    <x v="0"/>
    <n v="796.35"/>
    <x v="0"/>
    <n v="614166"/>
    <x v="1"/>
    <x v="0"/>
    <x v="0"/>
    <x v="18"/>
    <s v="own-child"/>
    <x v="203"/>
    <n v="-77000"/>
    <d v="2015-02-20T00:00:00"/>
    <x v="2"/>
    <x v="2"/>
    <x v="2"/>
    <x v="2"/>
    <x v="0"/>
    <x v="5"/>
    <x v="523"/>
    <n v="9"/>
    <n v="3"/>
    <x v="0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x v="0"/>
    <s v="250/500"/>
    <x v="2"/>
    <n v="1270.02"/>
    <x v="0"/>
    <n v="456600"/>
    <x v="1"/>
    <x v="2"/>
    <x v="4"/>
    <x v="9"/>
    <s v="own-child"/>
    <x v="1"/>
    <n v="-45800"/>
    <d v="2015-01-08T00:00:00"/>
    <x v="3"/>
    <x v="1"/>
    <x v="1"/>
    <x v="0"/>
    <x v="5"/>
    <x v="6"/>
    <x v="524"/>
    <n v="5"/>
    <n v="1"/>
    <x v="2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x v="2"/>
    <s v="100/300"/>
    <x v="0"/>
    <n v="1383.13"/>
    <x v="0"/>
    <n v="618405"/>
    <x v="1"/>
    <x v="7"/>
    <x v="5"/>
    <x v="20"/>
    <s v="own-child"/>
    <x v="13"/>
    <n v="0"/>
    <d v="2015-02-28T00:00:00"/>
    <x v="1"/>
    <x v="1"/>
    <x v="3"/>
    <x v="0"/>
    <x v="0"/>
    <x v="1"/>
    <x v="525"/>
    <n v="12"/>
    <n v="1"/>
    <x v="0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x v="2"/>
    <s v="100/300"/>
    <x v="1"/>
    <n v="1290.74"/>
    <x v="1"/>
    <n v="430832"/>
    <x v="1"/>
    <x v="5"/>
    <x v="5"/>
    <x v="15"/>
    <s v="husband"/>
    <x v="204"/>
    <n v="0"/>
    <d v="2015-02-12T00:00:00"/>
    <x v="2"/>
    <x v="0"/>
    <x v="0"/>
    <x v="4"/>
    <x v="1"/>
    <x v="3"/>
    <x v="526"/>
    <n v="6"/>
    <n v="3"/>
    <x v="2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x v="1"/>
    <s v="100/300"/>
    <x v="0"/>
    <n v="1216.68"/>
    <x v="0"/>
    <n v="610989"/>
    <x v="1"/>
    <x v="4"/>
    <x v="2"/>
    <x v="17"/>
    <s v="other-relative"/>
    <x v="205"/>
    <n v="0"/>
    <d v="2015-01-06T00:00:00"/>
    <x v="1"/>
    <x v="1"/>
    <x v="3"/>
    <x v="0"/>
    <x v="0"/>
    <x v="0"/>
    <x v="527"/>
    <n v="8"/>
    <n v="1"/>
    <x v="2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x v="2"/>
    <s v="100/300"/>
    <x v="2"/>
    <n v="1251.1600000000001"/>
    <x v="0"/>
    <n v="447750"/>
    <x v="1"/>
    <x v="2"/>
    <x v="1"/>
    <x v="15"/>
    <s v="not-in-family"/>
    <x v="206"/>
    <n v="0"/>
    <d v="2015-02-15T00:00:00"/>
    <x v="0"/>
    <x v="3"/>
    <x v="2"/>
    <x v="4"/>
    <x v="4"/>
    <x v="1"/>
    <x v="528"/>
    <n v="14"/>
    <n v="1"/>
    <x v="1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x v="1"/>
    <s v="250/500"/>
    <x v="1"/>
    <n v="1586.41"/>
    <x v="0"/>
    <n v="608708"/>
    <x v="1"/>
    <x v="5"/>
    <x v="2"/>
    <x v="18"/>
    <s v="other-relative"/>
    <x v="202"/>
    <n v="-58900"/>
    <d v="2015-01-20T00:00:00"/>
    <x v="0"/>
    <x v="3"/>
    <x v="0"/>
    <x v="0"/>
    <x v="4"/>
    <x v="6"/>
    <x v="529"/>
    <n v="10"/>
    <n v="1"/>
    <x v="0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x v="2"/>
    <s v="500/1000"/>
    <x v="1"/>
    <n v="1526.11"/>
    <x v="1"/>
    <n v="469650"/>
    <x v="1"/>
    <x v="4"/>
    <x v="2"/>
    <x v="20"/>
    <s v="unmarried"/>
    <x v="1"/>
    <n v="0"/>
    <d v="2015-01-03T00:00:00"/>
    <x v="0"/>
    <x v="3"/>
    <x v="1"/>
    <x v="0"/>
    <x v="0"/>
    <x v="0"/>
    <x v="530"/>
    <n v="12"/>
    <n v="1"/>
    <x v="1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x v="1"/>
    <s v="100/300"/>
    <x v="0"/>
    <n v="1028.44"/>
    <x v="0"/>
    <n v="602304"/>
    <x v="1"/>
    <x v="6"/>
    <x v="5"/>
    <x v="8"/>
    <s v="not-in-family"/>
    <x v="1"/>
    <n v="0"/>
    <d v="2015-01-26T00:00:00"/>
    <x v="0"/>
    <x v="3"/>
    <x v="0"/>
    <x v="4"/>
    <x v="0"/>
    <x v="3"/>
    <x v="531"/>
    <n v="12"/>
    <n v="1"/>
    <x v="1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x v="2"/>
    <s v="100/300"/>
    <x v="0"/>
    <n v="1555.94"/>
    <x v="0"/>
    <n v="459878"/>
    <x v="0"/>
    <x v="1"/>
    <x v="0"/>
    <x v="9"/>
    <s v="own-child"/>
    <x v="207"/>
    <n v="0"/>
    <d v="2015-01-25T00:00:00"/>
    <x v="2"/>
    <x v="3"/>
    <x v="2"/>
    <x v="3"/>
    <x v="1"/>
    <x v="1"/>
    <x v="532"/>
    <n v="12"/>
    <n v="3"/>
    <x v="2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x v="1"/>
    <s v="500/1000"/>
    <x v="1"/>
    <n v="1570.77"/>
    <x v="0"/>
    <n v="441142"/>
    <x v="0"/>
    <x v="7"/>
    <x v="12"/>
    <x v="13"/>
    <s v="not-in-family"/>
    <x v="208"/>
    <n v="-65300"/>
    <d v="2015-01-18T00:00:00"/>
    <x v="1"/>
    <x v="1"/>
    <x v="1"/>
    <x v="1"/>
    <x v="0"/>
    <x v="0"/>
    <x v="533"/>
    <n v="13"/>
    <n v="1"/>
    <x v="2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x v="0"/>
    <s v="100/300"/>
    <x v="1"/>
    <n v="1170.53"/>
    <x v="0"/>
    <n v="465667"/>
    <x v="1"/>
    <x v="1"/>
    <x v="3"/>
    <x v="0"/>
    <s v="wife"/>
    <x v="209"/>
    <n v="-49200"/>
    <d v="2015-01-12T00:00:00"/>
    <x v="2"/>
    <x v="2"/>
    <x v="2"/>
    <x v="2"/>
    <x v="4"/>
    <x v="5"/>
    <x v="534"/>
    <n v="17"/>
    <n v="3"/>
    <x v="2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x v="0"/>
    <s v="250/500"/>
    <x v="0"/>
    <n v="1099.95"/>
    <x v="0"/>
    <n v="473109"/>
    <x v="1"/>
    <x v="6"/>
    <x v="2"/>
    <x v="8"/>
    <s v="wife"/>
    <x v="1"/>
    <n v="-71900"/>
    <d v="2015-01-15T00:00:00"/>
    <x v="0"/>
    <x v="0"/>
    <x v="0"/>
    <x v="3"/>
    <x v="2"/>
    <x v="2"/>
    <x v="535"/>
    <n v="14"/>
    <n v="1"/>
    <x v="2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x v="2"/>
    <s v="250/500"/>
    <x v="1"/>
    <n v="1472.43"/>
    <x v="0"/>
    <n v="619794"/>
    <x v="0"/>
    <x v="0"/>
    <x v="4"/>
    <x v="17"/>
    <s v="husband"/>
    <x v="1"/>
    <n v="-90600"/>
    <d v="2015-01-10T00:00:00"/>
    <x v="2"/>
    <x v="3"/>
    <x v="0"/>
    <x v="4"/>
    <x v="4"/>
    <x v="2"/>
    <x v="536"/>
    <n v="3"/>
    <n v="3"/>
    <x v="1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x v="2"/>
    <s v="250/500"/>
    <x v="2"/>
    <n v="1275.6199999999999"/>
    <x v="0"/>
    <n v="602258"/>
    <x v="1"/>
    <x v="2"/>
    <x v="7"/>
    <x v="1"/>
    <s v="other-relative"/>
    <x v="1"/>
    <n v="-56200"/>
    <d v="2015-01-23T00:00:00"/>
    <x v="2"/>
    <x v="0"/>
    <x v="1"/>
    <x v="0"/>
    <x v="2"/>
    <x v="1"/>
    <x v="537"/>
    <n v="18"/>
    <n v="3"/>
    <x v="0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x v="2"/>
    <s v="250/500"/>
    <x v="0"/>
    <n v="1292.3"/>
    <x v="0"/>
    <n v="479724"/>
    <x v="0"/>
    <x v="5"/>
    <x v="12"/>
    <x v="13"/>
    <s v="own-child"/>
    <x v="27"/>
    <n v="0"/>
    <d v="2015-02-21T00:00:00"/>
    <x v="3"/>
    <x v="1"/>
    <x v="1"/>
    <x v="1"/>
    <x v="1"/>
    <x v="5"/>
    <x v="538"/>
    <n v="5"/>
    <n v="1"/>
    <x v="0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x v="1"/>
    <s v="250/500"/>
    <x v="1"/>
    <n v="1009.37"/>
    <x v="0"/>
    <n v="442210"/>
    <x v="1"/>
    <x v="6"/>
    <x v="5"/>
    <x v="11"/>
    <s v="other-relative"/>
    <x v="210"/>
    <n v="-39400"/>
    <d v="2015-02-17T00:00:00"/>
    <x v="0"/>
    <x v="3"/>
    <x v="2"/>
    <x v="2"/>
    <x v="0"/>
    <x v="1"/>
    <x v="539"/>
    <n v="19"/>
    <n v="1"/>
    <x v="2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x v="0"/>
    <s v="500/1000"/>
    <x v="2"/>
    <n v="1093.07"/>
    <x v="3"/>
    <n v="463291"/>
    <x v="1"/>
    <x v="1"/>
    <x v="6"/>
    <x v="1"/>
    <s v="wife"/>
    <x v="211"/>
    <n v="-72400"/>
    <d v="2015-01-06T00:00:00"/>
    <x v="0"/>
    <x v="3"/>
    <x v="0"/>
    <x v="3"/>
    <x v="1"/>
    <x v="4"/>
    <x v="540"/>
    <n v="0"/>
    <n v="1"/>
    <x v="1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x v="0"/>
    <s v="250/500"/>
    <x v="0"/>
    <n v="1325.44"/>
    <x v="6"/>
    <n v="474898"/>
    <x v="1"/>
    <x v="7"/>
    <x v="13"/>
    <x v="13"/>
    <s v="other-relative"/>
    <x v="20"/>
    <n v="-6300"/>
    <d v="2015-02-18T00:00:00"/>
    <x v="3"/>
    <x v="1"/>
    <x v="3"/>
    <x v="0"/>
    <x v="5"/>
    <x v="2"/>
    <x v="541"/>
    <n v="22"/>
    <n v="1"/>
    <x v="1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x v="2"/>
    <s v="100/300"/>
    <x v="1"/>
    <n v="1017.18"/>
    <x v="0"/>
    <n v="431354"/>
    <x v="1"/>
    <x v="0"/>
    <x v="5"/>
    <x v="13"/>
    <s v="husband"/>
    <x v="1"/>
    <n v="0"/>
    <d v="2015-02-17T00:00:00"/>
    <x v="2"/>
    <x v="2"/>
    <x v="0"/>
    <x v="0"/>
    <x v="5"/>
    <x v="2"/>
    <x v="542"/>
    <n v="21"/>
    <n v="3"/>
    <x v="0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x v="0"/>
    <s v="100/300"/>
    <x v="0"/>
    <n v="1221.17"/>
    <x v="0"/>
    <n v="617460"/>
    <x v="1"/>
    <x v="4"/>
    <x v="9"/>
    <x v="6"/>
    <s v="not-in-family"/>
    <x v="212"/>
    <n v="0"/>
    <d v="2015-01-24T00:00:00"/>
    <x v="2"/>
    <x v="2"/>
    <x v="1"/>
    <x v="4"/>
    <x v="0"/>
    <x v="6"/>
    <x v="543"/>
    <n v="4"/>
    <n v="3"/>
    <x v="0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x v="1"/>
    <s v="100/300"/>
    <x v="2"/>
    <n v="1927.87"/>
    <x v="0"/>
    <n v="609317"/>
    <x v="0"/>
    <x v="0"/>
    <x v="5"/>
    <x v="12"/>
    <s v="husband"/>
    <x v="1"/>
    <n v="0"/>
    <d v="2015-01-21T00:00:00"/>
    <x v="0"/>
    <x v="3"/>
    <x v="1"/>
    <x v="2"/>
    <x v="1"/>
    <x v="2"/>
    <x v="544"/>
    <n v="10"/>
    <n v="1"/>
    <x v="0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x v="1"/>
    <s v="250/500"/>
    <x v="0"/>
    <n v="978.27"/>
    <x v="0"/>
    <n v="479821"/>
    <x v="1"/>
    <x v="2"/>
    <x v="2"/>
    <x v="13"/>
    <s v="own-child"/>
    <x v="21"/>
    <n v="0"/>
    <d v="2015-02-03T00:00:00"/>
    <x v="0"/>
    <x v="3"/>
    <x v="0"/>
    <x v="2"/>
    <x v="0"/>
    <x v="4"/>
    <x v="545"/>
    <n v="5"/>
    <n v="1"/>
    <x v="1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x v="1"/>
    <s v="100/300"/>
    <x v="1"/>
    <n v="1221.1400000000001"/>
    <x v="0"/>
    <n v="473394"/>
    <x v="0"/>
    <x v="0"/>
    <x v="5"/>
    <x v="2"/>
    <s v="wife"/>
    <x v="213"/>
    <n v="0"/>
    <d v="2015-01-07T00:00:00"/>
    <x v="0"/>
    <x v="0"/>
    <x v="2"/>
    <x v="4"/>
    <x v="1"/>
    <x v="4"/>
    <x v="546"/>
    <n v="13"/>
    <n v="1"/>
    <x v="1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x v="0"/>
    <s v="100/300"/>
    <x v="1"/>
    <n v="1255.6199999999999"/>
    <x v="0"/>
    <n v="603882"/>
    <x v="0"/>
    <x v="0"/>
    <x v="3"/>
    <x v="16"/>
    <s v="unmarried"/>
    <x v="1"/>
    <n v="0"/>
    <d v="2015-02-02T00:00:00"/>
    <x v="2"/>
    <x v="0"/>
    <x v="0"/>
    <x v="3"/>
    <x v="3"/>
    <x v="6"/>
    <x v="547"/>
    <n v="18"/>
    <n v="3"/>
    <x v="0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x v="1"/>
    <s v="250/500"/>
    <x v="2"/>
    <n v="999.52"/>
    <x v="0"/>
    <n v="615229"/>
    <x v="0"/>
    <x v="7"/>
    <x v="4"/>
    <x v="6"/>
    <s v="other-relative"/>
    <x v="1"/>
    <n v="0"/>
    <d v="2015-01-13T00:00:00"/>
    <x v="1"/>
    <x v="1"/>
    <x v="1"/>
    <x v="0"/>
    <x v="1"/>
    <x v="3"/>
    <x v="548"/>
    <n v="6"/>
    <n v="1"/>
    <x v="1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x v="0"/>
    <s v="250/500"/>
    <x v="2"/>
    <n v="1380.89"/>
    <x v="0"/>
    <n v="620197"/>
    <x v="0"/>
    <x v="1"/>
    <x v="3"/>
    <x v="8"/>
    <s v="own-child"/>
    <x v="214"/>
    <n v="-53000"/>
    <d v="2015-02-28T00:00:00"/>
    <x v="2"/>
    <x v="2"/>
    <x v="1"/>
    <x v="4"/>
    <x v="0"/>
    <x v="2"/>
    <x v="549"/>
    <n v="0"/>
    <n v="3"/>
    <x v="1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x v="1"/>
    <s v="500/1000"/>
    <x v="2"/>
    <n v="1010.77"/>
    <x v="0"/>
    <n v="438215"/>
    <x v="0"/>
    <x v="5"/>
    <x v="10"/>
    <x v="17"/>
    <s v="unmarried"/>
    <x v="215"/>
    <n v="-55600"/>
    <d v="2015-01-16T00:00:00"/>
    <x v="2"/>
    <x v="0"/>
    <x v="2"/>
    <x v="4"/>
    <x v="5"/>
    <x v="2"/>
    <x v="550"/>
    <n v="5"/>
    <n v="3"/>
    <x v="1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x v="0"/>
    <s v="100/300"/>
    <x v="2"/>
    <n v="1205.8599999999999"/>
    <x v="0"/>
    <n v="444583"/>
    <x v="0"/>
    <x v="2"/>
    <x v="3"/>
    <x v="17"/>
    <s v="wife"/>
    <x v="1"/>
    <n v="-34600"/>
    <d v="2015-02-01T00:00:00"/>
    <x v="0"/>
    <x v="2"/>
    <x v="1"/>
    <x v="2"/>
    <x v="0"/>
    <x v="2"/>
    <x v="551"/>
    <n v="8"/>
    <n v="1"/>
    <x v="0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x v="2"/>
    <s v="500/1000"/>
    <x v="0"/>
    <n v="1526.61"/>
    <x v="0"/>
    <n v="471866"/>
    <x v="0"/>
    <x v="4"/>
    <x v="11"/>
    <x v="14"/>
    <s v="not-in-family"/>
    <x v="1"/>
    <n v="-32900"/>
    <d v="2015-01-30T00:00:00"/>
    <x v="1"/>
    <x v="1"/>
    <x v="1"/>
    <x v="0"/>
    <x v="0"/>
    <x v="4"/>
    <x v="552"/>
    <n v="5"/>
    <n v="1"/>
    <x v="0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x v="2"/>
    <s v="100/300"/>
    <x v="0"/>
    <n v="1496.44"/>
    <x v="0"/>
    <n v="616884"/>
    <x v="1"/>
    <x v="5"/>
    <x v="4"/>
    <x v="7"/>
    <s v="unmarried"/>
    <x v="1"/>
    <n v="0"/>
    <d v="2015-02-16T00:00:00"/>
    <x v="3"/>
    <x v="1"/>
    <x v="3"/>
    <x v="0"/>
    <x v="5"/>
    <x v="3"/>
    <x v="553"/>
    <n v="9"/>
    <n v="1"/>
    <x v="0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x v="2"/>
    <s v="100/300"/>
    <x v="2"/>
    <n v="1256.2"/>
    <x v="0"/>
    <n v="448310"/>
    <x v="1"/>
    <x v="7"/>
    <x v="2"/>
    <x v="11"/>
    <s v="not-in-family"/>
    <x v="1"/>
    <n v="0"/>
    <d v="2015-01-07T00:00:00"/>
    <x v="2"/>
    <x v="0"/>
    <x v="1"/>
    <x v="3"/>
    <x v="0"/>
    <x v="5"/>
    <x v="554"/>
    <n v="10"/>
    <n v="3"/>
    <x v="0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x v="2"/>
    <s v="100/300"/>
    <x v="2"/>
    <n v="1268.3499999999999"/>
    <x v="0"/>
    <n v="478902"/>
    <x v="0"/>
    <x v="4"/>
    <x v="10"/>
    <x v="2"/>
    <s v="wife"/>
    <x v="1"/>
    <n v="0"/>
    <d v="2015-01-10T00:00:00"/>
    <x v="0"/>
    <x v="2"/>
    <x v="0"/>
    <x v="3"/>
    <x v="2"/>
    <x v="6"/>
    <x v="555"/>
    <n v="16"/>
    <n v="1"/>
    <x v="0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x v="1"/>
    <s v="500/1000"/>
    <x v="1"/>
    <n v="1421.59"/>
    <x v="0"/>
    <n v="442695"/>
    <x v="0"/>
    <x v="6"/>
    <x v="6"/>
    <x v="0"/>
    <s v="own-child"/>
    <x v="1"/>
    <n v="0"/>
    <d v="2015-01-31T00:00:00"/>
    <x v="1"/>
    <x v="1"/>
    <x v="3"/>
    <x v="0"/>
    <x v="4"/>
    <x v="2"/>
    <x v="556"/>
    <n v="8"/>
    <n v="1"/>
    <x v="1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x v="2"/>
    <s v="500/1000"/>
    <x v="2"/>
    <n v="1500.04"/>
    <x v="2"/>
    <n v="613826"/>
    <x v="0"/>
    <x v="1"/>
    <x v="0"/>
    <x v="16"/>
    <s v="own-child"/>
    <x v="1"/>
    <n v="-36500"/>
    <d v="2015-02-13T00:00:00"/>
    <x v="1"/>
    <x v="1"/>
    <x v="1"/>
    <x v="0"/>
    <x v="5"/>
    <x v="6"/>
    <x v="557"/>
    <n v="5"/>
    <n v="1"/>
    <x v="2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x v="2"/>
    <s v="100/300"/>
    <x v="2"/>
    <n v="1433.24"/>
    <x v="0"/>
    <n v="476203"/>
    <x v="1"/>
    <x v="6"/>
    <x v="8"/>
    <x v="12"/>
    <s v="not-in-family"/>
    <x v="1"/>
    <n v="-19500"/>
    <d v="2015-02-22T00:00:00"/>
    <x v="2"/>
    <x v="0"/>
    <x v="2"/>
    <x v="2"/>
    <x v="4"/>
    <x v="1"/>
    <x v="558"/>
    <n v="11"/>
    <n v="3"/>
    <x v="2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x v="1"/>
    <s v="100/300"/>
    <x v="1"/>
    <n v="1231.25"/>
    <x v="0"/>
    <n v="604333"/>
    <x v="1"/>
    <x v="1"/>
    <x v="0"/>
    <x v="10"/>
    <s v="not-in-family"/>
    <x v="185"/>
    <n v="0"/>
    <d v="2015-01-08T00:00:00"/>
    <x v="2"/>
    <x v="2"/>
    <x v="1"/>
    <x v="4"/>
    <x v="4"/>
    <x v="2"/>
    <x v="559"/>
    <n v="15"/>
    <n v="3"/>
    <x v="1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x v="1"/>
    <s v="500/1000"/>
    <x v="2"/>
    <n v="1135.43"/>
    <x v="0"/>
    <n v="442604"/>
    <x v="0"/>
    <x v="4"/>
    <x v="13"/>
    <x v="4"/>
    <s v="own-child"/>
    <x v="216"/>
    <n v="0"/>
    <d v="2015-02-04T00:00:00"/>
    <x v="2"/>
    <x v="0"/>
    <x v="2"/>
    <x v="0"/>
    <x v="4"/>
    <x v="0"/>
    <x v="560"/>
    <n v="23"/>
    <n v="3"/>
    <x v="0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x v="0"/>
    <s v="250/500"/>
    <x v="1"/>
    <n v="945.73"/>
    <x v="1"/>
    <n v="435663"/>
    <x v="0"/>
    <x v="0"/>
    <x v="9"/>
    <x v="14"/>
    <s v="wife"/>
    <x v="188"/>
    <n v="-42800"/>
    <d v="2015-02-04T00:00:00"/>
    <x v="0"/>
    <x v="3"/>
    <x v="1"/>
    <x v="2"/>
    <x v="2"/>
    <x v="2"/>
    <x v="561"/>
    <n v="23"/>
    <n v="1"/>
    <x v="2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x v="1"/>
    <s v="100/300"/>
    <x v="1"/>
    <n v="1118.76"/>
    <x v="0"/>
    <n v="470866"/>
    <x v="1"/>
    <x v="6"/>
    <x v="12"/>
    <x v="8"/>
    <s v="own-child"/>
    <x v="1"/>
    <n v="-55800"/>
    <d v="2015-02-26T00:00:00"/>
    <x v="0"/>
    <x v="3"/>
    <x v="2"/>
    <x v="2"/>
    <x v="2"/>
    <x v="6"/>
    <x v="562"/>
    <n v="23"/>
    <n v="1"/>
    <x v="1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x v="1"/>
    <s v="500/1000"/>
    <x v="1"/>
    <n v="1231.98"/>
    <x v="0"/>
    <n v="612908"/>
    <x v="1"/>
    <x v="2"/>
    <x v="6"/>
    <x v="11"/>
    <s v="not-in-family"/>
    <x v="1"/>
    <n v="-31700"/>
    <d v="2015-01-08T00:00:00"/>
    <x v="0"/>
    <x v="2"/>
    <x v="1"/>
    <x v="0"/>
    <x v="2"/>
    <x v="4"/>
    <x v="563"/>
    <n v="10"/>
    <n v="1"/>
    <x v="0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x v="1"/>
    <s v="500/1000"/>
    <x v="1"/>
    <n v="1005.47"/>
    <x v="0"/>
    <n v="441871"/>
    <x v="1"/>
    <x v="7"/>
    <x v="9"/>
    <x v="11"/>
    <s v="own-child"/>
    <x v="74"/>
    <n v="-49000"/>
    <d v="2015-02-15T00:00:00"/>
    <x v="2"/>
    <x v="2"/>
    <x v="1"/>
    <x v="4"/>
    <x v="1"/>
    <x v="0"/>
    <x v="564"/>
    <n v="12"/>
    <n v="4"/>
    <x v="1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x v="0"/>
    <s v="100/300"/>
    <x v="1"/>
    <n v="1108.97"/>
    <x v="0"/>
    <n v="431496"/>
    <x v="1"/>
    <x v="1"/>
    <x v="8"/>
    <x v="20"/>
    <s v="not-in-family"/>
    <x v="217"/>
    <n v="-66800"/>
    <d v="2015-01-14T00:00:00"/>
    <x v="0"/>
    <x v="0"/>
    <x v="1"/>
    <x v="3"/>
    <x v="4"/>
    <x v="3"/>
    <x v="565"/>
    <n v="4"/>
    <n v="1"/>
    <x v="2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x v="1"/>
    <s v="100/300"/>
    <x v="2"/>
    <n v="1392.39"/>
    <x v="1"/>
    <n v="436499"/>
    <x v="1"/>
    <x v="5"/>
    <x v="8"/>
    <x v="8"/>
    <s v="unmarried"/>
    <x v="1"/>
    <n v="-65700"/>
    <d v="2015-01-12T00:00:00"/>
    <x v="0"/>
    <x v="2"/>
    <x v="1"/>
    <x v="2"/>
    <x v="0"/>
    <x v="1"/>
    <x v="566"/>
    <n v="16"/>
    <n v="1"/>
    <x v="2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x v="1"/>
    <s v="100/300"/>
    <x v="1"/>
    <n v="1317.97"/>
    <x v="0"/>
    <n v="469853"/>
    <x v="0"/>
    <x v="5"/>
    <x v="0"/>
    <x v="10"/>
    <s v="wife"/>
    <x v="218"/>
    <n v="-81000"/>
    <d v="2015-01-18T00:00:00"/>
    <x v="2"/>
    <x v="3"/>
    <x v="0"/>
    <x v="4"/>
    <x v="0"/>
    <x v="0"/>
    <x v="567"/>
    <n v="18"/>
    <n v="3"/>
    <x v="1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x v="1"/>
    <s v="250/500"/>
    <x v="0"/>
    <n v="1588.22"/>
    <x v="0"/>
    <n v="605369"/>
    <x v="0"/>
    <x v="7"/>
    <x v="1"/>
    <x v="7"/>
    <s v="other-relative"/>
    <x v="1"/>
    <n v="-53800"/>
    <d v="2015-01-15T00:00:00"/>
    <x v="2"/>
    <x v="2"/>
    <x v="2"/>
    <x v="3"/>
    <x v="4"/>
    <x v="1"/>
    <x v="568"/>
    <n v="15"/>
    <n v="3"/>
    <x v="0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x v="2"/>
    <s v="250/500"/>
    <x v="2"/>
    <n v="900.02"/>
    <x v="2"/>
    <n v="448466"/>
    <x v="0"/>
    <x v="6"/>
    <x v="0"/>
    <x v="7"/>
    <s v="own-child"/>
    <x v="1"/>
    <n v="-49900"/>
    <d v="2015-02-24T00:00:00"/>
    <x v="0"/>
    <x v="3"/>
    <x v="2"/>
    <x v="3"/>
    <x v="0"/>
    <x v="3"/>
    <x v="569"/>
    <n v="8"/>
    <n v="1"/>
    <x v="2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x v="0"/>
    <s v="100/300"/>
    <x v="0"/>
    <n v="1744.64"/>
    <x v="4"/>
    <n v="432786"/>
    <x v="0"/>
    <x v="7"/>
    <x v="5"/>
    <x v="10"/>
    <s v="unmarried"/>
    <x v="1"/>
    <n v="0"/>
    <d v="2015-02-07T00:00:00"/>
    <x v="2"/>
    <x v="2"/>
    <x v="2"/>
    <x v="4"/>
    <x v="4"/>
    <x v="3"/>
    <x v="570"/>
    <n v="4"/>
    <n v="3"/>
    <x v="2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x v="0"/>
    <s v="250/500"/>
    <x v="0"/>
    <n v="1260.56"/>
    <x v="0"/>
    <n v="473591"/>
    <x v="1"/>
    <x v="7"/>
    <x v="12"/>
    <x v="13"/>
    <s v="own-child"/>
    <x v="1"/>
    <n v="-54900"/>
    <d v="2015-02-22T00:00:00"/>
    <x v="2"/>
    <x v="0"/>
    <x v="1"/>
    <x v="0"/>
    <x v="0"/>
    <x v="6"/>
    <x v="571"/>
    <n v="20"/>
    <n v="3"/>
    <x v="2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x v="0"/>
    <s v="500/1000"/>
    <x v="1"/>
    <n v="1021.14"/>
    <x v="0"/>
    <n v="618418"/>
    <x v="1"/>
    <x v="4"/>
    <x v="6"/>
    <x v="13"/>
    <s v="wife"/>
    <x v="219"/>
    <n v="-47700"/>
    <d v="2015-01-19T00:00:00"/>
    <x v="2"/>
    <x v="0"/>
    <x v="0"/>
    <x v="4"/>
    <x v="2"/>
    <x v="5"/>
    <x v="572"/>
    <n v="1"/>
    <n v="3"/>
    <x v="2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x v="0"/>
    <s v="250/500"/>
    <x v="1"/>
    <n v="1285.0899999999999"/>
    <x v="0"/>
    <n v="444558"/>
    <x v="0"/>
    <x v="7"/>
    <x v="13"/>
    <x v="2"/>
    <s v="not-in-family"/>
    <x v="220"/>
    <n v="-79600"/>
    <d v="2015-02-28T00:00:00"/>
    <x v="0"/>
    <x v="2"/>
    <x v="0"/>
    <x v="3"/>
    <x v="2"/>
    <x v="3"/>
    <x v="573"/>
    <n v="19"/>
    <n v="1"/>
    <x v="2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x v="0"/>
    <s v="100/300"/>
    <x v="2"/>
    <n v="1537.07"/>
    <x v="4"/>
    <n v="457733"/>
    <x v="0"/>
    <x v="7"/>
    <x v="4"/>
    <x v="14"/>
    <s v="wife"/>
    <x v="1"/>
    <n v="0"/>
    <d v="2015-02-04T00:00:00"/>
    <x v="0"/>
    <x v="0"/>
    <x v="2"/>
    <x v="3"/>
    <x v="3"/>
    <x v="5"/>
    <x v="574"/>
    <n v="11"/>
    <n v="1"/>
    <x v="2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x v="1"/>
    <s v="100/300"/>
    <x v="0"/>
    <n v="1022.42"/>
    <x v="0"/>
    <n v="466161"/>
    <x v="0"/>
    <x v="1"/>
    <x v="6"/>
    <x v="9"/>
    <s v="husband"/>
    <x v="221"/>
    <n v="-56900"/>
    <d v="2015-02-17T00:00:00"/>
    <x v="0"/>
    <x v="3"/>
    <x v="2"/>
    <x v="3"/>
    <x v="0"/>
    <x v="5"/>
    <x v="575"/>
    <n v="13"/>
    <n v="1"/>
    <x v="0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x v="0"/>
    <s v="100/300"/>
    <x v="1"/>
    <n v="1558.86"/>
    <x v="0"/>
    <n v="450800"/>
    <x v="0"/>
    <x v="0"/>
    <x v="6"/>
    <x v="8"/>
    <s v="wife"/>
    <x v="59"/>
    <n v="-75100"/>
    <d v="2015-02-17T00:00:00"/>
    <x v="0"/>
    <x v="3"/>
    <x v="1"/>
    <x v="0"/>
    <x v="2"/>
    <x v="3"/>
    <x v="576"/>
    <n v="2"/>
    <n v="1"/>
    <x v="1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x v="0"/>
    <s v="500/1000"/>
    <x v="2"/>
    <n v="1757.87"/>
    <x v="0"/>
    <n v="458993"/>
    <x v="0"/>
    <x v="5"/>
    <x v="10"/>
    <x v="2"/>
    <s v="not-in-family"/>
    <x v="84"/>
    <n v="0"/>
    <d v="2015-01-17T00:00:00"/>
    <x v="2"/>
    <x v="2"/>
    <x v="0"/>
    <x v="3"/>
    <x v="0"/>
    <x v="6"/>
    <x v="577"/>
    <n v="9"/>
    <n v="3"/>
    <x v="0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x v="1"/>
    <s v="250/500"/>
    <x v="0"/>
    <n v="973.5"/>
    <x v="0"/>
    <n v="468634"/>
    <x v="0"/>
    <x v="1"/>
    <x v="1"/>
    <x v="16"/>
    <s v="not-in-family"/>
    <x v="222"/>
    <n v="0"/>
    <d v="2015-02-02T00:00:00"/>
    <x v="2"/>
    <x v="2"/>
    <x v="2"/>
    <x v="0"/>
    <x v="4"/>
    <x v="2"/>
    <x v="578"/>
    <n v="15"/>
    <n v="2"/>
    <x v="0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x v="0"/>
    <s v="500/1000"/>
    <x v="2"/>
    <n v="1430.8"/>
    <x v="0"/>
    <n v="461264"/>
    <x v="0"/>
    <x v="1"/>
    <x v="1"/>
    <x v="7"/>
    <s v="unmarried"/>
    <x v="1"/>
    <n v="0"/>
    <d v="2015-02-12T00:00:00"/>
    <x v="0"/>
    <x v="0"/>
    <x v="0"/>
    <x v="2"/>
    <x v="2"/>
    <x v="3"/>
    <x v="579"/>
    <n v="23"/>
    <n v="1"/>
    <x v="1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x v="2"/>
    <s v="500/1000"/>
    <x v="2"/>
    <n v="1192.27"/>
    <x v="0"/>
    <n v="600184"/>
    <x v="0"/>
    <x v="5"/>
    <x v="2"/>
    <x v="5"/>
    <s v="own-child"/>
    <x v="1"/>
    <n v="-40200"/>
    <d v="2015-01-04T00:00:00"/>
    <x v="0"/>
    <x v="3"/>
    <x v="2"/>
    <x v="3"/>
    <x v="5"/>
    <x v="1"/>
    <x v="580"/>
    <n v="16"/>
    <n v="1"/>
    <x v="2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x v="2"/>
    <s v="250/500"/>
    <x v="2"/>
    <n v="1163.83"/>
    <x v="0"/>
    <n v="604874"/>
    <x v="0"/>
    <x v="2"/>
    <x v="9"/>
    <x v="10"/>
    <s v="husband"/>
    <x v="223"/>
    <n v="0"/>
    <d v="2015-02-21T00:00:00"/>
    <x v="2"/>
    <x v="0"/>
    <x v="0"/>
    <x v="3"/>
    <x v="5"/>
    <x v="2"/>
    <x v="581"/>
    <n v="21"/>
    <n v="4"/>
    <x v="0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x v="0"/>
    <s v="500/1000"/>
    <x v="0"/>
    <n v="1003.15"/>
    <x v="0"/>
    <n v="462377"/>
    <x v="1"/>
    <x v="7"/>
    <x v="13"/>
    <x v="10"/>
    <s v="other-relative"/>
    <x v="1"/>
    <n v="-38500"/>
    <d v="2015-01-23T00:00:00"/>
    <x v="2"/>
    <x v="3"/>
    <x v="1"/>
    <x v="4"/>
    <x v="0"/>
    <x v="4"/>
    <x v="582"/>
    <n v="21"/>
    <n v="2"/>
    <x v="0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x v="0"/>
    <s v="250/500"/>
    <x v="1"/>
    <n v="1153.54"/>
    <x v="2"/>
    <n v="619657"/>
    <x v="0"/>
    <x v="4"/>
    <x v="9"/>
    <x v="16"/>
    <s v="unmarried"/>
    <x v="1"/>
    <n v="-57000"/>
    <d v="2015-02-12T00:00:00"/>
    <x v="2"/>
    <x v="2"/>
    <x v="1"/>
    <x v="2"/>
    <x v="2"/>
    <x v="6"/>
    <x v="583"/>
    <n v="3"/>
    <n v="3"/>
    <x v="2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x v="2"/>
    <s v="100/300"/>
    <x v="0"/>
    <n v="1631.1"/>
    <x v="0"/>
    <n v="437323"/>
    <x v="1"/>
    <x v="5"/>
    <x v="7"/>
    <x v="20"/>
    <s v="wife"/>
    <x v="1"/>
    <n v="0"/>
    <d v="2015-01-23T00:00:00"/>
    <x v="3"/>
    <x v="1"/>
    <x v="3"/>
    <x v="0"/>
    <x v="4"/>
    <x v="2"/>
    <x v="584"/>
    <n v="4"/>
    <n v="1"/>
    <x v="1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x v="2"/>
    <s v="500/1000"/>
    <x v="0"/>
    <n v="1252.48"/>
    <x v="0"/>
    <n v="432148"/>
    <x v="0"/>
    <x v="0"/>
    <x v="1"/>
    <x v="12"/>
    <s v="wife"/>
    <x v="1"/>
    <n v="-55800"/>
    <d v="2015-02-10T00:00:00"/>
    <x v="1"/>
    <x v="1"/>
    <x v="1"/>
    <x v="1"/>
    <x v="3"/>
    <x v="3"/>
    <x v="585"/>
    <n v="17"/>
    <n v="1"/>
    <x v="1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x v="1"/>
    <s v="100/300"/>
    <x v="0"/>
    <n v="1677.26"/>
    <x v="0"/>
    <n v="439690"/>
    <x v="0"/>
    <x v="6"/>
    <x v="2"/>
    <x v="12"/>
    <s v="own-child"/>
    <x v="224"/>
    <n v="0"/>
    <d v="2015-01-10T00:00:00"/>
    <x v="1"/>
    <x v="1"/>
    <x v="3"/>
    <x v="0"/>
    <x v="4"/>
    <x v="3"/>
    <x v="586"/>
    <n v="7"/>
    <n v="1"/>
    <x v="0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x v="2"/>
    <s v="250/500"/>
    <x v="0"/>
    <n v="979.73"/>
    <x v="0"/>
    <n v="601848"/>
    <x v="1"/>
    <x v="7"/>
    <x v="8"/>
    <x v="12"/>
    <s v="not-in-family"/>
    <x v="187"/>
    <n v="0"/>
    <d v="2015-02-12T00:00:00"/>
    <x v="2"/>
    <x v="3"/>
    <x v="0"/>
    <x v="3"/>
    <x v="0"/>
    <x v="0"/>
    <x v="587"/>
    <n v="14"/>
    <n v="2"/>
    <x v="1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x v="1"/>
    <s v="250/500"/>
    <x v="2"/>
    <n v="989.24"/>
    <x v="0"/>
    <n v="615821"/>
    <x v="0"/>
    <x v="4"/>
    <x v="6"/>
    <x v="9"/>
    <s v="not-in-family"/>
    <x v="1"/>
    <n v="0"/>
    <d v="2015-02-21T00:00:00"/>
    <x v="0"/>
    <x v="3"/>
    <x v="0"/>
    <x v="2"/>
    <x v="2"/>
    <x v="6"/>
    <x v="588"/>
    <n v="13"/>
    <n v="1"/>
    <x v="2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x v="2"/>
    <s v="500/1000"/>
    <x v="0"/>
    <n v="1389.86"/>
    <x v="0"/>
    <n v="472475"/>
    <x v="1"/>
    <x v="2"/>
    <x v="7"/>
    <x v="11"/>
    <s v="husband"/>
    <x v="1"/>
    <n v="0"/>
    <d v="2015-01-18T00:00:00"/>
    <x v="2"/>
    <x v="0"/>
    <x v="2"/>
    <x v="3"/>
    <x v="4"/>
    <x v="3"/>
    <x v="589"/>
    <n v="23"/>
    <n v="2"/>
    <x v="1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x v="0"/>
    <s v="100/300"/>
    <x v="2"/>
    <n v="1233.8499999999999"/>
    <x v="0"/>
    <n v="457463"/>
    <x v="1"/>
    <x v="6"/>
    <x v="11"/>
    <x v="14"/>
    <s v="husband"/>
    <x v="1"/>
    <n v="0"/>
    <d v="2015-02-28T00:00:00"/>
    <x v="2"/>
    <x v="0"/>
    <x v="2"/>
    <x v="4"/>
    <x v="7"/>
    <x v="4"/>
    <x v="590"/>
    <n v="23"/>
    <n v="3"/>
    <x v="1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x v="2"/>
    <s v="500/1000"/>
    <x v="2"/>
    <n v="1320.39"/>
    <x v="0"/>
    <n v="604861"/>
    <x v="1"/>
    <x v="2"/>
    <x v="3"/>
    <x v="12"/>
    <s v="not-in-family"/>
    <x v="1"/>
    <n v="0"/>
    <d v="2015-01-19T00:00:00"/>
    <x v="0"/>
    <x v="2"/>
    <x v="0"/>
    <x v="4"/>
    <x v="4"/>
    <x v="2"/>
    <x v="591"/>
    <n v="16"/>
    <n v="1"/>
    <x v="1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x v="1"/>
    <s v="100/300"/>
    <x v="0"/>
    <n v="1435.09"/>
    <x v="0"/>
    <n v="471519"/>
    <x v="1"/>
    <x v="6"/>
    <x v="1"/>
    <x v="4"/>
    <s v="not-in-family"/>
    <x v="225"/>
    <n v="0"/>
    <d v="2015-01-11T00:00:00"/>
    <x v="0"/>
    <x v="2"/>
    <x v="2"/>
    <x v="0"/>
    <x v="0"/>
    <x v="6"/>
    <x v="592"/>
    <n v="17"/>
    <n v="1"/>
    <x v="2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x v="1"/>
    <s v="500/1000"/>
    <x v="2"/>
    <n v="1448.54"/>
    <x v="0"/>
    <n v="618682"/>
    <x v="1"/>
    <x v="7"/>
    <x v="0"/>
    <x v="16"/>
    <s v="wife"/>
    <x v="72"/>
    <n v="0"/>
    <d v="2015-02-11T00:00:00"/>
    <x v="0"/>
    <x v="0"/>
    <x v="0"/>
    <x v="2"/>
    <x v="1"/>
    <x v="6"/>
    <x v="593"/>
    <n v="9"/>
    <n v="1"/>
    <x v="0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x v="0"/>
    <s v="250/500"/>
    <x v="2"/>
    <n v="1733.56"/>
    <x v="0"/>
    <n v="441425"/>
    <x v="0"/>
    <x v="5"/>
    <x v="2"/>
    <x v="0"/>
    <s v="wife"/>
    <x v="1"/>
    <n v="-43800"/>
    <d v="2015-01-09T00:00:00"/>
    <x v="2"/>
    <x v="0"/>
    <x v="0"/>
    <x v="2"/>
    <x v="0"/>
    <x v="4"/>
    <x v="594"/>
    <n v="13"/>
    <n v="3"/>
    <x v="2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x v="1"/>
    <s v="100/300"/>
    <x v="2"/>
    <n v="1533.07"/>
    <x v="0"/>
    <n v="609336"/>
    <x v="0"/>
    <x v="7"/>
    <x v="13"/>
    <x v="20"/>
    <s v="own-child"/>
    <x v="1"/>
    <n v="-28800"/>
    <d v="2015-01-20T00:00:00"/>
    <x v="0"/>
    <x v="2"/>
    <x v="0"/>
    <x v="0"/>
    <x v="5"/>
    <x v="3"/>
    <x v="595"/>
    <n v="13"/>
    <n v="1"/>
    <x v="0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x v="2"/>
    <s v="100/300"/>
    <x v="2"/>
    <n v="1106.77"/>
    <x v="0"/>
    <n v="603320"/>
    <x v="1"/>
    <x v="6"/>
    <x v="5"/>
    <x v="6"/>
    <s v="other-relative"/>
    <x v="11"/>
    <n v="-62500"/>
    <d v="2015-02-26T00:00:00"/>
    <x v="3"/>
    <x v="1"/>
    <x v="3"/>
    <x v="0"/>
    <x v="4"/>
    <x v="0"/>
    <x v="596"/>
    <n v="3"/>
    <n v="1"/>
    <x v="1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x v="2"/>
    <s v="100/300"/>
    <x v="2"/>
    <n v="995.7"/>
    <x v="1"/>
    <n v="615446"/>
    <x v="1"/>
    <x v="7"/>
    <x v="7"/>
    <x v="14"/>
    <s v="unmarried"/>
    <x v="1"/>
    <n v="0"/>
    <d v="2015-02-02T00:00:00"/>
    <x v="3"/>
    <x v="1"/>
    <x v="3"/>
    <x v="0"/>
    <x v="7"/>
    <x v="3"/>
    <x v="597"/>
    <n v="3"/>
    <n v="1"/>
    <x v="1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x v="2"/>
    <s v="250/500"/>
    <x v="0"/>
    <n v="1298.8499999999999"/>
    <x v="2"/>
    <n v="435967"/>
    <x v="1"/>
    <x v="5"/>
    <x v="2"/>
    <x v="7"/>
    <s v="other-relative"/>
    <x v="226"/>
    <n v="-70300"/>
    <d v="2015-01-04T00:00:00"/>
    <x v="2"/>
    <x v="3"/>
    <x v="0"/>
    <x v="4"/>
    <x v="2"/>
    <x v="0"/>
    <x v="598"/>
    <n v="16"/>
    <n v="3"/>
    <x v="1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x v="0"/>
    <s v="250/500"/>
    <x v="0"/>
    <n v="1276.73"/>
    <x v="1"/>
    <n v="610246"/>
    <x v="1"/>
    <x v="4"/>
    <x v="11"/>
    <x v="4"/>
    <s v="other-relative"/>
    <x v="1"/>
    <n v="0"/>
    <d v="2015-02-19T00:00:00"/>
    <x v="2"/>
    <x v="3"/>
    <x v="0"/>
    <x v="0"/>
    <x v="4"/>
    <x v="6"/>
    <x v="599"/>
    <n v="12"/>
    <n v="3"/>
    <x v="2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x v="0"/>
    <s v="250/500"/>
    <x v="1"/>
    <n v="1202.28"/>
    <x v="0"/>
    <n v="479327"/>
    <x v="0"/>
    <x v="5"/>
    <x v="8"/>
    <x v="19"/>
    <s v="other-relative"/>
    <x v="1"/>
    <n v="-61400"/>
    <d v="2015-01-12T00:00:00"/>
    <x v="0"/>
    <x v="0"/>
    <x v="1"/>
    <x v="4"/>
    <x v="1"/>
    <x v="4"/>
    <x v="600"/>
    <n v="4"/>
    <n v="1"/>
    <x v="1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x v="1"/>
    <s v="100/300"/>
    <x v="2"/>
    <n v="671.92"/>
    <x v="0"/>
    <n v="468300"/>
    <x v="0"/>
    <x v="4"/>
    <x v="1"/>
    <x v="4"/>
    <s v="wife"/>
    <x v="1"/>
    <n v="-26400"/>
    <d v="2015-01-24T00:00:00"/>
    <x v="0"/>
    <x v="3"/>
    <x v="1"/>
    <x v="3"/>
    <x v="5"/>
    <x v="1"/>
    <x v="601"/>
    <n v="3"/>
    <n v="1"/>
    <x v="1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x v="2"/>
    <s v="250/500"/>
    <x v="0"/>
    <n v="1358.03"/>
    <x v="0"/>
    <n v="612660"/>
    <x v="0"/>
    <x v="7"/>
    <x v="2"/>
    <x v="14"/>
    <s v="own-child"/>
    <x v="227"/>
    <n v="-31400"/>
    <d v="2015-02-17T00:00:00"/>
    <x v="0"/>
    <x v="2"/>
    <x v="2"/>
    <x v="3"/>
    <x v="0"/>
    <x v="4"/>
    <x v="602"/>
    <n v="0"/>
    <n v="1"/>
    <x v="2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x v="1"/>
    <s v="250/500"/>
    <x v="0"/>
    <n v="1008.79"/>
    <x v="3"/>
    <n v="466691"/>
    <x v="1"/>
    <x v="4"/>
    <x v="12"/>
    <x v="18"/>
    <s v="own-child"/>
    <x v="228"/>
    <n v="0"/>
    <d v="2015-01-13T00:00:00"/>
    <x v="1"/>
    <x v="1"/>
    <x v="3"/>
    <x v="0"/>
    <x v="4"/>
    <x v="0"/>
    <x v="603"/>
    <n v="19"/>
    <n v="1"/>
    <x v="2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x v="0"/>
    <s v="100/300"/>
    <x v="0"/>
    <n v="1141.0999999999999"/>
    <x v="0"/>
    <n v="468515"/>
    <x v="0"/>
    <x v="7"/>
    <x v="3"/>
    <x v="10"/>
    <s v="other-relative"/>
    <x v="1"/>
    <n v="0"/>
    <d v="2015-02-28T00:00:00"/>
    <x v="2"/>
    <x v="0"/>
    <x v="1"/>
    <x v="0"/>
    <x v="0"/>
    <x v="4"/>
    <x v="604"/>
    <n v="15"/>
    <n v="2"/>
    <x v="1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x v="0"/>
    <s v="100/300"/>
    <x v="0"/>
    <n v="1397"/>
    <x v="0"/>
    <n v="614521"/>
    <x v="0"/>
    <x v="5"/>
    <x v="1"/>
    <x v="1"/>
    <s v="not-in-family"/>
    <x v="1"/>
    <n v="0"/>
    <d v="2015-01-03T00:00:00"/>
    <x v="0"/>
    <x v="2"/>
    <x v="1"/>
    <x v="3"/>
    <x v="2"/>
    <x v="2"/>
    <x v="605"/>
    <n v="6"/>
    <n v="1"/>
    <x v="2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x v="0"/>
    <s v="500/1000"/>
    <x v="0"/>
    <n v="1664.66"/>
    <x v="0"/>
    <n v="465921"/>
    <x v="1"/>
    <x v="2"/>
    <x v="7"/>
    <x v="6"/>
    <s v="own-child"/>
    <x v="1"/>
    <n v="-66200"/>
    <d v="2015-02-05T00:00:00"/>
    <x v="0"/>
    <x v="0"/>
    <x v="2"/>
    <x v="4"/>
    <x v="0"/>
    <x v="3"/>
    <x v="606"/>
    <n v="3"/>
    <n v="1"/>
    <x v="1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x v="1"/>
    <s v="250/500"/>
    <x v="0"/>
    <n v="1151.3900000000001"/>
    <x v="3"/>
    <n v="604555"/>
    <x v="1"/>
    <x v="4"/>
    <x v="8"/>
    <x v="1"/>
    <s v="wife"/>
    <x v="1"/>
    <n v="-63900"/>
    <d v="2015-01-01T00:00:00"/>
    <x v="3"/>
    <x v="1"/>
    <x v="1"/>
    <x v="0"/>
    <x v="2"/>
    <x v="3"/>
    <x v="607"/>
    <n v="17"/>
    <n v="1"/>
    <x v="0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x v="0"/>
    <s v="100/300"/>
    <x v="1"/>
    <n v="1546.01"/>
    <x v="0"/>
    <n v="616276"/>
    <x v="1"/>
    <x v="0"/>
    <x v="12"/>
    <x v="16"/>
    <s v="wife"/>
    <x v="1"/>
    <n v="0"/>
    <d v="2015-01-06T00:00:00"/>
    <x v="2"/>
    <x v="3"/>
    <x v="2"/>
    <x v="0"/>
    <x v="1"/>
    <x v="1"/>
    <x v="608"/>
    <n v="4"/>
    <n v="4"/>
    <x v="2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x v="2"/>
    <s v="250/500"/>
    <x v="2"/>
    <n v="1063.67"/>
    <x v="0"/>
    <n v="463356"/>
    <x v="0"/>
    <x v="4"/>
    <x v="7"/>
    <x v="8"/>
    <s v="wife"/>
    <x v="1"/>
    <n v="0"/>
    <d v="2015-02-03T00:00:00"/>
    <x v="0"/>
    <x v="3"/>
    <x v="1"/>
    <x v="0"/>
    <x v="2"/>
    <x v="3"/>
    <x v="609"/>
    <n v="14"/>
    <n v="1"/>
    <x v="2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x v="1"/>
    <s v="100/300"/>
    <x v="0"/>
    <n v="709.14"/>
    <x v="0"/>
    <n v="450184"/>
    <x v="0"/>
    <x v="4"/>
    <x v="1"/>
    <x v="15"/>
    <s v="husband"/>
    <x v="1"/>
    <n v="0"/>
    <d v="2015-02-12T00:00:00"/>
    <x v="2"/>
    <x v="2"/>
    <x v="1"/>
    <x v="2"/>
    <x v="2"/>
    <x v="6"/>
    <x v="610"/>
    <n v="3"/>
    <n v="3"/>
    <x v="2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x v="2"/>
    <s v="250/500"/>
    <x v="2"/>
    <n v="1039.55"/>
    <x v="0"/>
    <n v="466393"/>
    <x v="0"/>
    <x v="0"/>
    <x v="8"/>
    <x v="15"/>
    <s v="unmarried"/>
    <x v="127"/>
    <n v="-59700"/>
    <d v="2015-02-16T00:00:00"/>
    <x v="2"/>
    <x v="3"/>
    <x v="1"/>
    <x v="3"/>
    <x v="4"/>
    <x v="0"/>
    <x v="611"/>
    <n v="4"/>
    <n v="3"/>
    <x v="1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x v="2"/>
    <s v="250/500"/>
    <x v="2"/>
    <n v="1339.39"/>
    <x v="0"/>
    <n v="471786"/>
    <x v="1"/>
    <x v="2"/>
    <x v="12"/>
    <x v="14"/>
    <s v="not-in-family"/>
    <x v="1"/>
    <n v="0"/>
    <d v="2015-02-25T00:00:00"/>
    <x v="0"/>
    <x v="2"/>
    <x v="2"/>
    <x v="3"/>
    <x v="2"/>
    <x v="0"/>
    <x v="612"/>
    <n v="13"/>
    <n v="1"/>
    <x v="1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x v="1"/>
    <s v="250/500"/>
    <x v="0"/>
    <n v="1202.75"/>
    <x v="0"/>
    <n v="602289"/>
    <x v="0"/>
    <x v="5"/>
    <x v="11"/>
    <x v="2"/>
    <s v="not-in-family"/>
    <x v="64"/>
    <n v="-90100"/>
    <d v="2015-01-21T00:00:00"/>
    <x v="2"/>
    <x v="3"/>
    <x v="1"/>
    <x v="0"/>
    <x v="0"/>
    <x v="6"/>
    <x v="613"/>
    <n v="23"/>
    <n v="3"/>
    <x v="2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x v="2"/>
    <s v="100/300"/>
    <x v="1"/>
    <n v="1081.17"/>
    <x v="0"/>
    <n v="445120"/>
    <x v="0"/>
    <x v="0"/>
    <x v="2"/>
    <x v="12"/>
    <s v="wife"/>
    <x v="1"/>
    <n v="-65200"/>
    <d v="2015-01-28T00:00:00"/>
    <x v="3"/>
    <x v="1"/>
    <x v="1"/>
    <x v="0"/>
    <x v="2"/>
    <x v="5"/>
    <x v="614"/>
    <n v="3"/>
    <n v="1"/>
    <x v="1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x v="2"/>
    <s v="250/500"/>
    <x v="2"/>
    <n v="991.39"/>
    <x v="0"/>
    <n v="449260"/>
    <x v="0"/>
    <x v="5"/>
    <x v="4"/>
    <x v="13"/>
    <s v="other-relative"/>
    <x v="229"/>
    <n v="-61400"/>
    <d v="2015-02-27T00:00:00"/>
    <x v="2"/>
    <x v="0"/>
    <x v="2"/>
    <x v="3"/>
    <x v="4"/>
    <x v="3"/>
    <x v="615"/>
    <n v="0"/>
    <n v="3"/>
    <x v="1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x v="1"/>
    <s v="500/1000"/>
    <x v="2"/>
    <n v="984.02"/>
    <x v="0"/>
    <n v="472724"/>
    <x v="1"/>
    <x v="7"/>
    <x v="10"/>
    <x v="2"/>
    <s v="unmarried"/>
    <x v="148"/>
    <n v="0"/>
    <d v="2015-02-10T00:00:00"/>
    <x v="2"/>
    <x v="0"/>
    <x v="0"/>
    <x v="2"/>
    <x v="0"/>
    <x v="0"/>
    <x v="616"/>
    <n v="14"/>
    <n v="2"/>
    <x v="1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x v="2"/>
    <s v="100/300"/>
    <x v="2"/>
    <n v="1354.83"/>
    <x v="0"/>
    <n v="475173"/>
    <x v="0"/>
    <x v="0"/>
    <x v="4"/>
    <x v="0"/>
    <s v="husband"/>
    <x v="230"/>
    <n v="0"/>
    <d v="2015-01-18T00:00:00"/>
    <x v="2"/>
    <x v="3"/>
    <x v="1"/>
    <x v="0"/>
    <x v="2"/>
    <x v="2"/>
    <x v="617"/>
    <n v="14"/>
    <n v="2"/>
    <x v="2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x v="0"/>
    <s v="100/300"/>
    <x v="0"/>
    <n v="830.31"/>
    <x v="0"/>
    <n v="443854"/>
    <x v="0"/>
    <x v="7"/>
    <x v="13"/>
    <x v="18"/>
    <s v="husband"/>
    <x v="1"/>
    <n v="-32600"/>
    <d v="2015-01-13T00:00:00"/>
    <x v="0"/>
    <x v="2"/>
    <x v="2"/>
    <x v="4"/>
    <x v="0"/>
    <x v="3"/>
    <x v="618"/>
    <n v="22"/>
    <n v="1"/>
    <x v="1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x v="2"/>
    <s v="100/300"/>
    <x v="1"/>
    <n v="987.42"/>
    <x v="6"/>
    <n v="461418"/>
    <x v="1"/>
    <x v="2"/>
    <x v="1"/>
    <x v="15"/>
    <s v="own-child"/>
    <x v="1"/>
    <n v="0"/>
    <d v="2015-01-31T00:00:00"/>
    <x v="2"/>
    <x v="3"/>
    <x v="1"/>
    <x v="4"/>
    <x v="2"/>
    <x v="3"/>
    <x v="619"/>
    <n v="17"/>
    <n v="3"/>
    <x v="2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x v="0"/>
    <s v="500/1000"/>
    <x v="2"/>
    <n v="1119.29"/>
    <x v="0"/>
    <n v="616164"/>
    <x v="1"/>
    <x v="0"/>
    <x v="1"/>
    <x v="14"/>
    <s v="husband"/>
    <x v="1"/>
    <n v="0"/>
    <d v="2015-01-15T00:00:00"/>
    <x v="0"/>
    <x v="0"/>
    <x v="1"/>
    <x v="0"/>
    <x v="0"/>
    <x v="4"/>
    <x v="620"/>
    <n v="14"/>
    <n v="1"/>
    <x v="1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x v="0"/>
    <s v="100/300"/>
    <x v="2"/>
    <n v="1048.3900000000001"/>
    <x v="0"/>
    <n v="620962"/>
    <x v="1"/>
    <x v="4"/>
    <x v="10"/>
    <x v="16"/>
    <s v="own-child"/>
    <x v="1"/>
    <n v="0"/>
    <d v="2015-02-13T00:00:00"/>
    <x v="0"/>
    <x v="0"/>
    <x v="1"/>
    <x v="0"/>
    <x v="2"/>
    <x v="1"/>
    <x v="621"/>
    <n v="2"/>
    <n v="1"/>
    <x v="1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x v="0"/>
    <s v="500/1000"/>
    <x v="0"/>
    <n v="1074.47"/>
    <x v="0"/>
    <n v="465201"/>
    <x v="0"/>
    <x v="0"/>
    <x v="9"/>
    <x v="7"/>
    <s v="wife"/>
    <x v="1"/>
    <n v="0"/>
    <d v="2015-02-13T00:00:00"/>
    <x v="3"/>
    <x v="1"/>
    <x v="3"/>
    <x v="0"/>
    <x v="4"/>
    <x v="1"/>
    <x v="622"/>
    <n v="4"/>
    <n v="1"/>
    <x v="1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x v="2"/>
    <s v="500/1000"/>
    <x v="0"/>
    <n v="1230.76"/>
    <x v="0"/>
    <n v="470488"/>
    <x v="0"/>
    <x v="5"/>
    <x v="1"/>
    <x v="12"/>
    <s v="unmarried"/>
    <x v="1"/>
    <n v="-74200"/>
    <d v="2015-01-03T00:00:00"/>
    <x v="0"/>
    <x v="2"/>
    <x v="0"/>
    <x v="2"/>
    <x v="1"/>
    <x v="4"/>
    <x v="623"/>
    <n v="2"/>
    <n v="1"/>
    <x v="1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x v="0"/>
    <s v="500/1000"/>
    <x v="2"/>
    <n v="1255.02"/>
    <x v="0"/>
    <n v="462250"/>
    <x v="0"/>
    <x v="2"/>
    <x v="2"/>
    <x v="1"/>
    <s v="not-in-family"/>
    <x v="231"/>
    <n v="0"/>
    <d v="2015-01-13T00:00:00"/>
    <x v="3"/>
    <x v="1"/>
    <x v="1"/>
    <x v="1"/>
    <x v="0"/>
    <x v="1"/>
    <x v="624"/>
    <n v="10"/>
    <n v="1"/>
    <x v="0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x v="1"/>
    <s v="100/300"/>
    <x v="0"/>
    <n v="1555.52"/>
    <x v="0"/>
    <n v="436408"/>
    <x v="1"/>
    <x v="0"/>
    <x v="1"/>
    <x v="11"/>
    <s v="own-child"/>
    <x v="232"/>
    <n v="-67800"/>
    <d v="2015-02-14T00:00:00"/>
    <x v="0"/>
    <x v="3"/>
    <x v="0"/>
    <x v="4"/>
    <x v="5"/>
    <x v="6"/>
    <x v="625"/>
    <n v="11"/>
    <n v="1"/>
    <x v="0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x v="2"/>
    <s v="100/300"/>
    <x v="1"/>
    <n v="836.11"/>
    <x v="1"/>
    <n v="464230"/>
    <x v="0"/>
    <x v="4"/>
    <x v="2"/>
    <x v="7"/>
    <s v="not-in-family"/>
    <x v="1"/>
    <n v="0"/>
    <d v="2015-01-20T00:00:00"/>
    <x v="2"/>
    <x v="0"/>
    <x v="0"/>
    <x v="2"/>
    <x v="0"/>
    <x v="3"/>
    <x v="626"/>
    <n v="1"/>
    <n v="4"/>
    <x v="0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x v="1"/>
    <s v="100/300"/>
    <x v="2"/>
    <n v="1450.98"/>
    <x v="0"/>
    <n v="478609"/>
    <x v="0"/>
    <x v="2"/>
    <x v="8"/>
    <x v="5"/>
    <s v="husband"/>
    <x v="194"/>
    <n v="0"/>
    <d v="2015-01-18T00:00:00"/>
    <x v="3"/>
    <x v="1"/>
    <x v="3"/>
    <x v="0"/>
    <x v="4"/>
    <x v="5"/>
    <x v="627"/>
    <n v="20"/>
    <n v="1"/>
    <x v="1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x v="1"/>
    <s v="250/500"/>
    <x v="1"/>
    <n v="625.08000000000004"/>
    <x v="0"/>
    <n v="437156"/>
    <x v="1"/>
    <x v="7"/>
    <x v="9"/>
    <x v="11"/>
    <s v="wife"/>
    <x v="233"/>
    <n v="-37000"/>
    <d v="2015-01-03T00:00:00"/>
    <x v="0"/>
    <x v="3"/>
    <x v="0"/>
    <x v="2"/>
    <x v="0"/>
    <x v="1"/>
    <x v="628"/>
    <n v="10"/>
    <n v="1"/>
    <x v="2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x v="2"/>
    <s v="100/300"/>
    <x v="1"/>
    <n v="1133.27"/>
    <x v="0"/>
    <n v="432218"/>
    <x v="1"/>
    <x v="5"/>
    <x v="0"/>
    <x v="14"/>
    <s v="wife"/>
    <x v="1"/>
    <n v="-56400"/>
    <d v="2015-03-01T00:00:00"/>
    <x v="2"/>
    <x v="0"/>
    <x v="2"/>
    <x v="3"/>
    <x v="2"/>
    <x v="6"/>
    <x v="629"/>
    <n v="20"/>
    <n v="2"/>
    <x v="1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x v="1"/>
    <s v="500/1000"/>
    <x v="2"/>
    <n v="1366.6"/>
    <x v="0"/>
    <n v="620493"/>
    <x v="1"/>
    <x v="0"/>
    <x v="1"/>
    <x v="15"/>
    <s v="other-relative"/>
    <x v="1"/>
    <n v="0"/>
    <d v="2015-01-01T00:00:00"/>
    <x v="2"/>
    <x v="3"/>
    <x v="1"/>
    <x v="2"/>
    <x v="2"/>
    <x v="0"/>
    <x v="630"/>
    <n v="10"/>
    <n v="3"/>
    <x v="1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x v="0"/>
    <s v="500/1000"/>
    <x v="0"/>
    <n v="1439.9"/>
    <x v="2"/>
    <n v="475391"/>
    <x v="1"/>
    <x v="2"/>
    <x v="5"/>
    <x v="18"/>
    <s v="husband"/>
    <x v="1"/>
    <n v="-48400"/>
    <d v="2015-01-29T00:00:00"/>
    <x v="2"/>
    <x v="2"/>
    <x v="2"/>
    <x v="3"/>
    <x v="0"/>
    <x v="3"/>
    <x v="631"/>
    <n v="2"/>
    <n v="2"/>
    <x v="2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x v="0"/>
    <s v="500/1000"/>
    <x v="0"/>
    <n v="1230.69"/>
    <x v="0"/>
    <n v="440720"/>
    <x v="0"/>
    <x v="4"/>
    <x v="10"/>
    <x v="6"/>
    <s v="not-in-family"/>
    <x v="1"/>
    <n v="-54600"/>
    <d v="2015-01-10T00:00:00"/>
    <x v="0"/>
    <x v="3"/>
    <x v="1"/>
    <x v="2"/>
    <x v="1"/>
    <x v="3"/>
    <x v="632"/>
    <n v="19"/>
    <n v="1"/>
    <x v="2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x v="0"/>
    <s v="100/300"/>
    <x v="1"/>
    <n v="1307.68"/>
    <x v="0"/>
    <n v="606942"/>
    <x v="1"/>
    <x v="0"/>
    <x v="0"/>
    <x v="8"/>
    <s v="husband"/>
    <x v="1"/>
    <n v="-48500"/>
    <d v="2015-01-29T00:00:00"/>
    <x v="0"/>
    <x v="2"/>
    <x v="0"/>
    <x v="0"/>
    <x v="2"/>
    <x v="0"/>
    <x v="633"/>
    <n v="10"/>
    <n v="1"/>
    <x v="0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x v="2"/>
    <s v="500/1000"/>
    <x v="1"/>
    <n v="1124.69"/>
    <x v="0"/>
    <n v="446971"/>
    <x v="1"/>
    <x v="4"/>
    <x v="11"/>
    <x v="4"/>
    <s v="husband"/>
    <x v="1"/>
    <n v="0"/>
    <d v="2015-02-20T00:00:00"/>
    <x v="0"/>
    <x v="0"/>
    <x v="0"/>
    <x v="0"/>
    <x v="4"/>
    <x v="2"/>
    <x v="634"/>
    <n v="14"/>
    <n v="1"/>
    <x v="0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x v="0"/>
    <s v="100/300"/>
    <x v="0"/>
    <n v="1520.78"/>
    <x v="0"/>
    <n v="470538"/>
    <x v="1"/>
    <x v="5"/>
    <x v="0"/>
    <x v="14"/>
    <s v="wife"/>
    <x v="1"/>
    <n v="-42900"/>
    <d v="2015-01-21T00:00:00"/>
    <x v="3"/>
    <x v="1"/>
    <x v="3"/>
    <x v="1"/>
    <x v="0"/>
    <x v="0"/>
    <x v="635"/>
    <n v="5"/>
    <n v="1"/>
    <x v="1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x v="0"/>
    <s v="100/300"/>
    <x v="1"/>
    <n v="1609.11"/>
    <x v="0"/>
    <n v="601177"/>
    <x v="0"/>
    <x v="5"/>
    <x v="0"/>
    <x v="16"/>
    <s v="own-child"/>
    <x v="1"/>
    <n v="0"/>
    <d v="2015-01-18T00:00:00"/>
    <x v="1"/>
    <x v="1"/>
    <x v="1"/>
    <x v="0"/>
    <x v="4"/>
    <x v="4"/>
    <x v="636"/>
    <n v="8"/>
    <n v="1"/>
    <x v="0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x v="2"/>
    <s v="500/1000"/>
    <x v="0"/>
    <n v="1358.91"/>
    <x v="0"/>
    <n v="451470"/>
    <x v="0"/>
    <x v="4"/>
    <x v="0"/>
    <x v="8"/>
    <s v="unmarried"/>
    <x v="1"/>
    <n v="0"/>
    <d v="2015-01-09T00:00:00"/>
    <x v="1"/>
    <x v="1"/>
    <x v="3"/>
    <x v="0"/>
    <x v="4"/>
    <x v="5"/>
    <x v="637"/>
    <n v="4"/>
    <n v="1"/>
    <x v="2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x v="0"/>
    <s v="500/1000"/>
    <x v="2"/>
    <n v="1295.8699999999999"/>
    <x v="0"/>
    <n v="438529"/>
    <x v="1"/>
    <x v="1"/>
    <x v="7"/>
    <x v="14"/>
    <s v="husband"/>
    <x v="1"/>
    <n v="0"/>
    <d v="2015-01-13T00:00:00"/>
    <x v="2"/>
    <x v="0"/>
    <x v="0"/>
    <x v="4"/>
    <x v="5"/>
    <x v="0"/>
    <x v="638"/>
    <n v="4"/>
    <n v="3"/>
    <x v="1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x v="2"/>
    <s v="250/500"/>
    <x v="2"/>
    <n v="1161.03"/>
    <x v="1"/>
    <n v="469742"/>
    <x v="0"/>
    <x v="2"/>
    <x v="12"/>
    <x v="18"/>
    <s v="not-in-family"/>
    <x v="68"/>
    <n v="0"/>
    <d v="2015-02-13T00:00:00"/>
    <x v="2"/>
    <x v="0"/>
    <x v="1"/>
    <x v="2"/>
    <x v="1"/>
    <x v="6"/>
    <x v="639"/>
    <n v="20"/>
    <n v="2"/>
    <x v="1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x v="0"/>
    <s v="500/1000"/>
    <x v="1"/>
    <n v="1441.06"/>
    <x v="0"/>
    <n v="435534"/>
    <x v="1"/>
    <x v="4"/>
    <x v="3"/>
    <x v="10"/>
    <s v="husband"/>
    <x v="234"/>
    <n v="-78300"/>
    <d v="2015-01-08T00:00:00"/>
    <x v="0"/>
    <x v="0"/>
    <x v="2"/>
    <x v="0"/>
    <x v="2"/>
    <x v="1"/>
    <x v="640"/>
    <n v="18"/>
    <n v="1"/>
    <x v="1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x v="0"/>
    <s v="100/300"/>
    <x v="0"/>
    <n v="1097.99"/>
    <x v="0"/>
    <n v="442239"/>
    <x v="1"/>
    <x v="7"/>
    <x v="6"/>
    <x v="5"/>
    <s v="unmarried"/>
    <x v="117"/>
    <n v="-71500"/>
    <d v="2015-02-17T00:00:00"/>
    <x v="2"/>
    <x v="2"/>
    <x v="2"/>
    <x v="0"/>
    <x v="2"/>
    <x v="4"/>
    <x v="641"/>
    <n v="0"/>
    <n v="3"/>
    <x v="2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x v="2"/>
    <s v="500/1000"/>
    <x v="0"/>
    <n v="1464.42"/>
    <x v="0"/>
    <n v="468986"/>
    <x v="1"/>
    <x v="5"/>
    <x v="8"/>
    <x v="6"/>
    <s v="husband"/>
    <x v="235"/>
    <n v="0"/>
    <d v="2015-01-15T00:00:00"/>
    <x v="0"/>
    <x v="2"/>
    <x v="0"/>
    <x v="4"/>
    <x v="0"/>
    <x v="3"/>
    <x v="642"/>
    <n v="1"/>
    <n v="1"/>
    <x v="1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x v="2"/>
    <s v="250/500"/>
    <x v="2"/>
    <n v="1543.68"/>
    <x v="0"/>
    <n v="606988"/>
    <x v="1"/>
    <x v="4"/>
    <x v="5"/>
    <x v="13"/>
    <s v="not-in-family"/>
    <x v="236"/>
    <n v="0"/>
    <d v="2015-01-24T00:00:00"/>
    <x v="0"/>
    <x v="0"/>
    <x v="0"/>
    <x v="0"/>
    <x v="5"/>
    <x v="4"/>
    <x v="643"/>
    <n v="17"/>
    <n v="1"/>
    <x v="2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x v="2"/>
    <s v="250/500"/>
    <x v="2"/>
    <n v="1390.89"/>
    <x v="1"/>
    <n v="453719"/>
    <x v="0"/>
    <x v="6"/>
    <x v="3"/>
    <x v="4"/>
    <s v="wife"/>
    <x v="1"/>
    <n v="-74400"/>
    <d v="2015-02-28T00:00:00"/>
    <x v="0"/>
    <x v="3"/>
    <x v="1"/>
    <x v="3"/>
    <x v="2"/>
    <x v="1"/>
    <x v="644"/>
    <n v="23"/>
    <n v="1"/>
    <x v="1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x v="0"/>
    <s v="100/300"/>
    <x v="1"/>
    <n v="1148.58"/>
    <x v="0"/>
    <n v="475524"/>
    <x v="1"/>
    <x v="0"/>
    <x v="12"/>
    <x v="6"/>
    <s v="not-in-family"/>
    <x v="1"/>
    <n v="-71200"/>
    <d v="2015-02-16T00:00:00"/>
    <x v="2"/>
    <x v="2"/>
    <x v="2"/>
    <x v="2"/>
    <x v="0"/>
    <x v="2"/>
    <x v="645"/>
    <n v="4"/>
    <n v="3"/>
    <x v="0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x v="1"/>
    <s v="250/500"/>
    <x v="2"/>
    <n v="1616.26"/>
    <x v="0"/>
    <n v="617804"/>
    <x v="0"/>
    <x v="5"/>
    <x v="8"/>
    <x v="12"/>
    <s v="unmarried"/>
    <x v="237"/>
    <n v="-57600"/>
    <d v="2015-02-09T00:00:00"/>
    <x v="2"/>
    <x v="3"/>
    <x v="2"/>
    <x v="4"/>
    <x v="2"/>
    <x v="3"/>
    <x v="646"/>
    <n v="0"/>
    <n v="3"/>
    <x v="2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x v="2"/>
    <s v="500/1000"/>
    <x v="2"/>
    <n v="1398.94"/>
    <x v="0"/>
    <n v="613399"/>
    <x v="0"/>
    <x v="6"/>
    <x v="0"/>
    <x v="4"/>
    <s v="husband"/>
    <x v="1"/>
    <n v="0"/>
    <d v="2015-01-24T00:00:00"/>
    <x v="0"/>
    <x v="0"/>
    <x v="1"/>
    <x v="4"/>
    <x v="2"/>
    <x v="1"/>
    <x v="647"/>
    <n v="11"/>
    <n v="1"/>
    <x v="2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x v="0"/>
    <s v="500/1000"/>
    <x v="0"/>
    <n v="1238.92"/>
    <x v="0"/>
    <n v="453400"/>
    <x v="0"/>
    <x v="2"/>
    <x v="6"/>
    <x v="5"/>
    <s v="other-relative"/>
    <x v="120"/>
    <n v="-53700"/>
    <d v="2015-02-11T00:00:00"/>
    <x v="3"/>
    <x v="1"/>
    <x v="3"/>
    <x v="1"/>
    <x v="2"/>
    <x v="2"/>
    <x v="648"/>
    <n v="4"/>
    <n v="1"/>
    <x v="1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x v="2"/>
    <s v="100/300"/>
    <x v="0"/>
    <n v="968.46"/>
    <x v="0"/>
    <n v="615767"/>
    <x v="0"/>
    <x v="0"/>
    <x v="4"/>
    <x v="14"/>
    <s v="not-in-family"/>
    <x v="238"/>
    <n v="-66200"/>
    <d v="2015-01-27T00:00:00"/>
    <x v="2"/>
    <x v="0"/>
    <x v="2"/>
    <x v="4"/>
    <x v="4"/>
    <x v="0"/>
    <x v="649"/>
    <n v="0"/>
    <n v="3"/>
    <x v="1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x v="2"/>
    <s v="100/300"/>
    <x v="2"/>
    <n v="1045.1199999999999"/>
    <x v="0"/>
    <n v="615311"/>
    <x v="1"/>
    <x v="5"/>
    <x v="10"/>
    <x v="19"/>
    <s v="other-relative"/>
    <x v="1"/>
    <n v="-28300"/>
    <d v="2015-01-19T00:00:00"/>
    <x v="2"/>
    <x v="0"/>
    <x v="0"/>
    <x v="4"/>
    <x v="2"/>
    <x v="3"/>
    <x v="650"/>
    <n v="2"/>
    <n v="3"/>
    <x v="2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x v="1"/>
    <s v="100/300"/>
    <x v="0"/>
    <n v="1537.33"/>
    <x v="0"/>
    <n v="468470"/>
    <x v="1"/>
    <x v="6"/>
    <x v="11"/>
    <x v="2"/>
    <s v="husband"/>
    <x v="1"/>
    <n v="-74800"/>
    <d v="2015-02-20T00:00:00"/>
    <x v="2"/>
    <x v="3"/>
    <x v="1"/>
    <x v="0"/>
    <x v="2"/>
    <x v="3"/>
    <x v="651"/>
    <n v="11"/>
    <n v="3"/>
    <x v="0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x v="0"/>
    <s v="500/1000"/>
    <x v="2"/>
    <n v="912.3"/>
    <x v="0"/>
    <n v="461383"/>
    <x v="0"/>
    <x v="6"/>
    <x v="5"/>
    <x v="12"/>
    <s v="wife"/>
    <x v="144"/>
    <n v="-44000"/>
    <d v="2015-01-10T00:00:00"/>
    <x v="2"/>
    <x v="3"/>
    <x v="0"/>
    <x v="3"/>
    <x v="0"/>
    <x v="5"/>
    <x v="652"/>
    <n v="23"/>
    <n v="3"/>
    <x v="2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x v="0"/>
    <s v="100/300"/>
    <x v="1"/>
    <n v="1007.28"/>
    <x v="2"/>
    <n v="457727"/>
    <x v="1"/>
    <x v="5"/>
    <x v="12"/>
    <x v="10"/>
    <s v="husband"/>
    <x v="1"/>
    <n v="0"/>
    <d v="2015-02-21T00:00:00"/>
    <x v="2"/>
    <x v="0"/>
    <x v="1"/>
    <x v="0"/>
    <x v="2"/>
    <x v="1"/>
    <x v="653"/>
    <n v="17"/>
    <n v="3"/>
    <x v="2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x v="1"/>
    <s v="500/1000"/>
    <x v="0"/>
    <n v="1189.98"/>
    <x v="3"/>
    <n v="613327"/>
    <x v="1"/>
    <x v="5"/>
    <x v="0"/>
    <x v="6"/>
    <s v="other-relative"/>
    <x v="1"/>
    <n v="-54700"/>
    <d v="2015-02-01T00:00:00"/>
    <x v="0"/>
    <x v="0"/>
    <x v="1"/>
    <x v="3"/>
    <x v="4"/>
    <x v="0"/>
    <x v="654"/>
    <n v="22"/>
    <n v="1"/>
    <x v="2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x v="0"/>
    <s v="250/500"/>
    <x v="0"/>
    <n v="1576.41"/>
    <x v="0"/>
    <n v="614941"/>
    <x v="0"/>
    <x v="2"/>
    <x v="11"/>
    <x v="15"/>
    <s v="other-relative"/>
    <x v="1"/>
    <n v="-55100"/>
    <d v="2015-02-25T00:00:00"/>
    <x v="0"/>
    <x v="0"/>
    <x v="0"/>
    <x v="3"/>
    <x v="4"/>
    <x v="4"/>
    <x v="655"/>
    <n v="18"/>
    <n v="1"/>
    <x v="0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x v="0"/>
    <s v="100/300"/>
    <x v="2"/>
    <n v="1172.82"/>
    <x v="3"/>
    <n v="440680"/>
    <x v="0"/>
    <x v="2"/>
    <x v="1"/>
    <x v="12"/>
    <s v="other-relative"/>
    <x v="239"/>
    <n v="0"/>
    <d v="2015-02-24T00:00:00"/>
    <x v="1"/>
    <x v="1"/>
    <x v="3"/>
    <x v="0"/>
    <x v="0"/>
    <x v="2"/>
    <x v="656"/>
    <n v="8"/>
    <n v="1"/>
    <x v="1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x v="2"/>
    <s v="500/1000"/>
    <x v="2"/>
    <n v="1312.22"/>
    <x v="7"/>
    <n v="609949"/>
    <x v="0"/>
    <x v="5"/>
    <x v="10"/>
    <x v="19"/>
    <s v="other-relative"/>
    <x v="1"/>
    <n v="-33300"/>
    <d v="2015-02-21T00:00:00"/>
    <x v="2"/>
    <x v="3"/>
    <x v="1"/>
    <x v="3"/>
    <x v="5"/>
    <x v="1"/>
    <x v="657"/>
    <n v="15"/>
    <n v="3"/>
    <x v="1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x v="0"/>
    <s v="500/1000"/>
    <x v="0"/>
    <n v="671.01"/>
    <x v="6"/>
    <n v="479655"/>
    <x v="1"/>
    <x v="2"/>
    <x v="1"/>
    <x v="7"/>
    <s v="other-relative"/>
    <x v="95"/>
    <n v="-61500"/>
    <d v="2015-01-08T00:00:00"/>
    <x v="0"/>
    <x v="2"/>
    <x v="1"/>
    <x v="2"/>
    <x v="5"/>
    <x v="3"/>
    <x v="658"/>
    <n v="20"/>
    <n v="1"/>
    <x v="1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x v="2"/>
    <s v="250/500"/>
    <x v="2"/>
    <n v="895.14"/>
    <x v="0"/>
    <n v="439964"/>
    <x v="0"/>
    <x v="7"/>
    <x v="2"/>
    <x v="18"/>
    <s v="other-relative"/>
    <x v="53"/>
    <n v="-30400"/>
    <d v="2015-01-10T00:00:00"/>
    <x v="0"/>
    <x v="3"/>
    <x v="1"/>
    <x v="4"/>
    <x v="0"/>
    <x v="0"/>
    <x v="659"/>
    <n v="4"/>
    <n v="1"/>
    <x v="1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x v="1"/>
    <s v="100/300"/>
    <x v="1"/>
    <n v="1373.21"/>
    <x v="0"/>
    <n v="478486"/>
    <x v="0"/>
    <x v="6"/>
    <x v="12"/>
    <x v="0"/>
    <s v="unmarried"/>
    <x v="240"/>
    <n v="-64900"/>
    <d v="2015-02-14T00:00:00"/>
    <x v="2"/>
    <x v="3"/>
    <x v="2"/>
    <x v="0"/>
    <x v="0"/>
    <x v="6"/>
    <x v="660"/>
    <n v="10"/>
    <n v="3"/>
    <x v="2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x v="0"/>
    <s v="250/500"/>
    <x v="0"/>
    <n v="1625.65"/>
    <x v="0"/>
    <n v="466498"/>
    <x v="0"/>
    <x v="6"/>
    <x v="13"/>
    <x v="9"/>
    <s v="husband"/>
    <x v="1"/>
    <n v="0"/>
    <d v="2015-02-26T00:00:00"/>
    <x v="0"/>
    <x v="0"/>
    <x v="0"/>
    <x v="4"/>
    <x v="1"/>
    <x v="3"/>
    <x v="661"/>
    <n v="10"/>
    <n v="1"/>
    <x v="0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x v="0"/>
    <s v="250/500"/>
    <x v="1"/>
    <n v="1295.6300000000001"/>
    <x v="3"/>
    <n v="430878"/>
    <x v="1"/>
    <x v="1"/>
    <x v="3"/>
    <x v="9"/>
    <s v="not-in-family"/>
    <x v="241"/>
    <n v="-33800"/>
    <d v="2015-01-30T00:00:00"/>
    <x v="2"/>
    <x v="3"/>
    <x v="2"/>
    <x v="0"/>
    <x v="4"/>
    <x v="5"/>
    <x v="662"/>
    <n v="22"/>
    <n v="3"/>
    <x v="0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x v="2"/>
    <s v="100/300"/>
    <x v="0"/>
    <n v="1459.96"/>
    <x v="2"/>
    <n v="600127"/>
    <x v="1"/>
    <x v="5"/>
    <x v="12"/>
    <x v="1"/>
    <s v="wife"/>
    <x v="7"/>
    <n v="-42000"/>
    <d v="2015-01-07T00:00:00"/>
    <x v="2"/>
    <x v="0"/>
    <x v="2"/>
    <x v="4"/>
    <x v="2"/>
    <x v="5"/>
    <x v="663"/>
    <n v="15"/>
    <n v="3"/>
    <x v="2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x v="0"/>
    <s v="100/300"/>
    <x v="2"/>
    <n v="1219.94"/>
    <x v="6"/>
    <n v="431968"/>
    <x v="1"/>
    <x v="4"/>
    <x v="5"/>
    <x v="13"/>
    <s v="wife"/>
    <x v="1"/>
    <n v="-51000"/>
    <d v="2015-02-27T00:00:00"/>
    <x v="0"/>
    <x v="0"/>
    <x v="1"/>
    <x v="4"/>
    <x v="2"/>
    <x v="2"/>
    <x v="664"/>
    <n v="13"/>
    <n v="1"/>
    <x v="1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x v="0"/>
    <s v="500/1000"/>
    <x v="2"/>
    <n v="1064.49"/>
    <x v="1"/>
    <n v="462804"/>
    <x v="0"/>
    <x v="2"/>
    <x v="7"/>
    <x v="14"/>
    <s v="other-relative"/>
    <x v="242"/>
    <n v="-43300"/>
    <d v="2015-02-13T00:00:00"/>
    <x v="0"/>
    <x v="3"/>
    <x v="2"/>
    <x v="4"/>
    <x v="4"/>
    <x v="2"/>
    <x v="665"/>
    <n v="23"/>
    <n v="1"/>
    <x v="2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x v="2"/>
    <s v="100/300"/>
    <x v="0"/>
    <n v="959.83"/>
    <x v="0"/>
    <n v="435809"/>
    <x v="1"/>
    <x v="4"/>
    <x v="2"/>
    <x v="13"/>
    <s v="not-in-family"/>
    <x v="1"/>
    <n v="-38700"/>
    <d v="2015-02-02T00:00:00"/>
    <x v="2"/>
    <x v="0"/>
    <x v="0"/>
    <x v="2"/>
    <x v="2"/>
    <x v="5"/>
    <x v="666"/>
    <n v="18"/>
    <n v="3"/>
    <x v="1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x v="0"/>
    <s v="250/500"/>
    <x v="1"/>
    <n v="1767.02"/>
    <x v="0"/>
    <n v="453193"/>
    <x v="0"/>
    <x v="7"/>
    <x v="1"/>
    <x v="11"/>
    <s v="husband"/>
    <x v="1"/>
    <n v="-49300"/>
    <d v="2015-02-27T00:00:00"/>
    <x v="0"/>
    <x v="2"/>
    <x v="2"/>
    <x v="4"/>
    <x v="0"/>
    <x v="2"/>
    <x v="667"/>
    <n v="7"/>
    <n v="1"/>
    <x v="0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x v="1"/>
    <s v="500/1000"/>
    <x v="2"/>
    <n v="1285.01"/>
    <x v="0"/>
    <n v="459630"/>
    <x v="0"/>
    <x v="4"/>
    <x v="1"/>
    <x v="0"/>
    <s v="not-in-family"/>
    <x v="1"/>
    <n v="-39800"/>
    <d v="2015-02-02T00:00:00"/>
    <x v="0"/>
    <x v="2"/>
    <x v="0"/>
    <x v="4"/>
    <x v="1"/>
    <x v="4"/>
    <x v="668"/>
    <n v="21"/>
    <n v="1"/>
    <x v="2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x v="0"/>
    <s v="500/1000"/>
    <x v="1"/>
    <n v="1422.95"/>
    <x v="0"/>
    <n v="608982"/>
    <x v="0"/>
    <x v="7"/>
    <x v="10"/>
    <x v="4"/>
    <s v="husband"/>
    <x v="1"/>
    <n v="0"/>
    <d v="2015-01-17T00:00:00"/>
    <x v="2"/>
    <x v="2"/>
    <x v="0"/>
    <x v="3"/>
    <x v="0"/>
    <x v="0"/>
    <x v="669"/>
    <n v="15"/>
    <n v="3"/>
    <x v="2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x v="1"/>
    <s v="100/300"/>
    <x v="1"/>
    <n v="1223.3900000000001"/>
    <x v="0"/>
    <n v="452218"/>
    <x v="1"/>
    <x v="0"/>
    <x v="0"/>
    <x v="7"/>
    <s v="wife"/>
    <x v="1"/>
    <n v="0"/>
    <d v="2015-01-12T00:00:00"/>
    <x v="2"/>
    <x v="2"/>
    <x v="2"/>
    <x v="4"/>
    <x v="7"/>
    <x v="4"/>
    <x v="670"/>
    <n v="17"/>
    <n v="3"/>
    <x v="1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x v="2"/>
    <s v="500/1000"/>
    <x v="1"/>
    <n v="1539.06"/>
    <x v="0"/>
    <n v="434150"/>
    <x v="0"/>
    <x v="4"/>
    <x v="2"/>
    <x v="20"/>
    <s v="other-relative"/>
    <x v="40"/>
    <n v="0"/>
    <d v="2015-01-20T00:00:00"/>
    <x v="0"/>
    <x v="3"/>
    <x v="1"/>
    <x v="2"/>
    <x v="0"/>
    <x v="4"/>
    <x v="671"/>
    <n v="2"/>
    <n v="1"/>
    <x v="2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x v="1"/>
    <s v="100/300"/>
    <x v="1"/>
    <n v="988.06"/>
    <x v="0"/>
    <n v="460579"/>
    <x v="1"/>
    <x v="4"/>
    <x v="6"/>
    <x v="8"/>
    <s v="not-in-family"/>
    <x v="1"/>
    <n v="0"/>
    <d v="2015-02-05T00:00:00"/>
    <x v="2"/>
    <x v="2"/>
    <x v="1"/>
    <x v="4"/>
    <x v="4"/>
    <x v="5"/>
    <x v="672"/>
    <n v="1"/>
    <n v="3"/>
    <x v="0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x v="2"/>
    <s v="500/1000"/>
    <x v="0"/>
    <n v="1740.57"/>
    <x v="0"/>
    <n v="442142"/>
    <x v="1"/>
    <x v="6"/>
    <x v="13"/>
    <x v="6"/>
    <s v="wife"/>
    <x v="1"/>
    <n v="-18600"/>
    <d v="2015-01-20T00:00:00"/>
    <x v="0"/>
    <x v="2"/>
    <x v="0"/>
    <x v="0"/>
    <x v="0"/>
    <x v="5"/>
    <x v="673"/>
    <n v="3"/>
    <n v="1"/>
    <x v="1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x v="0"/>
    <s v="250/500"/>
    <x v="0"/>
    <n v="1540.91"/>
    <x v="6"/>
    <n v="608807"/>
    <x v="0"/>
    <x v="6"/>
    <x v="12"/>
    <x v="16"/>
    <s v="wife"/>
    <x v="243"/>
    <n v="0"/>
    <d v="2015-02-24T00:00:00"/>
    <x v="1"/>
    <x v="1"/>
    <x v="3"/>
    <x v="1"/>
    <x v="1"/>
    <x v="5"/>
    <x v="674"/>
    <n v="0"/>
    <n v="1"/>
    <x v="2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x v="2"/>
    <s v="250/500"/>
    <x v="2"/>
    <n v="1381.88"/>
    <x v="1"/>
    <n v="433153"/>
    <x v="0"/>
    <x v="5"/>
    <x v="4"/>
    <x v="20"/>
    <s v="other-relative"/>
    <x v="1"/>
    <n v="-77800"/>
    <d v="2015-02-21T00:00:00"/>
    <x v="1"/>
    <x v="1"/>
    <x v="3"/>
    <x v="0"/>
    <x v="0"/>
    <x v="4"/>
    <x v="675"/>
    <n v="4"/>
    <n v="1"/>
    <x v="2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x v="0"/>
    <s v="100/300"/>
    <x v="2"/>
    <n v="1446.98"/>
    <x v="0"/>
    <n v="436560"/>
    <x v="0"/>
    <x v="0"/>
    <x v="12"/>
    <x v="0"/>
    <s v="own-child"/>
    <x v="1"/>
    <n v="-45700"/>
    <d v="2015-02-11T00:00:00"/>
    <x v="2"/>
    <x v="3"/>
    <x v="1"/>
    <x v="4"/>
    <x v="2"/>
    <x v="2"/>
    <x v="676"/>
    <n v="11"/>
    <n v="3"/>
    <x v="0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x v="1"/>
    <s v="500/1000"/>
    <x v="2"/>
    <n v="1220.8599999999999"/>
    <x v="0"/>
    <n v="436784"/>
    <x v="0"/>
    <x v="7"/>
    <x v="6"/>
    <x v="13"/>
    <s v="husband"/>
    <x v="121"/>
    <n v="-40400"/>
    <d v="2015-01-24T00:00:00"/>
    <x v="3"/>
    <x v="1"/>
    <x v="3"/>
    <x v="1"/>
    <x v="2"/>
    <x v="2"/>
    <x v="677"/>
    <n v="4"/>
    <n v="1"/>
    <x v="0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x v="2"/>
    <s v="500/1000"/>
    <x v="2"/>
    <n v="948.1"/>
    <x v="0"/>
    <n v="430621"/>
    <x v="1"/>
    <x v="5"/>
    <x v="1"/>
    <x v="1"/>
    <s v="wife"/>
    <x v="244"/>
    <n v="-61400"/>
    <d v="2015-01-06T00:00:00"/>
    <x v="2"/>
    <x v="3"/>
    <x v="1"/>
    <x v="2"/>
    <x v="0"/>
    <x v="0"/>
    <x v="678"/>
    <n v="11"/>
    <n v="3"/>
    <x v="1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x v="0"/>
    <s v="100/300"/>
    <x v="2"/>
    <n v="1471.24"/>
    <x v="0"/>
    <n v="601574"/>
    <x v="1"/>
    <x v="4"/>
    <x v="13"/>
    <x v="7"/>
    <s v="own-child"/>
    <x v="245"/>
    <n v="-93600"/>
    <d v="2015-01-15T00:00:00"/>
    <x v="2"/>
    <x v="0"/>
    <x v="1"/>
    <x v="0"/>
    <x v="5"/>
    <x v="1"/>
    <x v="679"/>
    <n v="4"/>
    <n v="3"/>
    <x v="2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x v="1"/>
    <s v="100/300"/>
    <x v="1"/>
    <n v="1157.97"/>
    <x v="0"/>
    <n v="433853"/>
    <x v="0"/>
    <x v="0"/>
    <x v="1"/>
    <x v="11"/>
    <s v="not-in-family"/>
    <x v="1"/>
    <n v="-64500"/>
    <d v="2015-02-22T00:00:00"/>
    <x v="0"/>
    <x v="3"/>
    <x v="2"/>
    <x v="0"/>
    <x v="2"/>
    <x v="4"/>
    <x v="680"/>
    <n v="20"/>
    <n v="1"/>
    <x v="1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x v="2"/>
    <s v="250/500"/>
    <x v="1"/>
    <n v="566.11"/>
    <x v="1"/>
    <n v="453164"/>
    <x v="0"/>
    <x v="2"/>
    <x v="3"/>
    <x v="16"/>
    <s v="unmarried"/>
    <x v="1"/>
    <n v="0"/>
    <d v="2015-01-21T00:00:00"/>
    <x v="3"/>
    <x v="1"/>
    <x v="3"/>
    <x v="0"/>
    <x v="5"/>
    <x v="3"/>
    <x v="681"/>
    <n v="22"/>
    <n v="1"/>
    <x v="0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x v="0"/>
    <s v="500/1000"/>
    <x v="2"/>
    <n v="1060.8800000000001"/>
    <x v="0"/>
    <n v="613931"/>
    <x v="0"/>
    <x v="7"/>
    <x v="6"/>
    <x v="9"/>
    <s v="other-relative"/>
    <x v="1"/>
    <n v="-66500"/>
    <d v="2015-02-03T00:00:00"/>
    <x v="3"/>
    <x v="1"/>
    <x v="3"/>
    <x v="0"/>
    <x v="0"/>
    <x v="5"/>
    <x v="682"/>
    <n v="4"/>
    <n v="1"/>
    <x v="2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x v="0"/>
    <s v="250/500"/>
    <x v="0"/>
    <n v="1524.45"/>
    <x v="3"/>
    <n v="607458"/>
    <x v="0"/>
    <x v="5"/>
    <x v="11"/>
    <x v="14"/>
    <s v="wife"/>
    <x v="1"/>
    <n v="-44800"/>
    <d v="2015-02-16T00:00:00"/>
    <x v="2"/>
    <x v="2"/>
    <x v="2"/>
    <x v="4"/>
    <x v="5"/>
    <x v="4"/>
    <x v="683"/>
    <n v="21"/>
    <n v="4"/>
    <x v="2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x v="1"/>
    <s v="250/500"/>
    <x v="0"/>
    <n v="1556.17"/>
    <x v="0"/>
    <n v="463835"/>
    <x v="0"/>
    <x v="6"/>
    <x v="5"/>
    <x v="1"/>
    <s v="wife"/>
    <x v="171"/>
    <n v="-53300"/>
    <d v="2015-02-07T00:00:00"/>
    <x v="0"/>
    <x v="3"/>
    <x v="0"/>
    <x v="4"/>
    <x v="0"/>
    <x v="4"/>
    <x v="684"/>
    <n v="20"/>
    <n v="1"/>
    <x v="0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x v="0"/>
    <s v="500/1000"/>
    <x v="2"/>
    <n v="1216.24"/>
    <x v="0"/>
    <n v="613945"/>
    <x v="0"/>
    <x v="4"/>
    <x v="7"/>
    <x v="16"/>
    <s v="wife"/>
    <x v="246"/>
    <n v="-47200"/>
    <d v="2015-01-14T00:00:00"/>
    <x v="0"/>
    <x v="2"/>
    <x v="0"/>
    <x v="2"/>
    <x v="2"/>
    <x v="0"/>
    <x v="685"/>
    <n v="7"/>
    <n v="1"/>
    <x v="2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x v="1"/>
    <s v="250/500"/>
    <x v="2"/>
    <n v="1484.72"/>
    <x v="1"/>
    <n v="432699"/>
    <x v="1"/>
    <x v="5"/>
    <x v="4"/>
    <x v="6"/>
    <s v="husband"/>
    <x v="1"/>
    <n v="0"/>
    <d v="2015-02-02T00:00:00"/>
    <x v="3"/>
    <x v="1"/>
    <x v="3"/>
    <x v="1"/>
    <x v="2"/>
    <x v="1"/>
    <x v="686"/>
    <n v="4"/>
    <n v="1"/>
    <x v="2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x v="2"/>
    <s v="250/500"/>
    <x v="2"/>
    <n v="1203.81"/>
    <x v="0"/>
    <n v="613119"/>
    <x v="0"/>
    <x v="7"/>
    <x v="10"/>
    <x v="18"/>
    <s v="not-in-family"/>
    <x v="247"/>
    <n v="-51300"/>
    <d v="2015-02-06T00:00:00"/>
    <x v="2"/>
    <x v="2"/>
    <x v="1"/>
    <x v="0"/>
    <x v="4"/>
    <x v="3"/>
    <x v="687"/>
    <n v="17"/>
    <n v="3"/>
    <x v="1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x v="1"/>
    <s v="250/500"/>
    <x v="0"/>
    <n v="1393.34"/>
    <x v="0"/>
    <n v="472922"/>
    <x v="0"/>
    <x v="5"/>
    <x v="8"/>
    <x v="4"/>
    <s v="other-relative"/>
    <x v="1"/>
    <n v="-61400"/>
    <d v="2015-01-15T00:00:00"/>
    <x v="2"/>
    <x v="0"/>
    <x v="1"/>
    <x v="4"/>
    <x v="4"/>
    <x v="5"/>
    <x v="688"/>
    <n v="20"/>
    <n v="3"/>
    <x v="0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x v="0"/>
    <s v="100/300"/>
    <x v="0"/>
    <n v="1484.48"/>
    <x v="0"/>
    <n v="613849"/>
    <x v="0"/>
    <x v="1"/>
    <x v="3"/>
    <x v="0"/>
    <s v="not-in-family"/>
    <x v="237"/>
    <n v="-36300"/>
    <d v="2015-02-24T00:00:00"/>
    <x v="0"/>
    <x v="0"/>
    <x v="0"/>
    <x v="0"/>
    <x v="0"/>
    <x v="1"/>
    <x v="689"/>
    <n v="10"/>
    <n v="1"/>
    <x v="2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x v="2"/>
    <s v="250/500"/>
    <x v="2"/>
    <n v="1581.27"/>
    <x v="1"/>
    <n v="603827"/>
    <x v="1"/>
    <x v="1"/>
    <x v="11"/>
    <x v="9"/>
    <s v="own-child"/>
    <x v="241"/>
    <n v="-48000"/>
    <d v="2015-01-07T00:00:00"/>
    <x v="0"/>
    <x v="3"/>
    <x v="1"/>
    <x v="0"/>
    <x v="2"/>
    <x v="1"/>
    <x v="690"/>
    <n v="8"/>
    <n v="1"/>
    <x v="0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x v="2"/>
    <s v="250/500"/>
    <x v="0"/>
    <n v="1281.25"/>
    <x v="0"/>
    <n v="467780"/>
    <x v="1"/>
    <x v="5"/>
    <x v="4"/>
    <x v="10"/>
    <s v="other-relative"/>
    <x v="1"/>
    <n v="-53100"/>
    <d v="2015-02-04T00:00:00"/>
    <x v="0"/>
    <x v="3"/>
    <x v="0"/>
    <x v="0"/>
    <x v="4"/>
    <x v="0"/>
    <x v="691"/>
    <n v="6"/>
    <n v="1"/>
    <x v="1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x v="1"/>
    <s v="250/500"/>
    <x v="2"/>
    <n v="1667.83"/>
    <x v="0"/>
    <n v="460586"/>
    <x v="0"/>
    <x v="7"/>
    <x v="5"/>
    <x v="13"/>
    <s v="husband"/>
    <x v="22"/>
    <n v="-67400"/>
    <d v="2015-02-04T00:00:00"/>
    <x v="3"/>
    <x v="1"/>
    <x v="1"/>
    <x v="0"/>
    <x v="4"/>
    <x v="6"/>
    <x v="692"/>
    <n v="4"/>
    <n v="1"/>
    <x v="0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x v="0"/>
    <s v="250/500"/>
    <x v="0"/>
    <n v="1497.41"/>
    <x v="0"/>
    <n v="613842"/>
    <x v="0"/>
    <x v="1"/>
    <x v="1"/>
    <x v="15"/>
    <s v="husband"/>
    <x v="248"/>
    <n v="-44500"/>
    <d v="2015-01-25T00:00:00"/>
    <x v="2"/>
    <x v="0"/>
    <x v="1"/>
    <x v="4"/>
    <x v="4"/>
    <x v="6"/>
    <x v="693"/>
    <n v="17"/>
    <n v="3"/>
    <x v="2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x v="0"/>
    <s v="100/300"/>
    <x v="2"/>
    <n v="803.36"/>
    <x v="0"/>
    <n v="435371"/>
    <x v="1"/>
    <x v="5"/>
    <x v="9"/>
    <x v="1"/>
    <s v="husband"/>
    <x v="1"/>
    <n v="0"/>
    <d v="2015-02-25T00:00:00"/>
    <x v="2"/>
    <x v="2"/>
    <x v="2"/>
    <x v="3"/>
    <x v="4"/>
    <x v="3"/>
    <x v="694"/>
    <n v="15"/>
    <n v="3"/>
    <x v="1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x v="0"/>
    <s v="250/500"/>
    <x v="1"/>
    <n v="1221.4100000000001"/>
    <x v="0"/>
    <n v="466289"/>
    <x v="1"/>
    <x v="4"/>
    <x v="13"/>
    <x v="10"/>
    <s v="wife"/>
    <x v="13"/>
    <n v="-72500"/>
    <d v="2015-02-27T00:00:00"/>
    <x v="1"/>
    <x v="1"/>
    <x v="3"/>
    <x v="0"/>
    <x v="4"/>
    <x v="1"/>
    <x v="695"/>
    <n v="9"/>
    <n v="1"/>
    <x v="2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x v="0"/>
    <s v="250/500"/>
    <x v="2"/>
    <n v="1865.83"/>
    <x v="1"/>
    <n v="436173"/>
    <x v="0"/>
    <x v="6"/>
    <x v="10"/>
    <x v="15"/>
    <s v="unmarried"/>
    <x v="249"/>
    <n v="-50600"/>
    <d v="2015-02-11T00:00:00"/>
    <x v="0"/>
    <x v="2"/>
    <x v="2"/>
    <x v="0"/>
    <x v="4"/>
    <x v="4"/>
    <x v="696"/>
    <n v="17"/>
    <n v="1"/>
    <x v="1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x v="0"/>
    <s v="250/500"/>
    <x v="1"/>
    <n v="1434.27"/>
    <x v="0"/>
    <n v="457234"/>
    <x v="1"/>
    <x v="2"/>
    <x v="4"/>
    <x v="0"/>
    <s v="unmarried"/>
    <x v="1"/>
    <n v="-35900"/>
    <d v="2015-01-04T00:00:00"/>
    <x v="0"/>
    <x v="2"/>
    <x v="0"/>
    <x v="3"/>
    <x v="1"/>
    <x v="2"/>
    <x v="697"/>
    <n v="13"/>
    <n v="1"/>
    <x v="1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x v="1"/>
    <s v="500/1000"/>
    <x v="2"/>
    <n v="1114.68"/>
    <x v="0"/>
    <n v="474758"/>
    <x v="1"/>
    <x v="2"/>
    <x v="6"/>
    <x v="1"/>
    <s v="husband"/>
    <x v="244"/>
    <n v="-55900"/>
    <d v="2015-01-26T00:00:00"/>
    <x v="1"/>
    <x v="1"/>
    <x v="3"/>
    <x v="0"/>
    <x v="0"/>
    <x v="3"/>
    <x v="698"/>
    <n v="5"/>
    <n v="1"/>
    <x v="0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x v="0"/>
    <s v="250/500"/>
    <x v="1"/>
    <n v="1218.56"/>
    <x v="0"/>
    <n v="477373"/>
    <x v="1"/>
    <x v="4"/>
    <x v="10"/>
    <x v="18"/>
    <s v="husband"/>
    <x v="250"/>
    <n v="-60300"/>
    <d v="2015-03-01T00:00:00"/>
    <x v="2"/>
    <x v="3"/>
    <x v="2"/>
    <x v="0"/>
    <x v="1"/>
    <x v="2"/>
    <x v="699"/>
    <n v="23"/>
    <n v="3"/>
    <x v="0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x v="2"/>
    <s v="250/500"/>
    <x v="1"/>
    <n v="1234.69"/>
    <x v="7"/>
    <n v="613471"/>
    <x v="1"/>
    <x v="0"/>
    <x v="4"/>
    <x v="13"/>
    <s v="husband"/>
    <x v="1"/>
    <n v="0"/>
    <d v="2015-02-06T00:00:00"/>
    <x v="2"/>
    <x v="3"/>
    <x v="0"/>
    <x v="3"/>
    <x v="4"/>
    <x v="2"/>
    <x v="700"/>
    <n v="1"/>
    <n v="2"/>
    <x v="2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x v="0"/>
    <s v="250/500"/>
    <x v="2"/>
    <n v="964.92"/>
    <x v="0"/>
    <n v="601581"/>
    <x v="1"/>
    <x v="2"/>
    <x v="8"/>
    <x v="5"/>
    <s v="other-relative"/>
    <x v="161"/>
    <n v="0"/>
    <d v="2015-02-09T00:00:00"/>
    <x v="2"/>
    <x v="2"/>
    <x v="0"/>
    <x v="2"/>
    <x v="2"/>
    <x v="4"/>
    <x v="701"/>
    <n v="17"/>
    <n v="4"/>
    <x v="2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x v="2"/>
    <s v="500/1000"/>
    <x v="2"/>
    <n v="1351.72"/>
    <x v="0"/>
    <n v="612102"/>
    <x v="0"/>
    <x v="5"/>
    <x v="4"/>
    <x v="7"/>
    <s v="wife"/>
    <x v="1"/>
    <n v="-49400"/>
    <d v="2015-02-05T00:00:00"/>
    <x v="3"/>
    <x v="1"/>
    <x v="1"/>
    <x v="1"/>
    <x v="2"/>
    <x v="3"/>
    <x v="702"/>
    <n v="3"/>
    <n v="1"/>
    <x v="0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x v="2"/>
    <s v="250/500"/>
    <x v="0"/>
    <n v="817.28"/>
    <x v="0"/>
    <n v="460263"/>
    <x v="0"/>
    <x v="5"/>
    <x v="2"/>
    <x v="19"/>
    <s v="unmarried"/>
    <x v="102"/>
    <n v="0"/>
    <d v="2015-01-03T00:00:00"/>
    <x v="2"/>
    <x v="2"/>
    <x v="2"/>
    <x v="4"/>
    <x v="0"/>
    <x v="0"/>
    <x v="703"/>
    <n v="17"/>
    <n v="3"/>
    <x v="1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x v="2"/>
    <s v="500/1000"/>
    <x v="0"/>
    <n v="1389.59"/>
    <x v="0"/>
    <n v="479134"/>
    <x v="1"/>
    <x v="4"/>
    <x v="1"/>
    <x v="20"/>
    <s v="own-child"/>
    <x v="1"/>
    <n v="-42600"/>
    <d v="2015-02-24T00:00:00"/>
    <x v="2"/>
    <x v="2"/>
    <x v="0"/>
    <x v="2"/>
    <x v="2"/>
    <x v="5"/>
    <x v="704"/>
    <n v="23"/>
    <n v="3"/>
    <x v="0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x v="1"/>
    <s v="250/500"/>
    <x v="0"/>
    <n v="1353.53"/>
    <x v="0"/>
    <n v="451467"/>
    <x v="1"/>
    <x v="7"/>
    <x v="4"/>
    <x v="19"/>
    <s v="unmarried"/>
    <x v="251"/>
    <n v="-47900"/>
    <d v="2015-01-14T00:00:00"/>
    <x v="0"/>
    <x v="0"/>
    <x v="1"/>
    <x v="4"/>
    <x v="2"/>
    <x v="0"/>
    <x v="705"/>
    <n v="13"/>
    <n v="1"/>
    <x v="0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x v="1"/>
    <s v="500/1000"/>
    <x v="0"/>
    <n v="1294.04"/>
    <x v="0"/>
    <n v="602670"/>
    <x v="1"/>
    <x v="4"/>
    <x v="11"/>
    <x v="10"/>
    <s v="not-in-family"/>
    <x v="1"/>
    <n v="0"/>
    <d v="2015-01-08T00:00:00"/>
    <x v="0"/>
    <x v="2"/>
    <x v="1"/>
    <x v="2"/>
    <x v="0"/>
    <x v="1"/>
    <x v="706"/>
    <n v="17"/>
    <n v="1"/>
    <x v="0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x v="0"/>
    <s v="100/300"/>
    <x v="0"/>
    <n v="840.81"/>
    <x v="0"/>
    <n v="613607"/>
    <x v="1"/>
    <x v="5"/>
    <x v="13"/>
    <x v="14"/>
    <s v="husband"/>
    <x v="1"/>
    <n v="0"/>
    <d v="2015-02-14T00:00:00"/>
    <x v="0"/>
    <x v="2"/>
    <x v="1"/>
    <x v="4"/>
    <x v="2"/>
    <x v="2"/>
    <x v="707"/>
    <n v="2"/>
    <n v="1"/>
    <x v="0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x v="0"/>
    <s v="100/300"/>
    <x v="1"/>
    <n v="998.19"/>
    <x v="0"/>
    <n v="611556"/>
    <x v="1"/>
    <x v="0"/>
    <x v="7"/>
    <x v="18"/>
    <s v="husband"/>
    <x v="194"/>
    <n v="-66300"/>
    <d v="2015-01-23T00:00:00"/>
    <x v="2"/>
    <x v="2"/>
    <x v="2"/>
    <x v="4"/>
    <x v="0"/>
    <x v="4"/>
    <x v="708"/>
    <n v="23"/>
    <n v="3"/>
    <x v="2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x v="0"/>
    <s v="100/300"/>
    <x v="1"/>
    <n v="1090.32"/>
    <x v="0"/>
    <n v="435518"/>
    <x v="0"/>
    <x v="6"/>
    <x v="11"/>
    <x v="14"/>
    <s v="husband"/>
    <x v="1"/>
    <n v="-70400"/>
    <d v="2015-01-05T00:00:00"/>
    <x v="0"/>
    <x v="3"/>
    <x v="1"/>
    <x v="4"/>
    <x v="0"/>
    <x v="0"/>
    <x v="709"/>
    <n v="17"/>
    <n v="1"/>
    <x v="2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x v="1"/>
    <s v="500/1000"/>
    <x v="2"/>
    <n v="1780.67"/>
    <x v="0"/>
    <n v="465942"/>
    <x v="0"/>
    <x v="2"/>
    <x v="6"/>
    <x v="20"/>
    <s v="other-relative"/>
    <x v="1"/>
    <n v="0"/>
    <d v="2015-02-19T00:00:00"/>
    <x v="0"/>
    <x v="0"/>
    <x v="0"/>
    <x v="4"/>
    <x v="5"/>
    <x v="3"/>
    <x v="710"/>
    <n v="3"/>
    <n v="1"/>
    <x v="2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x v="2"/>
    <s v="250/500"/>
    <x v="1"/>
    <n v="1681.01"/>
    <x v="0"/>
    <n v="446174"/>
    <x v="0"/>
    <x v="7"/>
    <x v="9"/>
    <x v="5"/>
    <s v="own-child"/>
    <x v="1"/>
    <n v="-51100"/>
    <d v="2015-02-07T00:00:00"/>
    <x v="3"/>
    <x v="1"/>
    <x v="1"/>
    <x v="1"/>
    <x v="0"/>
    <x v="1"/>
    <x v="711"/>
    <n v="16"/>
    <n v="1"/>
    <x v="2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x v="0"/>
    <s v="250/500"/>
    <x v="0"/>
    <n v="1395.77"/>
    <x v="0"/>
    <n v="611651"/>
    <x v="1"/>
    <x v="0"/>
    <x v="9"/>
    <x v="14"/>
    <s v="own-child"/>
    <x v="252"/>
    <n v="-49500"/>
    <d v="2015-02-07T00:00:00"/>
    <x v="2"/>
    <x v="0"/>
    <x v="0"/>
    <x v="3"/>
    <x v="7"/>
    <x v="4"/>
    <x v="712"/>
    <n v="13"/>
    <n v="3"/>
    <x v="1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x v="0"/>
    <s v="500/1000"/>
    <x v="1"/>
    <n v="1471.44"/>
    <x v="1"/>
    <n v="446657"/>
    <x v="0"/>
    <x v="5"/>
    <x v="10"/>
    <x v="1"/>
    <s v="own-child"/>
    <x v="245"/>
    <n v="0"/>
    <d v="2015-01-20T00:00:00"/>
    <x v="0"/>
    <x v="2"/>
    <x v="0"/>
    <x v="2"/>
    <x v="5"/>
    <x v="1"/>
    <x v="713"/>
    <n v="8"/>
    <n v="1"/>
    <x v="2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x v="2"/>
    <s v="500/1000"/>
    <x v="2"/>
    <n v="1265.72"/>
    <x v="0"/>
    <n v="612506"/>
    <x v="1"/>
    <x v="4"/>
    <x v="11"/>
    <x v="13"/>
    <s v="wife"/>
    <x v="1"/>
    <n v="-59500"/>
    <d v="2015-02-18T00:00:00"/>
    <x v="0"/>
    <x v="3"/>
    <x v="0"/>
    <x v="2"/>
    <x v="0"/>
    <x v="0"/>
    <x v="714"/>
    <n v="23"/>
    <n v="1"/>
    <x v="0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x v="1"/>
    <s v="250/500"/>
    <x v="0"/>
    <n v="1274.7"/>
    <x v="1"/>
    <n v="618493"/>
    <x v="0"/>
    <x v="6"/>
    <x v="5"/>
    <x v="11"/>
    <s v="other-relative"/>
    <x v="115"/>
    <n v="-58700"/>
    <d v="2015-01-11T00:00:00"/>
    <x v="2"/>
    <x v="2"/>
    <x v="0"/>
    <x v="4"/>
    <x v="5"/>
    <x v="3"/>
    <x v="715"/>
    <n v="15"/>
    <n v="3"/>
    <x v="0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x v="0"/>
    <s v="100/300"/>
    <x v="2"/>
    <n v="1330.39"/>
    <x v="0"/>
    <n v="612664"/>
    <x v="0"/>
    <x v="0"/>
    <x v="5"/>
    <x v="17"/>
    <s v="wife"/>
    <x v="1"/>
    <n v="0"/>
    <d v="2015-01-22T00:00:00"/>
    <x v="0"/>
    <x v="3"/>
    <x v="2"/>
    <x v="3"/>
    <x v="2"/>
    <x v="0"/>
    <x v="716"/>
    <n v="3"/>
    <n v="1"/>
    <x v="2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x v="0"/>
    <s v="500/1000"/>
    <x v="2"/>
    <n v="1122.95"/>
    <x v="3"/>
    <n v="473653"/>
    <x v="0"/>
    <x v="4"/>
    <x v="7"/>
    <x v="6"/>
    <s v="other-relative"/>
    <x v="253"/>
    <n v="0"/>
    <d v="2015-02-23T00:00:00"/>
    <x v="2"/>
    <x v="0"/>
    <x v="1"/>
    <x v="4"/>
    <x v="4"/>
    <x v="6"/>
    <x v="717"/>
    <n v="4"/>
    <n v="3"/>
    <x v="2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x v="0"/>
    <s v="250/500"/>
    <x v="1"/>
    <n v="1655.79"/>
    <x v="0"/>
    <n v="454529"/>
    <x v="1"/>
    <x v="4"/>
    <x v="8"/>
    <x v="20"/>
    <s v="husband"/>
    <x v="1"/>
    <n v="0"/>
    <d v="2015-01-15T00:00:00"/>
    <x v="0"/>
    <x v="3"/>
    <x v="1"/>
    <x v="3"/>
    <x v="2"/>
    <x v="5"/>
    <x v="718"/>
    <n v="8"/>
    <n v="1"/>
    <x v="0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x v="1"/>
    <s v="250/500"/>
    <x v="0"/>
    <n v="935.77"/>
    <x v="0"/>
    <n v="437422"/>
    <x v="0"/>
    <x v="2"/>
    <x v="5"/>
    <x v="6"/>
    <s v="own-child"/>
    <x v="1"/>
    <n v="-36000"/>
    <d v="2015-02-20T00:00:00"/>
    <x v="1"/>
    <x v="1"/>
    <x v="3"/>
    <x v="0"/>
    <x v="7"/>
    <x v="5"/>
    <x v="719"/>
    <n v="21"/>
    <n v="1"/>
    <x v="2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x v="1"/>
    <s v="500/1000"/>
    <x v="1"/>
    <n v="1192.04"/>
    <x v="0"/>
    <n v="619470"/>
    <x v="0"/>
    <x v="2"/>
    <x v="0"/>
    <x v="8"/>
    <s v="own-child"/>
    <x v="254"/>
    <n v="-31400"/>
    <d v="2015-01-19T00:00:00"/>
    <x v="0"/>
    <x v="3"/>
    <x v="2"/>
    <x v="4"/>
    <x v="0"/>
    <x v="6"/>
    <x v="720"/>
    <n v="23"/>
    <n v="1"/>
    <x v="0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x v="0"/>
    <s v="100/300"/>
    <x v="2"/>
    <n v="990.11"/>
    <x v="0"/>
    <n v="442666"/>
    <x v="0"/>
    <x v="4"/>
    <x v="2"/>
    <x v="15"/>
    <s v="other-relative"/>
    <x v="1"/>
    <n v="-41200"/>
    <d v="2015-01-10T00:00:00"/>
    <x v="3"/>
    <x v="1"/>
    <x v="3"/>
    <x v="1"/>
    <x v="2"/>
    <x v="1"/>
    <x v="721"/>
    <n v="8"/>
    <n v="1"/>
    <x v="1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x v="0"/>
    <s v="100/300"/>
    <x v="1"/>
    <n v="1422.21"/>
    <x v="0"/>
    <n v="620507"/>
    <x v="1"/>
    <x v="2"/>
    <x v="11"/>
    <x v="16"/>
    <s v="unmarried"/>
    <x v="1"/>
    <n v="-46400"/>
    <d v="2015-01-16T00:00:00"/>
    <x v="0"/>
    <x v="0"/>
    <x v="0"/>
    <x v="4"/>
    <x v="4"/>
    <x v="1"/>
    <x v="722"/>
    <n v="21"/>
    <n v="1"/>
    <x v="0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x v="0"/>
    <s v="500/1000"/>
    <x v="2"/>
    <n v="914.85"/>
    <x v="0"/>
    <n v="614867"/>
    <x v="0"/>
    <x v="2"/>
    <x v="5"/>
    <x v="5"/>
    <s v="other-relative"/>
    <x v="255"/>
    <n v="0"/>
    <d v="2015-02-12T00:00:00"/>
    <x v="3"/>
    <x v="1"/>
    <x v="1"/>
    <x v="0"/>
    <x v="3"/>
    <x v="0"/>
    <x v="723"/>
    <n v="5"/>
    <n v="1"/>
    <x v="2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x v="2"/>
    <s v="250/500"/>
    <x v="2"/>
    <n v="1123.8399999999999"/>
    <x v="0"/>
    <n v="609898"/>
    <x v="0"/>
    <x v="1"/>
    <x v="5"/>
    <x v="15"/>
    <s v="other-relative"/>
    <x v="256"/>
    <n v="0"/>
    <d v="2015-01-23T00:00:00"/>
    <x v="2"/>
    <x v="0"/>
    <x v="2"/>
    <x v="2"/>
    <x v="4"/>
    <x v="0"/>
    <x v="724"/>
    <n v="12"/>
    <n v="3"/>
    <x v="2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x v="0"/>
    <s v="250/500"/>
    <x v="1"/>
    <n v="838.02"/>
    <x v="0"/>
    <n v="450702"/>
    <x v="1"/>
    <x v="6"/>
    <x v="4"/>
    <x v="10"/>
    <s v="own-child"/>
    <x v="1"/>
    <n v="0"/>
    <d v="2015-02-13T00:00:00"/>
    <x v="2"/>
    <x v="2"/>
    <x v="1"/>
    <x v="0"/>
    <x v="1"/>
    <x v="6"/>
    <x v="725"/>
    <n v="7"/>
    <n v="3"/>
    <x v="1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x v="0"/>
    <s v="250/500"/>
    <x v="2"/>
    <n v="1300.68"/>
    <x v="0"/>
    <n v="600418"/>
    <x v="0"/>
    <x v="1"/>
    <x v="12"/>
    <x v="0"/>
    <s v="unmarried"/>
    <x v="257"/>
    <n v="0"/>
    <d v="2015-01-27T00:00:00"/>
    <x v="3"/>
    <x v="1"/>
    <x v="1"/>
    <x v="1"/>
    <x v="5"/>
    <x v="5"/>
    <x v="726"/>
    <n v="0"/>
    <n v="1"/>
    <x v="2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x v="1"/>
    <s v="500/1000"/>
    <x v="2"/>
    <n v="1173.21"/>
    <x v="0"/>
    <n v="431202"/>
    <x v="0"/>
    <x v="7"/>
    <x v="13"/>
    <x v="16"/>
    <s v="not-in-family"/>
    <x v="1"/>
    <n v="0"/>
    <d v="2015-02-14T00:00:00"/>
    <x v="0"/>
    <x v="2"/>
    <x v="0"/>
    <x v="0"/>
    <x v="0"/>
    <x v="5"/>
    <x v="727"/>
    <n v="14"/>
    <n v="1"/>
    <x v="0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x v="2"/>
    <s v="250/500"/>
    <x v="0"/>
    <n v="985.97"/>
    <x v="1"/>
    <n v="457793"/>
    <x v="1"/>
    <x v="6"/>
    <x v="9"/>
    <x v="19"/>
    <s v="other-relative"/>
    <x v="1"/>
    <n v="0"/>
    <d v="2015-02-01T00:00:00"/>
    <x v="0"/>
    <x v="0"/>
    <x v="0"/>
    <x v="2"/>
    <x v="1"/>
    <x v="6"/>
    <x v="728"/>
    <n v="13"/>
    <n v="1"/>
    <x v="1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x v="1"/>
    <s v="100/300"/>
    <x v="0"/>
    <n v="1129.23"/>
    <x v="0"/>
    <n v="470190"/>
    <x v="1"/>
    <x v="6"/>
    <x v="13"/>
    <x v="7"/>
    <s v="own-child"/>
    <x v="258"/>
    <n v="-60400"/>
    <d v="2015-02-23T00:00:00"/>
    <x v="0"/>
    <x v="3"/>
    <x v="0"/>
    <x v="2"/>
    <x v="4"/>
    <x v="4"/>
    <x v="729"/>
    <n v="1"/>
    <n v="1"/>
    <x v="1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x v="1"/>
    <s v="250/500"/>
    <x v="2"/>
    <n v="1194.83"/>
    <x v="0"/>
    <n v="603733"/>
    <x v="1"/>
    <x v="0"/>
    <x v="5"/>
    <x v="7"/>
    <s v="husband"/>
    <x v="259"/>
    <n v="0"/>
    <d v="2015-01-20T00:00:00"/>
    <x v="0"/>
    <x v="0"/>
    <x v="0"/>
    <x v="0"/>
    <x v="0"/>
    <x v="1"/>
    <x v="730"/>
    <n v="23"/>
    <n v="1"/>
    <x v="2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x v="1"/>
    <s v="100/300"/>
    <x v="0"/>
    <n v="1114.29"/>
    <x v="0"/>
    <n v="465136"/>
    <x v="1"/>
    <x v="5"/>
    <x v="10"/>
    <x v="16"/>
    <s v="other-relative"/>
    <x v="260"/>
    <n v="0"/>
    <d v="2015-01-08T00:00:00"/>
    <x v="0"/>
    <x v="0"/>
    <x v="0"/>
    <x v="4"/>
    <x v="1"/>
    <x v="6"/>
    <x v="731"/>
    <n v="1"/>
    <n v="1"/>
    <x v="1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x v="0"/>
    <s v="250/500"/>
    <x v="1"/>
    <n v="1509.04"/>
    <x v="0"/>
    <n v="611723"/>
    <x v="1"/>
    <x v="2"/>
    <x v="5"/>
    <x v="4"/>
    <s v="husband"/>
    <x v="261"/>
    <n v="0"/>
    <d v="2015-02-23T00:00:00"/>
    <x v="0"/>
    <x v="3"/>
    <x v="2"/>
    <x v="4"/>
    <x v="0"/>
    <x v="1"/>
    <x v="732"/>
    <n v="9"/>
    <n v="1"/>
    <x v="0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x v="1"/>
    <s v="250/500"/>
    <x v="2"/>
    <n v="664.86"/>
    <x v="0"/>
    <n v="608963"/>
    <x v="1"/>
    <x v="1"/>
    <x v="0"/>
    <x v="9"/>
    <s v="wife"/>
    <x v="1"/>
    <n v="-60000"/>
    <d v="2015-02-04T00:00:00"/>
    <x v="0"/>
    <x v="2"/>
    <x v="2"/>
    <x v="2"/>
    <x v="4"/>
    <x v="0"/>
    <x v="733"/>
    <n v="3"/>
    <n v="1"/>
    <x v="1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x v="1"/>
    <s v="250/500"/>
    <x v="0"/>
    <n v="1267.4000000000001"/>
    <x v="2"/>
    <n v="454139"/>
    <x v="0"/>
    <x v="7"/>
    <x v="12"/>
    <x v="17"/>
    <s v="husband"/>
    <x v="1"/>
    <n v="0"/>
    <d v="2015-02-09T00:00:00"/>
    <x v="0"/>
    <x v="0"/>
    <x v="1"/>
    <x v="2"/>
    <x v="2"/>
    <x v="4"/>
    <x v="734"/>
    <n v="0"/>
    <n v="1"/>
    <x v="2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x v="2"/>
    <s v="100/300"/>
    <x v="0"/>
    <n v="1119.23"/>
    <x v="0"/>
    <n v="447560"/>
    <x v="1"/>
    <x v="0"/>
    <x v="8"/>
    <x v="20"/>
    <s v="unmarried"/>
    <x v="118"/>
    <n v="0"/>
    <d v="2015-02-18T00:00:00"/>
    <x v="2"/>
    <x v="3"/>
    <x v="2"/>
    <x v="2"/>
    <x v="4"/>
    <x v="5"/>
    <x v="735"/>
    <n v="13"/>
    <n v="3"/>
    <x v="2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x v="0"/>
    <s v="100/300"/>
    <x v="2"/>
    <n v="1698.51"/>
    <x v="0"/>
    <n v="444378"/>
    <x v="0"/>
    <x v="7"/>
    <x v="6"/>
    <x v="8"/>
    <s v="unmarried"/>
    <x v="1"/>
    <n v="0"/>
    <d v="2015-02-10T00:00:00"/>
    <x v="2"/>
    <x v="2"/>
    <x v="2"/>
    <x v="2"/>
    <x v="0"/>
    <x v="4"/>
    <x v="736"/>
    <n v="18"/>
    <n v="3"/>
    <x v="2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x v="2"/>
    <s v="500/1000"/>
    <x v="0"/>
    <n v="1422.78"/>
    <x v="0"/>
    <n v="616583"/>
    <x v="1"/>
    <x v="5"/>
    <x v="8"/>
    <x v="20"/>
    <s v="husband"/>
    <x v="143"/>
    <n v="0"/>
    <d v="2015-01-20T00:00:00"/>
    <x v="2"/>
    <x v="3"/>
    <x v="2"/>
    <x v="4"/>
    <x v="5"/>
    <x v="1"/>
    <x v="737"/>
    <n v="17"/>
    <n v="3"/>
    <x v="1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x v="0"/>
    <s v="500/1000"/>
    <x v="2"/>
    <n v="1212.75"/>
    <x v="0"/>
    <n v="455913"/>
    <x v="1"/>
    <x v="6"/>
    <x v="5"/>
    <x v="15"/>
    <s v="own-child"/>
    <x v="1"/>
    <n v="-51400"/>
    <d v="2015-01-27T00:00:00"/>
    <x v="0"/>
    <x v="3"/>
    <x v="1"/>
    <x v="2"/>
    <x v="4"/>
    <x v="3"/>
    <x v="738"/>
    <n v="11"/>
    <n v="1"/>
    <x v="1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x v="1"/>
    <s v="100/300"/>
    <x v="0"/>
    <n v="1423.34"/>
    <x v="0"/>
    <n v="454399"/>
    <x v="0"/>
    <x v="2"/>
    <x v="2"/>
    <x v="7"/>
    <s v="not-in-family"/>
    <x v="198"/>
    <n v="-37900"/>
    <d v="2015-01-21T00:00:00"/>
    <x v="1"/>
    <x v="1"/>
    <x v="1"/>
    <x v="1"/>
    <x v="4"/>
    <x v="1"/>
    <x v="739"/>
    <n v="0"/>
    <n v="1"/>
    <x v="0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x v="1"/>
    <s v="250/500"/>
    <x v="0"/>
    <n v="976.37"/>
    <x v="0"/>
    <n v="602842"/>
    <x v="1"/>
    <x v="0"/>
    <x v="0"/>
    <x v="1"/>
    <s v="husband"/>
    <x v="1"/>
    <n v="-61000"/>
    <d v="2015-02-18T00:00:00"/>
    <x v="2"/>
    <x v="2"/>
    <x v="1"/>
    <x v="3"/>
    <x v="4"/>
    <x v="1"/>
    <x v="740"/>
    <n v="14"/>
    <n v="3"/>
    <x v="1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x v="0"/>
    <s v="250/500"/>
    <x v="2"/>
    <n v="1124.5899999999999"/>
    <x v="2"/>
    <n v="459428"/>
    <x v="0"/>
    <x v="6"/>
    <x v="12"/>
    <x v="6"/>
    <s v="not-in-family"/>
    <x v="262"/>
    <n v="0"/>
    <d v="2015-02-26T00:00:00"/>
    <x v="0"/>
    <x v="2"/>
    <x v="1"/>
    <x v="3"/>
    <x v="5"/>
    <x v="0"/>
    <x v="741"/>
    <n v="4"/>
    <n v="1"/>
    <x v="2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x v="1"/>
    <s v="250/500"/>
    <x v="0"/>
    <n v="1569.33"/>
    <x v="0"/>
    <n v="613114"/>
    <x v="0"/>
    <x v="1"/>
    <x v="1"/>
    <x v="2"/>
    <s v="not-in-family"/>
    <x v="263"/>
    <n v="0"/>
    <d v="2015-01-29T00:00:00"/>
    <x v="2"/>
    <x v="0"/>
    <x v="0"/>
    <x v="3"/>
    <x v="4"/>
    <x v="3"/>
    <x v="742"/>
    <n v="2"/>
    <n v="3"/>
    <x v="2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x v="1"/>
    <s v="500/1000"/>
    <x v="2"/>
    <n v="1359.36"/>
    <x v="1"/>
    <n v="450709"/>
    <x v="0"/>
    <x v="1"/>
    <x v="8"/>
    <x v="11"/>
    <s v="husband"/>
    <x v="1"/>
    <n v="-43600"/>
    <d v="2015-02-08T00:00:00"/>
    <x v="2"/>
    <x v="3"/>
    <x v="0"/>
    <x v="3"/>
    <x v="0"/>
    <x v="2"/>
    <x v="743"/>
    <n v="9"/>
    <n v="3"/>
    <x v="0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x v="1"/>
    <s v="250/500"/>
    <x v="2"/>
    <n v="1607.36"/>
    <x v="0"/>
    <n v="444626"/>
    <x v="0"/>
    <x v="0"/>
    <x v="2"/>
    <x v="12"/>
    <s v="own-child"/>
    <x v="1"/>
    <n v="0"/>
    <d v="2015-01-19T00:00:00"/>
    <x v="2"/>
    <x v="2"/>
    <x v="0"/>
    <x v="3"/>
    <x v="0"/>
    <x v="2"/>
    <x v="744"/>
    <n v="21"/>
    <n v="4"/>
    <x v="1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x v="2"/>
    <s v="100/300"/>
    <x v="2"/>
    <n v="1042.25"/>
    <x v="0"/>
    <n v="601206"/>
    <x v="0"/>
    <x v="4"/>
    <x v="8"/>
    <x v="1"/>
    <s v="unmarried"/>
    <x v="1"/>
    <n v="-44400"/>
    <d v="2015-02-08T00:00:00"/>
    <x v="2"/>
    <x v="2"/>
    <x v="0"/>
    <x v="2"/>
    <x v="5"/>
    <x v="1"/>
    <x v="745"/>
    <n v="0"/>
    <n v="3"/>
    <x v="2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x v="0"/>
    <s v="250/500"/>
    <x v="2"/>
    <n v="1453.95"/>
    <x v="0"/>
    <n v="470389"/>
    <x v="1"/>
    <x v="1"/>
    <x v="3"/>
    <x v="4"/>
    <s v="not-in-family"/>
    <x v="264"/>
    <n v="0"/>
    <d v="2015-01-07T00:00:00"/>
    <x v="2"/>
    <x v="0"/>
    <x v="2"/>
    <x v="2"/>
    <x v="4"/>
    <x v="3"/>
    <x v="746"/>
    <n v="17"/>
    <n v="3"/>
    <x v="0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x v="2"/>
    <s v="500/1000"/>
    <x v="2"/>
    <n v="1969.63"/>
    <x v="0"/>
    <n v="615218"/>
    <x v="1"/>
    <x v="0"/>
    <x v="2"/>
    <x v="9"/>
    <s v="own-child"/>
    <x v="1"/>
    <n v="0"/>
    <d v="2015-02-13T00:00:00"/>
    <x v="2"/>
    <x v="0"/>
    <x v="2"/>
    <x v="2"/>
    <x v="4"/>
    <x v="5"/>
    <x v="747"/>
    <n v="21"/>
    <n v="3"/>
    <x v="2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x v="2"/>
    <s v="100/300"/>
    <x v="0"/>
    <n v="1156.19"/>
    <x v="0"/>
    <n v="606249"/>
    <x v="1"/>
    <x v="6"/>
    <x v="1"/>
    <x v="19"/>
    <s v="husband"/>
    <x v="125"/>
    <n v="-62700"/>
    <d v="2015-02-15T00:00:00"/>
    <x v="2"/>
    <x v="0"/>
    <x v="0"/>
    <x v="2"/>
    <x v="2"/>
    <x v="6"/>
    <x v="748"/>
    <n v="20"/>
    <n v="3"/>
    <x v="0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x v="2"/>
    <s v="100/300"/>
    <x v="1"/>
    <n v="1124.47"/>
    <x v="0"/>
    <n v="616161"/>
    <x v="1"/>
    <x v="0"/>
    <x v="4"/>
    <x v="15"/>
    <s v="wife"/>
    <x v="1"/>
    <n v="-45100"/>
    <d v="2015-02-14T00:00:00"/>
    <x v="0"/>
    <x v="0"/>
    <x v="2"/>
    <x v="4"/>
    <x v="0"/>
    <x v="6"/>
    <x v="749"/>
    <n v="5"/>
    <n v="1"/>
    <x v="2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x v="0"/>
    <s v="500/1000"/>
    <x v="2"/>
    <n v="1493.5"/>
    <x v="1"/>
    <n v="442335"/>
    <x v="1"/>
    <x v="2"/>
    <x v="7"/>
    <x v="10"/>
    <s v="not-in-family"/>
    <x v="109"/>
    <n v="-44000"/>
    <d v="2015-01-31T00:00:00"/>
    <x v="1"/>
    <x v="1"/>
    <x v="1"/>
    <x v="0"/>
    <x v="4"/>
    <x v="6"/>
    <x v="750"/>
    <n v="7"/>
    <n v="1"/>
    <x v="2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x v="2"/>
    <s v="100/300"/>
    <x v="2"/>
    <n v="1155.3800000000001"/>
    <x v="0"/>
    <n v="604952"/>
    <x v="1"/>
    <x v="1"/>
    <x v="11"/>
    <x v="10"/>
    <s v="not-in-family"/>
    <x v="265"/>
    <n v="-32300"/>
    <d v="2015-01-28T00:00:00"/>
    <x v="0"/>
    <x v="0"/>
    <x v="1"/>
    <x v="2"/>
    <x v="2"/>
    <x v="0"/>
    <x v="751"/>
    <n v="6"/>
    <n v="1"/>
    <x v="2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x v="2"/>
    <s v="250/500"/>
    <x v="2"/>
    <n v="878.19"/>
    <x v="0"/>
    <n v="441533"/>
    <x v="0"/>
    <x v="1"/>
    <x v="1"/>
    <x v="6"/>
    <s v="unmarried"/>
    <x v="266"/>
    <n v="0"/>
    <d v="2015-03-01T00:00:00"/>
    <x v="2"/>
    <x v="2"/>
    <x v="1"/>
    <x v="2"/>
    <x v="5"/>
    <x v="5"/>
    <x v="752"/>
    <n v="2"/>
    <n v="4"/>
    <x v="0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x v="1"/>
    <s v="100/300"/>
    <x v="1"/>
    <n v="1145.8499999999999"/>
    <x v="0"/>
    <n v="471784"/>
    <x v="0"/>
    <x v="7"/>
    <x v="2"/>
    <x v="10"/>
    <s v="not-in-family"/>
    <x v="1"/>
    <n v="-40000"/>
    <d v="2015-01-10T00:00:00"/>
    <x v="2"/>
    <x v="2"/>
    <x v="2"/>
    <x v="3"/>
    <x v="2"/>
    <x v="0"/>
    <x v="753"/>
    <n v="19"/>
    <n v="3"/>
    <x v="1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x v="1"/>
    <s v="100/300"/>
    <x v="2"/>
    <n v="1261.28"/>
    <x v="0"/>
    <n v="453265"/>
    <x v="1"/>
    <x v="0"/>
    <x v="9"/>
    <x v="11"/>
    <s v="unmarried"/>
    <x v="94"/>
    <n v="-42100"/>
    <d v="2015-02-25T00:00:00"/>
    <x v="2"/>
    <x v="0"/>
    <x v="1"/>
    <x v="2"/>
    <x v="1"/>
    <x v="3"/>
    <x v="754"/>
    <n v="21"/>
    <n v="3"/>
    <x v="0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x v="2"/>
    <s v="100/300"/>
    <x v="2"/>
    <n v="1427.46"/>
    <x v="0"/>
    <n v="444922"/>
    <x v="0"/>
    <x v="5"/>
    <x v="1"/>
    <x v="19"/>
    <s v="wife"/>
    <x v="1"/>
    <n v="0"/>
    <d v="2015-01-30T00:00:00"/>
    <x v="2"/>
    <x v="0"/>
    <x v="0"/>
    <x v="0"/>
    <x v="4"/>
    <x v="3"/>
    <x v="755"/>
    <n v="3"/>
    <n v="3"/>
    <x v="1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x v="2"/>
    <s v="500/1000"/>
    <x v="2"/>
    <n v="1592.41"/>
    <x v="0"/>
    <n v="474324"/>
    <x v="0"/>
    <x v="4"/>
    <x v="5"/>
    <x v="12"/>
    <s v="husband"/>
    <x v="267"/>
    <n v="-29100"/>
    <d v="2015-02-06T00:00:00"/>
    <x v="0"/>
    <x v="2"/>
    <x v="2"/>
    <x v="4"/>
    <x v="4"/>
    <x v="0"/>
    <x v="756"/>
    <n v="22"/>
    <n v="1"/>
    <x v="1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x v="0"/>
    <s v="250/500"/>
    <x v="0"/>
    <n v="1274.6300000000001"/>
    <x v="0"/>
    <n v="441298"/>
    <x v="0"/>
    <x v="6"/>
    <x v="1"/>
    <x v="17"/>
    <s v="unmarried"/>
    <x v="91"/>
    <n v="0"/>
    <d v="2015-02-08T00:00:00"/>
    <x v="0"/>
    <x v="2"/>
    <x v="2"/>
    <x v="2"/>
    <x v="0"/>
    <x v="3"/>
    <x v="757"/>
    <n v="22"/>
    <n v="1"/>
    <x v="0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x v="1"/>
    <s v="250/500"/>
    <x v="2"/>
    <n v="1362.31"/>
    <x v="0"/>
    <n v="446606"/>
    <x v="0"/>
    <x v="5"/>
    <x v="5"/>
    <x v="4"/>
    <s v="wife"/>
    <x v="268"/>
    <n v="-65300"/>
    <d v="2015-01-13T00:00:00"/>
    <x v="0"/>
    <x v="3"/>
    <x v="1"/>
    <x v="4"/>
    <x v="1"/>
    <x v="2"/>
    <x v="758"/>
    <n v="16"/>
    <n v="1"/>
    <x v="2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x v="0"/>
    <s v="250/500"/>
    <x v="0"/>
    <n v="919.37"/>
    <x v="0"/>
    <n v="459537"/>
    <x v="1"/>
    <x v="2"/>
    <x v="9"/>
    <x v="11"/>
    <s v="not-in-family"/>
    <x v="269"/>
    <n v="0"/>
    <d v="2015-01-18T00:00:00"/>
    <x v="0"/>
    <x v="3"/>
    <x v="1"/>
    <x v="4"/>
    <x v="2"/>
    <x v="6"/>
    <x v="759"/>
    <n v="0"/>
    <n v="1"/>
    <x v="1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x v="0"/>
    <s v="250/500"/>
    <x v="0"/>
    <n v="1377.23"/>
    <x v="0"/>
    <n v="440757"/>
    <x v="1"/>
    <x v="4"/>
    <x v="3"/>
    <x v="15"/>
    <s v="unmarried"/>
    <x v="270"/>
    <n v="0"/>
    <d v="2015-03-01T00:00:00"/>
    <x v="2"/>
    <x v="0"/>
    <x v="1"/>
    <x v="3"/>
    <x v="2"/>
    <x v="4"/>
    <x v="760"/>
    <n v="1"/>
    <n v="3"/>
    <x v="1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x v="2"/>
    <s v="100/300"/>
    <x v="0"/>
    <n v="995.55"/>
    <x v="1"/>
    <n v="604948"/>
    <x v="0"/>
    <x v="6"/>
    <x v="9"/>
    <x v="13"/>
    <s v="wife"/>
    <x v="118"/>
    <n v="-52100"/>
    <d v="2015-02-02T00:00:00"/>
    <x v="2"/>
    <x v="2"/>
    <x v="0"/>
    <x v="0"/>
    <x v="0"/>
    <x v="2"/>
    <x v="761"/>
    <n v="19"/>
    <n v="3"/>
    <x v="0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x v="2"/>
    <s v="100/300"/>
    <x v="2"/>
    <n v="1508.12"/>
    <x v="2"/>
    <n v="433275"/>
    <x v="0"/>
    <x v="1"/>
    <x v="0"/>
    <x v="17"/>
    <s v="wife"/>
    <x v="1"/>
    <n v="0"/>
    <d v="2015-01-20T00:00:00"/>
    <x v="2"/>
    <x v="2"/>
    <x v="0"/>
    <x v="3"/>
    <x v="2"/>
    <x v="0"/>
    <x v="762"/>
    <n v="0"/>
    <n v="3"/>
    <x v="1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x v="1"/>
    <s v="500/1000"/>
    <x v="2"/>
    <n v="484.67"/>
    <x v="0"/>
    <n v="608309"/>
    <x v="1"/>
    <x v="6"/>
    <x v="12"/>
    <x v="13"/>
    <s v="wife"/>
    <x v="271"/>
    <n v="-60800"/>
    <d v="2015-01-24T00:00:00"/>
    <x v="2"/>
    <x v="3"/>
    <x v="0"/>
    <x v="2"/>
    <x v="0"/>
    <x v="2"/>
    <x v="763"/>
    <n v="2"/>
    <n v="3"/>
    <x v="1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x v="1"/>
    <s v="500/1000"/>
    <x v="0"/>
    <n v="1561.41"/>
    <x v="0"/>
    <n v="462767"/>
    <x v="1"/>
    <x v="5"/>
    <x v="11"/>
    <x v="17"/>
    <s v="husband"/>
    <x v="272"/>
    <n v="0"/>
    <d v="2015-01-04T00:00:00"/>
    <x v="2"/>
    <x v="2"/>
    <x v="1"/>
    <x v="0"/>
    <x v="2"/>
    <x v="2"/>
    <x v="764"/>
    <n v="5"/>
    <n v="3"/>
    <x v="0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x v="0"/>
    <s v="100/300"/>
    <x v="2"/>
    <n v="1457.21"/>
    <x v="0"/>
    <n v="471785"/>
    <x v="1"/>
    <x v="7"/>
    <x v="12"/>
    <x v="11"/>
    <s v="own-child"/>
    <x v="70"/>
    <n v="0"/>
    <d v="2015-01-17T00:00:00"/>
    <x v="0"/>
    <x v="2"/>
    <x v="2"/>
    <x v="4"/>
    <x v="0"/>
    <x v="0"/>
    <x v="765"/>
    <n v="6"/>
    <n v="1"/>
    <x v="1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x v="2"/>
    <s v="500/1000"/>
    <x v="0"/>
    <n v="1128.71"/>
    <x v="0"/>
    <n v="601397"/>
    <x v="1"/>
    <x v="7"/>
    <x v="5"/>
    <x v="0"/>
    <s v="other-relative"/>
    <x v="1"/>
    <n v="-47100"/>
    <d v="2015-02-04T00:00:00"/>
    <x v="2"/>
    <x v="2"/>
    <x v="2"/>
    <x v="2"/>
    <x v="1"/>
    <x v="1"/>
    <x v="766"/>
    <n v="21"/>
    <n v="3"/>
    <x v="0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x v="2"/>
    <s v="100/300"/>
    <x v="2"/>
    <n v="1358.2"/>
    <x v="0"/>
    <n v="477636"/>
    <x v="1"/>
    <x v="0"/>
    <x v="10"/>
    <x v="10"/>
    <s v="husband"/>
    <x v="273"/>
    <n v="0"/>
    <d v="2015-02-14T00:00:00"/>
    <x v="2"/>
    <x v="3"/>
    <x v="0"/>
    <x v="4"/>
    <x v="2"/>
    <x v="0"/>
    <x v="767"/>
    <n v="11"/>
    <n v="3"/>
    <x v="0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x v="2"/>
    <s v="100/300"/>
    <x v="0"/>
    <n v="1232.79"/>
    <x v="0"/>
    <n v="441967"/>
    <x v="1"/>
    <x v="5"/>
    <x v="12"/>
    <x v="1"/>
    <s v="unmarried"/>
    <x v="125"/>
    <n v="-62100"/>
    <d v="2015-01-07T00:00:00"/>
    <x v="0"/>
    <x v="2"/>
    <x v="1"/>
    <x v="3"/>
    <x v="1"/>
    <x v="3"/>
    <x v="768"/>
    <n v="3"/>
    <n v="1"/>
    <x v="0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x v="2"/>
    <s v="100/300"/>
    <x v="0"/>
    <n v="936.19"/>
    <x v="0"/>
    <n v="454776"/>
    <x v="0"/>
    <x v="7"/>
    <x v="3"/>
    <x v="10"/>
    <s v="other-relative"/>
    <x v="274"/>
    <n v="-48500"/>
    <d v="2015-02-02T00:00:00"/>
    <x v="2"/>
    <x v="0"/>
    <x v="2"/>
    <x v="0"/>
    <x v="0"/>
    <x v="6"/>
    <x v="769"/>
    <n v="4"/>
    <n v="3"/>
    <x v="1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x v="2"/>
    <s v="250/500"/>
    <x v="2"/>
    <n v="1302.3399999999999"/>
    <x v="0"/>
    <n v="431532"/>
    <x v="1"/>
    <x v="7"/>
    <x v="5"/>
    <x v="18"/>
    <s v="own-child"/>
    <x v="1"/>
    <n v="-52600"/>
    <d v="2015-01-12T00:00:00"/>
    <x v="2"/>
    <x v="3"/>
    <x v="1"/>
    <x v="2"/>
    <x v="4"/>
    <x v="6"/>
    <x v="770"/>
    <n v="2"/>
    <n v="3"/>
    <x v="2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x v="1"/>
    <s v="100/300"/>
    <x v="2"/>
    <n v="1264.99"/>
    <x v="0"/>
    <n v="614169"/>
    <x v="0"/>
    <x v="1"/>
    <x v="10"/>
    <x v="16"/>
    <s v="husband"/>
    <x v="275"/>
    <n v="0"/>
    <d v="2015-01-01T00:00:00"/>
    <x v="0"/>
    <x v="0"/>
    <x v="1"/>
    <x v="2"/>
    <x v="1"/>
    <x v="6"/>
    <x v="771"/>
    <n v="22"/>
    <n v="1"/>
    <x v="1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x v="0"/>
    <s v="500/1000"/>
    <x v="2"/>
    <n v="1467.76"/>
    <x v="0"/>
    <n v="601425"/>
    <x v="1"/>
    <x v="0"/>
    <x v="4"/>
    <x v="11"/>
    <s v="own-child"/>
    <x v="276"/>
    <n v="-33100"/>
    <d v="2015-02-22T00:00:00"/>
    <x v="0"/>
    <x v="3"/>
    <x v="2"/>
    <x v="4"/>
    <x v="2"/>
    <x v="5"/>
    <x v="772"/>
    <n v="8"/>
    <n v="1"/>
    <x v="1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x v="1"/>
    <s v="250/500"/>
    <x v="1"/>
    <n v="1124.43"/>
    <x v="0"/>
    <n v="477346"/>
    <x v="1"/>
    <x v="6"/>
    <x v="13"/>
    <x v="13"/>
    <s v="own-child"/>
    <x v="1"/>
    <n v="0"/>
    <d v="2015-01-16T00:00:00"/>
    <x v="2"/>
    <x v="2"/>
    <x v="2"/>
    <x v="4"/>
    <x v="4"/>
    <x v="6"/>
    <x v="773"/>
    <n v="14"/>
    <n v="3"/>
    <x v="0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x v="2"/>
    <s v="250/500"/>
    <x v="0"/>
    <n v="1319.81"/>
    <x v="0"/>
    <n v="613587"/>
    <x v="0"/>
    <x v="5"/>
    <x v="1"/>
    <x v="12"/>
    <s v="husband"/>
    <x v="277"/>
    <n v="-59400"/>
    <d v="2015-01-28T00:00:00"/>
    <x v="2"/>
    <x v="0"/>
    <x v="1"/>
    <x v="0"/>
    <x v="4"/>
    <x v="2"/>
    <x v="774"/>
    <n v="14"/>
    <n v="4"/>
    <x v="2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x v="1"/>
    <s v="100/300"/>
    <x v="1"/>
    <n v="1482.53"/>
    <x v="0"/>
    <n v="620358"/>
    <x v="1"/>
    <x v="0"/>
    <x v="4"/>
    <x v="15"/>
    <s v="not-in-family"/>
    <x v="278"/>
    <n v="-45100"/>
    <d v="2015-01-23T00:00:00"/>
    <x v="3"/>
    <x v="1"/>
    <x v="3"/>
    <x v="0"/>
    <x v="4"/>
    <x v="6"/>
    <x v="775"/>
    <n v="5"/>
    <n v="1"/>
    <x v="0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x v="1"/>
    <s v="100/300"/>
    <x v="0"/>
    <n v="1328.18"/>
    <x v="0"/>
    <n v="617699"/>
    <x v="1"/>
    <x v="5"/>
    <x v="9"/>
    <x v="4"/>
    <s v="other-relative"/>
    <x v="106"/>
    <n v="0"/>
    <d v="2015-02-25T00:00:00"/>
    <x v="0"/>
    <x v="3"/>
    <x v="1"/>
    <x v="2"/>
    <x v="4"/>
    <x v="0"/>
    <x v="776"/>
    <n v="18"/>
    <n v="1"/>
    <x v="2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x v="1"/>
    <s v="100/300"/>
    <x v="2"/>
    <n v="1463.95"/>
    <x v="0"/>
    <n v="430567"/>
    <x v="1"/>
    <x v="7"/>
    <x v="2"/>
    <x v="9"/>
    <s v="own-child"/>
    <x v="1"/>
    <n v="0"/>
    <d v="2015-02-11T00:00:00"/>
    <x v="2"/>
    <x v="2"/>
    <x v="2"/>
    <x v="0"/>
    <x v="5"/>
    <x v="3"/>
    <x v="777"/>
    <n v="20"/>
    <n v="3"/>
    <x v="1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x v="2"/>
    <s v="100/300"/>
    <x v="1"/>
    <n v="1133.8499999999999"/>
    <x v="0"/>
    <n v="439870"/>
    <x v="0"/>
    <x v="1"/>
    <x v="7"/>
    <x v="20"/>
    <s v="not-in-family"/>
    <x v="279"/>
    <n v="0"/>
    <d v="2015-01-03T00:00:00"/>
    <x v="2"/>
    <x v="3"/>
    <x v="2"/>
    <x v="0"/>
    <x v="4"/>
    <x v="3"/>
    <x v="778"/>
    <n v="0"/>
    <n v="3"/>
    <x v="0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x v="1"/>
    <s v="500/1000"/>
    <x v="0"/>
    <n v="1037.32"/>
    <x v="0"/>
    <n v="438837"/>
    <x v="1"/>
    <x v="5"/>
    <x v="4"/>
    <x v="9"/>
    <s v="wife"/>
    <x v="1"/>
    <n v="-15700"/>
    <d v="2015-01-30T00:00:00"/>
    <x v="2"/>
    <x v="2"/>
    <x v="1"/>
    <x v="0"/>
    <x v="5"/>
    <x v="4"/>
    <x v="779"/>
    <n v="1"/>
    <n v="3"/>
    <x v="1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x v="1"/>
    <s v="250/500"/>
    <x v="0"/>
    <n v="1562.8"/>
    <x v="0"/>
    <n v="458997"/>
    <x v="1"/>
    <x v="4"/>
    <x v="11"/>
    <x v="8"/>
    <s v="not-in-family"/>
    <x v="182"/>
    <n v="-68200"/>
    <d v="2015-01-18T00:00:00"/>
    <x v="0"/>
    <x v="3"/>
    <x v="2"/>
    <x v="2"/>
    <x v="4"/>
    <x v="4"/>
    <x v="780"/>
    <n v="10"/>
    <n v="1"/>
    <x v="1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x v="1"/>
    <s v="100/300"/>
    <x v="0"/>
    <n v="1425.79"/>
    <x v="0"/>
    <n v="604147"/>
    <x v="1"/>
    <x v="0"/>
    <x v="3"/>
    <x v="18"/>
    <s v="other-relative"/>
    <x v="34"/>
    <n v="-52300"/>
    <d v="2015-01-04T00:00:00"/>
    <x v="0"/>
    <x v="3"/>
    <x v="1"/>
    <x v="4"/>
    <x v="5"/>
    <x v="1"/>
    <x v="781"/>
    <n v="12"/>
    <n v="1"/>
    <x v="2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x v="0"/>
    <s v="500/1000"/>
    <x v="1"/>
    <n v="1615.14"/>
    <x v="0"/>
    <n v="606638"/>
    <x v="1"/>
    <x v="2"/>
    <x v="4"/>
    <x v="2"/>
    <s v="other-relative"/>
    <x v="280"/>
    <n v="0"/>
    <d v="2015-01-20T00:00:00"/>
    <x v="1"/>
    <x v="1"/>
    <x v="1"/>
    <x v="1"/>
    <x v="2"/>
    <x v="3"/>
    <x v="782"/>
    <n v="6"/>
    <n v="1"/>
    <x v="2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x v="2"/>
    <s v="250/500"/>
    <x v="2"/>
    <n v="1236.5"/>
    <x v="0"/>
    <n v="619620"/>
    <x v="0"/>
    <x v="1"/>
    <x v="6"/>
    <x v="4"/>
    <s v="husband"/>
    <x v="1"/>
    <n v="-48700"/>
    <d v="2015-02-12T00:00:00"/>
    <x v="3"/>
    <x v="1"/>
    <x v="3"/>
    <x v="1"/>
    <x v="2"/>
    <x v="4"/>
    <x v="783"/>
    <n v="1"/>
    <n v="1"/>
    <x v="2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x v="2"/>
    <s v="500/1000"/>
    <x v="1"/>
    <n v="1017.97"/>
    <x v="0"/>
    <n v="441671"/>
    <x v="1"/>
    <x v="0"/>
    <x v="1"/>
    <x v="14"/>
    <s v="wife"/>
    <x v="101"/>
    <n v="-34800"/>
    <d v="2015-02-19T00:00:00"/>
    <x v="2"/>
    <x v="3"/>
    <x v="2"/>
    <x v="0"/>
    <x v="4"/>
    <x v="0"/>
    <x v="784"/>
    <n v="21"/>
    <n v="3"/>
    <x v="2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x v="1"/>
    <s v="100/300"/>
    <x v="1"/>
    <n v="1306"/>
    <x v="0"/>
    <n v="610381"/>
    <x v="0"/>
    <x v="2"/>
    <x v="1"/>
    <x v="19"/>
    <s v="husband"/>
    <x v="281"/>
    <n v="-46900"/>
    <d v="2015-02-21T00:00:00"/>
    <x v="2"/>
    <x v="3"/>
    <x v="0"/>
    <x v="4"/>
    <x v="2"/>
    <x v="0"/>
    <x v="785"/>
    <n v="3"/>
    <n v="3"/>
    <x v="0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x v="2"/>
    <s v="500/1000"/>
    <x v="1"/>
    <n v="1174.1400000000001"/>
    <x v="0"/>
    <n v="602416"/>
    <x v="0"/>
    <x v="6"/>
    <x v="7"/>
    <x v="8"/>
    <s v="unmarried"/>
    <x v="222"/>
    <n v="-61500"/>
    <d v="2015-02-02T00:00:00"/>
    <x v="2"/>
    <x v="2"/>
    <x v="1"/>
    <x v="2"/>
    <x v="2"/>
    <x v="5"/>
    <x v="786"/>
    <n v="14"/>
    <n v="4"/>
    <x v="0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x v="1"/>
    <s v="500/1000"/>
    <x v="0"/>
    <n v="1231.01"/>
    <x v="0"/>
    <n v="459562"/>
    <x v="0"/>
    <x v="6"/>
    <x v="12"/>
    <x v="2"/>
    <s v="husband"/>
    <x v="1"/>
    <n v="-31700"/>
    <d v="2015-02-01T00:00:00"/>
    <x v="2"/>
    <x v="3"/>
    <x v="1"/>
    <x v="2"/>
    <x v="0"/>
    <x v="1"/>
    <x v="787"/>
    <n v="19"/>
    <n v="3"/>
    <x v="2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x v="2"/>
    <s v="250/500"/>
    <x v="2"/>
    <n v="1299.18"/>
    <x v="0"/>
    <n v="463271"/>
    <x v="1"/>
    <x v="6"/>
    <x v="4"/>
    <x v="11"/>
    <s v="wife"/>
    <x v="266"/>
    <n v="0"/>
    <d v="2015-01-08T00:00:00"/>
    <x v="0"/>
    <x v="3"/>
    <x v="0"/>
    <x v="2"/>
    <x v="3"/>
    <x v="3"/>
    <x v="788"/>
    <n v="7"/>
    <n v="1"/>
    <x v="0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x v="1"/>
    <s v="100/300"/>
    <x v="2"/>
    <n v="1469.75"/>
    <x v="0"/>
    <n v="458132"/>
    <x v="1"/>
    <x v="7"/>
    <x v="2"/>
    <x v="1"/>
    <s v="not-in-family"/>
    <x v="1"/>
    <n v="-57600"/>
    <d v="2015-01-16T00:00:00"/>
    <x v="0"/>
    <x v="2"/>
    <x v="1"/>
    <x v="2"/>
    <x v="1"/>
    <x v="2"/>
    <x v="789"/>
    <n v="0"/>
    <n v="1"/>
    <x v="1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x v="0"/>
    <s v="250/500"/>
    <x v="2"/>
    <n v="1390.72"/>
    <x v="0"/>
    <n v="448949"/>
    <x v="0"/>
    <x v="4"/>
    <x v="4"/>
    <x v="13"/>
    <s v="other-relative"/>
    <x v="282"/>
    <n v="-52100"/>
    <d v="2015-02-20T00:00:00"/>
    <x v="3"/>
    <x v="1"/>
    <x v="3"/>
    <x v="1"/>
    <x v="0"/>
    <x v="6"/>
    <x v="790"/>
    <n v="6"/>
    <n v="1"/>
    <x v="0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x v="2"/>
    <s v="500/1000"/>
    <x v="2"/>
    <n v="1694.09"/>
    <x v="6"/>
    <n v="603732"/>
    <x v="1"/>
    <x v="2"/>
    <x v="5"/>
    <x v="19"/>
    <s v="husband"/>
    <x v="1"/>
    <n v="0"/>
    <d v="2015-01-30T00:00:00"/>
    <x v="0"/>
    <x v="2"/>
    <x v="2"/>
    <x v="3"/>
    <x v="2"/>
    <x v="5"/>
    <x v="791"/>
    <n v="0"/>
    <n v="1"/>
    <x v="0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x v="0"/>
    <s v="100/300"/>
    <x v="1"/>
    <n v="1140.1500000000001"/>
    <x v="0"/>
    <n v="608929"/>
    <x v="0"/>
    <x v="5"/>
    <x v="3"/>
    <x v="20"/>
    <s v="husband"/>
    <x v="1"/>
    <n v="-36800"/>
    <d v="2015-01-19T00:00:00"/>
    <x v="2"/>
    <x v="2"/>
    <x v="2"/>
    <x v="0"/>
    <x v="1"/>
    <x v="1"/>
    <x v="792"/>
    <n v="9"/>
    <n v="3"/>
    <x v="0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x v="1"/>
    <s v="100/300"/>
    <x v="0"/>
    <n v="1310.71"/>
    <x v="0"/>
    <n v="469875"/>
    <x v="1"/>
    <x v="4"/>
    <x v="13"/>
    <x v="15"/>
    <s v="wife"/>
    <x v="96"/>
    <n v="0"/>
    <d v="2015-02-25T00:00:00"/>
    <x v="0"/>
    <x v="0"/>
    <x v="2"/>
    <x v="4"/>
    <x v="2"/>
    <x v="0"/>
    <x v="793"/>
    <n v="23"/>
    <n v="1"/>
    <x v="0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x v="2"/>
    <s v="250/500"/>
    <x v="1"/>
    <n v="1730.49"/>
    <x v="6"/>
    <n v="443342"/>
    <x v="0"/>
    <x v="6"/>
    <x v="10"/>
    <x v="11"/>
    <s v="not-in-family"/>
    <x v="70"/>
    <n v="-41700"/>
    <d v="2015-01-24T00:00:00"/>
    <x v="2"/>
    <x v="3"/>
    <x v="1"/>
    <x v="2"/>
    <x v="4"/>
    <x v="6"/>
    <x v="794"/>
    <n v="13"/>
    <n v="3"/>
    <x v="2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x v="1"/>
    <s v="250/500"/>
    <x v="2"/>
    <n v="1616.65"/>
    <x v="6"/>
    <n v="456363"/>
    <x v="0"/>
    <x v="0"/>
    <x v="12"/>
    <x v="10"/>
    <s v="unmarried"/>
    <x v="1"/>
    <n v="-59500"/>
    <d v="2015-01-16T00:00:00"/>
    <x v="2"/>
    <x v="0"/>
    <x v="2"/>
    <x v="2"/>
    <x v="4"/>
    <x v="0"/>
    <x v="795"/>
    <n v="0"/>
    <n v="3"/>
    <x v="1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x v="1"/>
    <s v="100/300"/>
    <x v="2"/>
    <n v="1935.85"/>
    <x v="3"/>
    <n v="470826"/>
    <x v="0"/>
    <x v="4"/>
    <x v="1"/>
    <x v="1"/>
    <s v="own-child"/>
    <x v="283"/>
    <n v="-81100"/>
    <d v="2015-01-12T00:00:00"/>
    <x v="0"/>
    <x v="2"/>
    <x v="0"/>
    <x v="4"/>
    <x v="2"/>
    <x v="4"/>
    <x v="796"/>
    <n v="7"/>
    <n v="1"/>
    <x v="1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x v="0"/>
    <s v="250/500"/>
    <x v="0"/>
    <n v="855.14"/>
    <x v="0"/>
    <n v="458582"/>
    <x v="1"/>
    <x v="1"/>
    <x v="0"/>
    <x v="13"/>
    <s v="not-in-family"/>
    <x v="180"/>
    <n v="0"/>
    <d v="2015-01-04T00:00:00"/>
    <x v="0"/>
    <x v="0"/>
    <x v="1"/>
    <x v="2"/>
    <x v="5"/>
    <x v="6"/>
    <x v="797"/>
    <n v="23"/>
    <n v="1"/>
    <x v="0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x v="0"/>
    <s v="250/500"/>
    <x v="1"/>
    <n v="1568.47"/>
    <x v="3"/>
    <n v="454480"/>
    <x v="1"/>
    <x v="5"/>
    <x v="3"/>
    <x v="12"/>
    <s v="unmarried"/>
    <x v="284"/>
    <n v="0"/>
    <d v="2015-02-02T00:00:00"/>
    <x v="0"/>
    <x v="0"/>
    <x v="0"/>
    <x v="2"/>
    <x v="2"/>
    <x v="6"/>
    <x v="798"/>
    <n v="7"/>
    <n v="1"/>
    <x v="2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x v="1"/>
    <s v="500/1000"/>
    <x v="1"/>
    <n v="1550.53"/>
    <x v="0"/>
    <n v="435632"/>
    <x v="1"/>
    <x v="0"/>
    <x v="3"/>
    <x v="8"/>
    <s v="own-child"/>
    <x v="1"/>
    <n v="-27700"/>
    <d v="2015-02-01T00:00:00"/>
    <x v="3"/>
    <x v="1"/>
    <x v="3"/>
    <x v="1"/>
    <x v="1"/>
    <x v="4"/>
    <x v="799"/>
    <n v="20"/>
    <n v="1"/>
    <x v="0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x v="2"/>
    <s v="250/500"/>
    <x v="1"/>
    <n v="1370.92"/>
    <x v="0"/>
    <n v="442206"/>
    <x v="0"/>
    <x v="6"/>
    <x v="10"/>
    <x v="18"/>
    <s v="unmarried"/>
    <x v="3"/>
    <n v="0"/>
    <d v="2015-02-14T00:00:00"/>
    <x v="0"/>
    <x v="2"/>
    <x v="1"/>
    <x v="0"/>
    <x v="0"/>
    <x v="2"/>
    <x v="800"/>
    <n v="22"/>
    <n v="1"/>
    <x v="0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x v="1"/>
    <s v="250/500"/>
    <x v="2"/>
    <n v="1363.59"/>
    <x v="0"/>
    <n v="468303"/>
    <x v="1"/>
    <x v="7"/>
    <x v="3"/>
    <x v="15"/>
    <s v="not-in-family"/>
    <x v="285"/>
    <n v="0"/>
    <d v="2015-02-08T00:00:00"/>
    <x v="2"/>
    <x v="2"/>
    <x v="1"/>
    <x v="3"/>
    <x v="2"/>
    <x v="1"/>
    <x v="801"/>
    <n v="10"/>
    <n v="3"/>
    <x v="1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x v="1"/>
    <s v="250/500"/>
    <x v="0"/>
    <n v="828.42"/>
    <x v="4"/>
    <n v="467762"/>
    <x v="1"/>
    <x v="6"/>
    <x v="5"/>
    <x v="17"/>
    <s v="other-relative"/>
    <x v="1"/>
    <n v="0"/>
    <d v="2015-01-22T00:00:00"/>
    <x v="0"/>
    <x v="3"/>
    <x v="2"/>
    <x v="0"/>
    <x v="2"/>
    <x v="2"/>
    <x v="802"/>
    <n v="10"/>
    <n v="1"/>
    <x v="1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x v="1"/>
    <s v="250/500"/>
    <x v="2"/>
    <n v="1209.6300000000001"/>
    <x v="0"/>
    <n v="447188"/>
    <x v="1"/>
    <x v="4"/>
    <x v="1"/>
    <x v="14"/>
    <s v="not-in-family"/>
    <x v="163"/>
    <n v="-44200"/>
    <d v="2015-01-14T00:00:00"/>
    <x v="0"/>
    <x v="2"/>
    <x v="1"/>
    <x v="4"/>
    <x v="5"/>
    <x v="2"/>
    <x v="803"/>
    <n v="17"/>
    <n v="1"/>
    <x v="0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x v="0"/>
    <s v="250/500"/>
    <x v="1"/>
    <n v="1111.17"/>
    <x v="0"/>
    <n v="469438"/>
    <x v="0"/>
    <x v="0"/>
    <x v="0"/>
    <x v="5"/>
    <s v="unmarried"/>
    <x v="286"/>
    <n v="0"/>
    <d v="2015-02-03T00:00:00"/>
    <x v="3"/>
    <x v="1"/>
    <x v="3"/>
    <x v="1"/>
    <x v="4"/>
    <x v="2"/>
    <x v="804"/>
    <n v="3"/>
    <n v="1"/>
    <x v="0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x v="1"/>
    <s v="500/1000"/>
    <x v="2"/>
    <n v="989.97"/>
    <x v="0"/>
    <n v="462519"/>
    <x v="0"/>
    <x v="4"/>
    <x v="1"/>
    <x v="15"/>
    <s v="own-child"/>
    <x v="287"/>
    <n v="0"/>
    <d v="2015-01-20T00:00:00"/>
    <x v="0"/>
    <x v="2"/>
    <x v="1"/>
    <x v="4"/>
    <x v="4"/>
    <x v="4"/>
    <x v="805"/>
    <n v="10"/>
    <n v="1"/>
    <x v="2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x v="1"/>
    <s v="250/500"/>
    <x v="0"/>
    <n v="1114.23"/>
    <x v="0"/>
    <n v="432534"/>
    <x v="0"/>
    <x v="6"/>
    <x v="5"/>
    <x v="8"/>
    <s v="wife"/>
    <x v="1"/>
    <n v="0"/>
    <d v="2015-01-01T00:00:00"/>
    <x v="0"/>
    <x v="0"/>
    <x v="0"/>
    <x v="2"/>
    <x v="0"/>
    <x v="2"/>
    <x v="806"/>
    <n v="1"/>
    <n v="1"/>
    <x v="0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x v="1"/>
    <s v="250/500"/>
    <x v="1"/>
    <n v="1347.31"/>
    <x v="0"/>
    <n v="436467"/>
    <x v="1"/>
    <x v="7"/>
    <x v="9"/>
    <x v="8"/>
    <s v="unmarried"/>
    <x v="288"/>
    <n v="-111100"/>
    <d v="2015-02-02T00:00:00"/>
    <x v="2"/>
    <x v="2"/>
    <x v="1"/>
    <x v="4"/>
    <x v="2"/>
    <x v="3"/>
    <x v="807"/>
    <n v="1"/>
    <n v="3"/>
    <x v="2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x v="2"/>
    <s v="250/500"/>
    <x v="1"/>
    <n v="1687.53"/>
    <x v="0"/>
    <n v="465674"/>
    <x v="1"/>
    <x v="7"/>
    <x v="9"/>
    <x v="5"/>
    <s v="other-relative"/>
    <x v="1"/>
    <n v="-69600"/>
    <d v="2015-01-23T00:00:00"/>
    <x v="0"/>
    <x v="0"/>
    <x v="2"/>
    <x v="2"/>
    <x v="5"/>
    <x v="5"/>
    <x v="808"/>
    <n v="7"/>
    <n v="1"/>
    <x v="1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x v="1"/>
    <s v="250/500"/>
    <x v="0"/>
    <n v="1183.48"/>
    <x v="0"/>
    <n v="442389"/>
    <x v="0"/>
    <x v="2"/>
    <x v="6"/>
    <x v="4"/>
    <s v="husband"/>
    <x v="1"/>
    <n v="0"/>
    <d v="2015-01-26T00:00:00"/>
    <x v="0"/>
    <x v="2"/>
    <x v="0"/>
    <x v="4"/>
    <x v="1"/>
    <x v="5"/>
    <x v="809"/>
    <n v="19"/>
    <n v="1"/>
    <x v="1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x v="2"/>
    <s v="500/1000"/>
    <x v="1"/>
    <n v="1537.13"/>
    <x v="0"/>
    <n v="471614"/>
    <x v="1"/>
    <x v="1"/>
    <x v="11"/>
    <x v="15"/>
    <s v="own-child"/>
    <x v="1"/>
    <n v="-58300"/>
    <d v="2015-01-02T00:00:00"/>
    <x v="2"/>
    <x v="0"/>
    <x v="2"/>
    <x v="3"/>
    <x v="2"/>
    <x v="5"/>
    <x v="810"/>
    <n v="3"/>
    <n v="3"/>
    <x v="2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x v="0"/>
    <s v="250/500"/>
    <x v="0"/>
    <n v="1173.25"/>
    <x v="0"/>
    <n v="442936"/>
    <x v="1"/>
    <x v="4"/>
    <x v="9"/>
    <x v="8"/>
    <s v="husband"/>
    <x v="1"/>
    <n v="-34700"/>
    <d v="2015-02-25T00:00:00"/>
    <x v="1"/>
    <x v="1"/>
    <x v="1"/>
    <x v="1"/>
    <x v="4"/>
    <x v="2"/>
    <x v="811"/>
    <n v="3"/>
    <n v="1"/>
    <x v="2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x v="1"/>
    <s v="250/500"/>
    <x v="0"/>
    <n v="1361.16"/>
    <x v="3"/>
    <n v="437944"/>
    <x v="1"/>
    <x v="4"/>
    <x v="10"/>
    <x v="19"/>
    <s v="not-in-family"/>
    <x v="1"/>
    <n v="-63700"/>
    <d v="2015-01-15T00:00:00"/>
    <x v="0"/>
    <x v="3"/>
    <x v="1"/>
    <x v="4"/>
    <x v="1"/>
    <x v="4"/>
    <x v="812"/>
    <n v="23"/>
    <n v="1"/>
    <x v="2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x v="0"/>
    <s v="500/1000"/>
    <x v="1"/>
    <n v="1422.56"/>
    <x v="6"/>
    <n v="473705"/>
    <x v="1"/>
    <x v="0"/>
    <x v="5"/>
    <x v="18"/>
    <s v="husband"/>
    <x v="130"/>
    <n v="-55300"/>
    <d v="2015-02-09T00:00:00"/>
    <x v="1"/>
    <x v="1"/>
    <x v="1"/>
    <x v="1"/>
    <x v="4"/>
    <x v="3"/>
    <x v="813"/>
    <n v="7"/>
    <n v="1"/>
    <x v="1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x v="2"/>
    <s v="500/1000"/>
    <x v="1"/>
    <n v="1143.06"/>
    <x v="0"/>
    <n v="469363"/>
    <x v="1"/>
    <x v="4"/>
    <x v="4"/>
    <x v="8"/>
    <s v="own-child"/>
    <x v="98"/>
    <n v="-54100"/>
    <d v="2015-01-16T00:00:00"/>
    <x v="2"/>
    <x v="3"/>
    <x v="2"/>
    <x v="4"/>
    <x v="1"/>
    <x v="1"/>
    <x v="814"/>
    <n v="0"/>
    <n v="3"/>
    <x v="2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x v="1"/>
    <s v="250/500"/>
    <x v="2"/>
    <n v="1405.71"/>
    <x v="0"/>
    <n v="465376"/>
    <x v="1"/>
    <x v="1"/>
    <x v="0"/>
    <x v="7"/>
    <s v="unmarried"/>
    <x v="1"/>
    <n v="0"/>
    <d v="2015-02-01T00:00:00"/>
    <x v="0"/>
    <x v="2"/>
    <x v="2"/>
    <x v="0"/>
    <x v="0"/>
    <x v="2"/>
    <x v="815"/>
    <n v="10"/>
    <n v="1"/>
    <x v="1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x v="2"/>
    <s v="100/300"/>
    <x v="2"/>
    <n v="1354.2"/>
    <x v="0"/>
    <n v="438775"/>
    <x v="1"/>
    <x v="6"/>
    <x v="12"/>
    <x v="4"/>
    <s v="wife"/>
    <x v="289"/>
    <n v="0"/>
    <d v="2015-02-10T00:00:00"/>
    <x v="2"/>
    <x v="0"/>
    <x v="1"/>
    <x v="3"/>
    <x v="0"/>
    <x v="0"/>
    <x v="816"/>
    <n v="4"/>
    <n v="4"/>
    <x v="1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x v="1"/>
    <s v="100/300"/>
    <x v="2"/>
    <n v="1055.5999999999999"/>
    <x v="0"/>
    <n v="457962"/>
    <x v="0"/>
    <x v="5"/>
    <x v="8"/>
    <x v="13"/>
    <s v="husband"/>
    <x v="219"/>
    <n v="-40700"/>
    <d v="2015-01-03T00:00:00"/>
    <x v="0"/>
    <x v="2"/>
    <x v="0"/>
    <x v="3"/>
    <x v="0"/>
    <x v="0"/>
    <x v="817"/>
    <n v="16"/>
    <n v="1"/>
    <x v="1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x v="2"/>
    <s v="250/500"/>
    <x v="0"/>
    <n v="999.43"/>
    <x v="0"/>
    <n v="477947"/>
    <x v="0"/>
    <x v="6"/>
    <x v="5"/>
    <x v="13"/>
    <s v="wife"/>
    <x v="290"/>
    <n v="0"/>
    <d v="2015-01-01T00:00:00"/>
    <x v="1"/>
    <x v="1"/>
    <x v="3"/>
    <x v="0"/>
    <x v="4"/>
    <x v="5"/>
    <x v="818"/>
    <n v="3"/>
    <n v="1"/>
    <x v="0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x v="1"/>
    <s v="250/500"/>
    <x v="1"/>
    <n v="1155.97"/>
    <x v="0"/>
    <n v="431104"/>
    <x v="0"/>
    <x v="5"/>
    <x v="5"/>
    <x v="7"/>
    <s v="husband"/>
    <x v="1"/>
    <n v="0"/>
    <d v="2015-02-23T00:00:00"/>
    <x v="0"/>
    <x v="0"/>
    <x v="1"/>
    <x v="3"/>
    <x v="0"/>
    <x v="0"/>
    <x v="819"/>
    <n v="5"/>
    <n v="1"/>
    <x v="0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x v="2"/>
    <s v="250/500"/>
    <x v="0"/>
    <n v="1726.91"/>
    <x v="0"/>
    <n v="456570"/>
    <x v="0"/>
    <x v="5"/>
    <x v="6"/>
    <x v="17"/>
    <s v="own-child"/>
    <x v="1"/>
    <n v="0"/>
    <d v="2015-01-28T00:00:00"/>
    <x v="1"/>
    <x v="1"/>
    <x v="3"/>
    <x v="1"/>
    <x v="1"/>
    <x v="4"/>
    <x v="820"/>
    <n v="14"/>
    <n v="1"/>
    <x v="1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x v="1"/>
    <s v="500/1000"/>
    <x v="2"/>
    <n v="1232.57"/>
    <x v="0"/>
    <n v="612986"/>
    <x v="1"/>
    <x v="1"/>
    <x v="1"/>
    <x v="16"/>
    <s v="not-in-family"/>
    <x v="291"/>
    <n v="0"/>
    <d v="2015-02-22T00:00:00"/>
    <x v="2"/>
    <x v="0"/>
    <x v="1"/>
    <x v="2"/>
    <x v="2"/>
    <x v="2"/>
    <x v="821"/>
    <n v="7"/>
    <n v="3"/>
    <x v="1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x v="0"/>
    <s v="250/500"/>
    <x v="2"/>
    <n v="1078.6500000000001"/>
    <x v="0"/>
    <n v="615730"/>
    <x v="0"/>
    <x v="7"/>
    <x v="0"/>
    <x v="7"/>
    <s v="not-in-family"/>
    <x v="292"/>
    <n v="0"/>
    <d v="2015-01-03T00:00:00"/>
    <x v="0"/>
    <x v="3"/>
    <x v="1"/>
    <x v="0"/>
    <x v="4"/>
    <x v="5"/>
    <x v="822"/>
    <n v="16"/>
    <n v="1"/>
    <x v="1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x v="0"/>
    <s v="500/1000"/>
    <x v="0"/>
    <n v="1324.78"/>
    <x v="0"/>
    <n v="478640"/>
    <x v="1"/>
    <x v="1"/>
    <x v="5"/>
    <x v="17"/>
    <s v="not-in-family"/>
    <x v="1"/>
    <n v="-64500"/>
    <d v="2015-01-10T00:00:00"/>
    <x v="0"/>
    <x v="3"/>
    <x v="0"/>
    <x v="0"/>
    <x v="5"/>
    <x v="6"/>
    <x v="823"/>
    <n v="6"/>
    <n v="1"/>
    <x v="2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x v="1"/>
    <s v="250/500"/>
    <x v="2"/>
    <n v="1518.54"/>
    <x v="0"/>
    <n v="470510"/>
    <x v="1"/>
    <x v="0"/>
    <x v="0"/>
    <x v="15"/>
    <s v="not-in-family"/>
    <x v="1"/>
    <n v="0"/>
    <d v="2015-01-25T00:00:00"/>
    <x v="0"/>
    <x v="2"/>
    <x v="2"/>
    <x v="4"/>
    <x v="7"/>
    <x v="1"/>
    <x v="824"/>
    <n v="10"/>
    <n v="1"/>
    <x v="0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x v="2"/>
    <s v="100/300"/>
    <x v="1"/>
    <n v="1239.06"/>
    <x v="0"/>
    <n v="439360"/>
    <x v="1"/>
    <x v="7"/>
    <x v="10"/>
    <x v="9"/>
    <s v="husband"/>
    <x v="293"/>
    <n v="0"/>
    <d v="2015-01-10T00:00:00"/>
    <x v="0"/>
    <x v="3"/>
    <x v="2"/>
    <x v="0"/>
    <x v="0"/>
    <x v="1"/>
    <x v="825"/>
    <n v="19"/>
    <n v="1"/>
    <x v="1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x v="0"/>
    <s v="500/1000"/>
    <x v="1"/>
    <n v="1246.68"/>
    <x v="0"/>
    <n v="440251"/>
    <x v="1"/>
    <x v="1"/>
    <x v="7"/>
    <x v="10"/>
    <s v="own-child"/>
    <x v="1"/>
    <n v="0"/>
    <d v="2015-01-28T00:00:00"/>
    <x v="0"/>
    <x v="3"/>
    <x v="1"/>
    <x v="2"/>
    <x v="2"/>
    <x v="2"/>
    <x v="826"/>
    <n v="10"/>
    <n v="1"/>
    <x v="1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x v="0"/>
    <s v="250/500"/>
    <x v="0"/>
    <n v="1622.67"/>
    <x v="0"/>
    <n v="600313"/>
    <x v="1"/>
    <x v="0"/>
    <x v="7"/>
    <x v="13"/>
    <s v="husband"/>
    <x v="1"/>
    <n v="0"/>
    <d v="2015-02-18T00:00:00"/>
    <x v="2"/>
    <x v="0"/>
    <x v="2"/>
    <x v="4"/>
    <x v="4"/>
    <x v="1"/>
    <x v="827"/>
    <n v="6"/>
    <n v="3"/>
    <x v="2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x v="0"/>
    <s v="250/500"/>
    <x v="2"/>
    <n v="1082.3599999999999"/>
    <x v="0"/>
    <n v="452216"/>
    <x v="1"/>
    <x v="2"/>
    <x v="5"/>
    <x v="6"/>
    <s v="own-child"/>
    <x v="1"/>
    <n v="0"/>
    <d v="2015-01-24T00:00:00"/>
    <x v="2"/>
    <x v="2"/>
    <x v="0"/>
    <x v="2"/>
    <x v="0"/>
    <x v="1"/>
    <x v="828"/>
    <n v="12"/>
    <n v="3"/>
    <x v="2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x v="0"/>
    <s v="250/500"/>
    <x v="0"/>
    <n v="1270.55"/>
    <x v="0"/>
    <n v="478532"/>
    <x v="0"/>
    <x v="4"/>
    <x v="9"/>
    <x v="14"/>
    <s v="unmarried"/>
    <x v="1"/>
    <n v="-72100"/>
    <d v="2015-01-20T00:00:00"/>
    <x v="2"/>
    <x v="0"/>
    <x v="2"/>
    <x v="3"/>
    <x v="5"/>
    <x v="1"/>
    <x v="829"/>
    <n v="10"/>
    <n v="3"/>
    <x v="0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x v="2"/>
    <s v="500/1000"/>
    <x v="0"/>
    <n v="1236.32"/>
    <x v="1"/>
    <n v="616929"/>
    <x v="1"/>
    <x v="0"/>
    <x v="12"/>
    <x v="11"/>
    <s v="own-child"/>
    <x v="205"/>
    <n v="0"/>
    <d v="2015-01-10T00:00:00"/>
    <x v="0"/>
    <x v="0"/>
    <x v="2"/>
    <x v="0"/>
    <x v="7"/>
    <x v="6"/>
    <x v="830"/>
    <n v="0"/>
    <n v="1"/>
    <x v="2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x v="2"/>
    <s v="250/500"/>
    <x v="1"/>
    <n v="785.82"/>
    <x v="0"/>
    <n v="620207"/>
    <x v="0"/>
    <x v="7"/>
    <x v="8"/>
    <x v="10"/>
    <s v="other-relative"/>
    <x v="23"/>
    <n v="0"/>
    <d v="2015-01-07T00:00:00"/>
    <x v="2"/>
    <x v="2"/>
    <x v="0"/>
    <x v="0"/>
    <x v="2"/>
    <x v="4"/>
    <x v="831"/>
    <n v="12"/>
    <n v="3"/>
    <x v="0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x v="1"/>
    <s v="250/500"/>
    <x v="2"/>
    <n v="1265.8399999999999"/>
    <x v="0"/>
    <n v="605743"/>
    <x v="1"/>
    <x v="7"/>
    <x v="5"/>
    <x v="13"/>
    <s v="own-child"/>
    <x v="196"/>
    <n v="-44500"/>
    <d v="2015-01-16T00:00:00"/>
    <x v="1"/>
    <x v="1"/>
    <x v="1"/>
    <x v="1"/>
    <x v="1"/>
    <x v="2"/>
    <x v="832"/>
    <n v="10"/>
    <n v="1"/>
    <x v="0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x v="1"/>
    <s v="250/500"/>
    <x v="2"/>
    <n v="1508.9"/>
    <x v="0"/>
    <n v="472814"/>
    <x v="1"/>
    <x v="7"/>
    <x v="1"/>
    <x v="9"/>
    <s v="other-relative"/>
    <x v="1"/>
    <n v="0"/>
    <d v="2015-01-01T00:00:00"/>
    <x v="2"/>
    <x v="2"/>
    <x v="2"/>
    <x v="0"/>
    <x v="4"/>
    <x v="5"/>
    <x v="833"/>
    <n v="3"/>
    <n v="4"/>
    <x v="2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x v="0"/>
    <s v="250/500"/>
    <x v="1"/>
    <n v="1106.8399999999999"/>
    <x v="0"/>
    <n v="464362"/>
    <x v="0"/>
    <x v="1"/>
    <x v="6"/>
    <x v="1"/>
    <s v="wife"/>
    <x v="294"/>
    <n v="-31900"/>
    <d v="2015-01-07T00:00:00"/>
    <x v="1"/>
    <x v="1"/>
    <x v="1"/>
    <x v="0"/>
    <x v="0"/>
    <x v="1"/>
    <x v="834"/>
    <n v="21"/>
    <n v="1"/>
    <x v="0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x v="1"/>
    <s v="500/1000"/>
    <x v="1"/>
    <n v="1389.13"/>
    <x v="6"/>
    <n v="456203"/>
    <x v="0"/>
    <x v="7"/>
    <x v="6"/>
    <x v="17"/>
    <s v="wife"/>
    <x v="1"/>
    <n v="-53200"/>
    <d v="2015-02-17T00:00:00"/>
    <x v="1"/>
    <x v="1"/>
    <x v="1"/>
    <x v="1"/>
    <x v="5"/>
    <x v="6"/>
    <x v="835"/>
    <n v="6"/>
    <n v="1"/>
    <x v="1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x v="1"/>
    <s v="100/300"/>
    <x v="0"/>
    <n v="974.84"/>
    <x v="0"/>
    <n v="468984"/>
    <x v="1"/>
    <x v="7"/>
    <x v="10"/>
    <x v="15"/>
    <s v="other-relative"/>
    <x v="119"/>
    <n v="0"/>
    <d v="2015-02-26T00:00:00"/>
    <x v="0"/>
    <x v="2"/>
    <x v="2"/>
    <x v="0"/>
    <x v="1"/>
    <x v="5"/>
    <x v="836"/>
    <n v="0"/>
    <n v="1"/>
    <x v="2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x v="2"/>
    <s v="100/300"/>
    <x v="1"/>
    <n v="1304.46"/>
    <x v="0"/>
    <n v="473349"/>
    <x v="1"/>
    <x v="1"/>
    <x v="1"/>
    <x v="6"/>
    <s v="other-relative"/>
    <x v="187"/>
    <n v="-33300"/>
    <d v="2015-01-31T00:00:00"/>
    <x v="1"/>
    <x v="1"/>
    <x v="3"/>
    <x v="1"/>
    <x v="5"/>
    <x v="2"/>
    <x v="837"/>
    <n v="6"/>
    <n v="1"/>
    <x v="2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x v="0"/>
    <s v="250/500"/>
    <x v="2"/>
    <n v="1257.3599999999999"/>
    <x v="0"/>
    <n v="474771"/>
    <x v="1"/>
    <x v="1"/>
    <x v="3"/>
    <x v="10"/>
    <s v="husband"/>
    <x v="1"/>
    <n v="0"/>
    <d v="2015-02-27T00:00:00"/>
    <x v="2"/>
    <x v="0"/>
    <x v="0"/>
    <x v="2"/>
    <x v="0"/>
    <x v="2"/>
    <x v="838"/>
    <n v="20"/>
    <n v="3"/>
    <x v="0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x v="0"/>
    <s v="250/500"/>
    <x v="2"/>
    <n v="1257.04"/>
    <x v="0"/>
    <n v="448294"/>
    <x v="0"/>
    <x v="2"/>
    <x v="9"/>
    <x v="1"/>
    <s v="own-child"/>
    <x v="1"/>
    <n v="-48800"/>
    <d v="2015-03-01T00:00:00"/>
    <x v="0"/>
    <x v="2"/>
    <x v="0"/>
    <x v="0"/>
    <x v="0"/>
    <x v="6"/>
    <x v="839"/>
    <n v="4"/>
    <n v="1"/>
    <x v="2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x v="0"/>
    <s v="100/300"/>
    <x v="1"/>
    <n v="719.52"/>
    <x v="0"/>
    <n v="606606"/>
    <x v="1"/>
    <x v="5"/>
    <x v="13"/>
    <x v="6"/>
    <s v="own-child"/>
    <x v="295"/>
    <n v="0"/>
    <d v="2015-02-13T00:00:00"/>
    <x v="3"/>
    <x v="1"/>
    <x v="3"/>
    <x v="1"/>
    <x v="0"/>
    <x v="2"/>
    <x v="840"/>
    <n v="9"/>
    <n v="1"/>
    <x v="2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x v="0"/>
    <s v="500/1000"/>
    <x v="1"/>
    <n v="1524.18"/>
    <x v="0"/>
    <n v="605220"/>
    <x v="0"/>
    <x v="7"/>
    <x v="0"/>
    <x v="1"/>
    <s v="unmarried"/>
    <x v="1"/>
    <n v="0"/>
    <d v="2015-01-08T00:00:00"/>
    <x v="2"/>
    <x v="2"/>
    <x v="1"/>
    <x v="2"/>
    <x v="0"/>
    <x v="6"/>
    <x v="841"/>
    <n v="20"/>
    <n v="3"/>
    <x v="1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x v="1"/>
    <s v="500/1000"/>
    <x v="2"/>
    <n v="1395.58"/>
    <x v="0"/>
    <n v="466612"/>
    <x v="1"/>
    <x v="7"/>
    <x v="4"/>
    <x v="1"/>
    <s v="husband"/>
    <x v="1"/>
    <n v="0"/>
    <d v="2015-02-05T00:00:00"/>
    <x v="1"/>
    <x v="1"/>
    <x v="1"/>
    <x v="0"/>
    <x v="4"/>
    <x v="3"/>
    <x v="842"/>
    <n v="7"/>
    <n v="1"/>
    <x v="2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x v="2"/>
    <s v="500/1000"/>
    <x v="0"/>
    <n v="1243.68"/>
    <x v="0"/>
    <n v="463331"/>
    <x v="0"/>
    <x v="4"/>
    <x v="9"/>
    <x v="7"/>
    <s v="wife"/>
    <x v="1"/>
    <n v="-71400"/>
    <d v="2015-02-20T00:00:00"/>
    <x v="2"/>
    <x v="3"/>
    <x v="0"/>
    <x v="3"/>
    <x v="2"/>
    <x v="3"/>
    <x v="843"/>
    <n v="18"/>
    <n v="3"/>
    <x v="1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x v="0"/>
    <s v="500/1000"/>
    <x v="0"/>
    <n v="1189.04"/>
    <x v="0"/>
    <n v="457843"/>
    <x v="1"/>
    <x v="2"/>
    <x v="5"/>
    <x v="18"/>
    <s v="own-child"/>
    <x v="37"/>
    <n v="0"/>
    <d v="2015-01-24T00:00:00"/>
    <x v="2"/>
    <x v="0"/>
    <x v="1"/>
    <x v="0"/>
    <x v="1"/>
    <x v="6"/>
    <x v="844"/>
    <n v="0"/>
    <n v="3"/>
    <x v="2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x v="1"/>
    <s v="500/1000"/>
    <x v="1"/>
    <n v="1375.29"/>
    <x v="0"/>
    <n v="609226"/>
    <x v="1"/>
    <x v="4"/>
    <x v="3"/>
    <x v="14"/>
    <s v="own-child"/>
    <x v="1"/>
    <n v="0"/>
    <d v="2015-01-31T00:00:00"/>
    <x v="2"/>
    <x v="0"/>
    <x v="0"/>
    <x v="4"/>
    <x v="0"/>
    <x v="0"/>
    <x v="845"/>
    <n v="11"/>
    <n v="3"/>
    <x v="1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x v="1"/>
    <s v="100/300"/>
    <x v="2"/>
    <n v="1389.13"/>
    <x v="0"/>
    <n v="452942"/>
    <x v="0"/>
    <x v="2"/>
    <x v="7"/>
    <x v="6"/>
    <s v="not-in-family"/>
    <x v="98"/>
    <n v="-79400"/>
    <d v="2015-01-23T00:00:00"/>
    <x v="0"/>
    <x v="0"/>
    <x v="2"/>
    <x v="2"/>
    <x v="1"/>
    <x v="4"/>
    <x v="846"/>
    <n v="13"/>
    <n v="1"/>
    <x v="2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x v="0"/>
    <s v="500/1000"/>
    <x v="0"/>
    <n v="1387.51"/>
    <x v="0"/>
    <n v="609390"/>
    <x v="1"/>
    <x v="2"/>
    <x v="2"/>
    <x v="5"/>
    <s v="not-in-family"/>
    <x v="1"/>
    <n v="0"/>
    <d v="2015-01-11T00:00:00"/>
    <x v="2"/>
    <x v="0"/>
    <x v="1"/>
    <x v="2"/>
    <x v="2"/>
    <x v="1"/>
    <x v="847"/>
    <n v="19"/>
    <n v="3"/>
    <x v="0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x v="1"/>
    <s v="100/300"/>
    <x v="0"/>
    <n v="1178.6099999999999"/>
    <x v="6"/>
    <n v="446608"/>
    <x v="0"/>
    <x v="0"/>
    <x v="0"/>
    <x v="2"/>
    <s v="own-child"/>
    <x v="1"/>
    <n v="-54400"/>
    <d v="2015-02-20T00:00:00"/>
    <x v="0"/>
    <x v="0"/>
    <x v="0"/>
    <x v="4"/>
    <x v="2"/>
    <x v="3"/>
    <x v="848"/>
    <n v="23"/>
    <n v="1"/>
    <x v="0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x v="2"/>
    <s v="250/500"/>
    <x v="1"/>
    <n v="1166.6199999999999"/>
    <x v="2"/>
    <n v="602500"/>
    <x v="0"/>
    <x v="2"/>
    <x v="7"/>
    <x v="4"/>
    <s v="wife"/>
    <x v="1"/>
    <n v="0"/>
    <d v="2015-02-24T00:00:00"/>
    <x v="3"/>
    <x v="1"/>
    <x v="3"/>
    <x v="0"/>
    <x v="5"/>
    <x v="5"/>
    <x v="849"/>
    <n v="23"/>
    <n v="1"/>
    <x v="2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x v="1"/>
    <s v="100/300"/>
    <x v="0"/>
    <n v="1556.31"/>
    <x v="0"/>
    <n v="463809"/>
    <x v="0"/>
    <x v="2"/>
    <x v="5"/>
    <x v="6"/>
    <s v="not-in-family"/>
    <x v="1"/>
    <n v="-75000"/>
    <d v="2015-01-19T00:00:00"/>
    <x v="2"/>
    <x v="0"/>
    <x v="2"/>
    <x v="0"/>
    <x v="2"/>
    <x v="4"/>
    <x v="850"/>
    <n v="19"/>
    <n v="3"/>
    <x v="0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x v="0"/>
    <s v="250/500"/>
    <x v="2"/>
    <n v="1452.27"/>
    <x v="0"/>
    <n v="611996"/>
    <x v="0"/>
    <x v="0"/>
    <x v="13"/>
    <x v="18"/>
    <s v="not-in-family"/>
    <x v="148"/>
    <n v="0"/>
    <d v="2015-01-08T00:00:00"/>
    <x v="0"/>
    <x v="0"/>
    <x v="0"/>
    <x v="4"/>
    <x v="0"/>
    <x v="5"/>
    <x v="851"/>
    <n v="19"/>
    <n v="1"/>
    <x v="2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x v="0"/>
    <s v="500/1000"/>
    <x v="0"/>
    <n v="1212.07"/>
    <x v="0"/>
    <n v="459298"/>
    <x v="1"/>
    <x v="0"/>
    <x v="8"/>
    <x v="16"/>
    <s v="wife"/>
    <x v="296"/>
    <n v="-51800"/>
    <d v="2015-03-01T00:00:00"/>
    <x v="2"/>
    <x v="0"/>
    <x v="2"/>
    <x v="2"/>
    <x v="2"/>
    <x v="5"/>
    <x v="852"/>
    <n v="17"/>
    <n v="3"/>
    <x v="2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x v="0"/>
    <s v="100/300"/>
    <x v="1"/>
    <n v="1578.54"/>
    <x v="0"/>
    <n v="468158"/>
    <x v="0"/>
    <x v="2"/>
    <x v="11"/>
    <x v="14"/>
    <s v="husband"/>
    <x v="1"/>
    <n v="-41400"/>
    <d v="2015-01-21T00:00:00"/>
    <x v="0"/>
    <x v="3"/>
    <x v="1"/>
    <x v="2"/>
    <x v="4"/>
    <x v="4"/>
    <x v="853"/>
    <n v="18"/>
    <n v="1"/>
    <x v="2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x v="1"/>
    <s v="500/1000"/>
    <x v="2"/>
    <n v="1488.26"/>
    <x v="0"/>
    <n v="440831"/>
    <x v="1"/>
    <x v="6"/>
    <x v="1"/>
    <x v="6"/>
    <s v="wife"/>
    <x v="1"/>
    <n v="-63500"/>
    <d v="2015-02-28T00:00:00"/>
    <x v="2"/>
    <x v="0"/>
    <x v="2"/>
    <x v="0"/>
    <x v="4"/>
    <x v="6"/>
    <x v="854"/>
    <n v="17"/>
    <n v="3"/>
    <x v="2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x v="1"/>
    <s v="250/500"/>
    <x v="0"/>
    <n v="1096.3900000000001"/>
    <x v="0"/>
    <n v="603848"/>
    <x v="0"/>
    <x v="5"/>
    <x v="3"/>
    <x v="15"/>
    <s v="own-child"/>
    <x v="1"/>
    <n v="0"/>
    <d v="2015-01-26T00:00:00"/>
    <x v="2"/>
    <x v="2"/>
    <x v="2"/>
    <x v="2"/>
    <x v="0"/>
    <x v="3"/>
    <x v="855"/>
    <n v="11"/>
    <n v="3"/>
    <x v="1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x v="0"/>
    <s v="500/1000"/>
    <x v="1"/>
    <n v="1215.3599999999999"/>
    <x v="0"/>
    <n v="617739"/>
    <x v="0"/>
    <x v="2"/>
    <x v="4"/>
    <x v="1"/>
    <s v="own-child"/>
    <x v="297"/>
    <n v="0"/>
    <d v="2015-01-31T00:00:00"/>
    <x v="2"/>
    <x v="0"/>
    <x v="1"/>
    <x v="2"/>
    <x v="4"/>
    <x v="5"/>
    <x v="856"/>
    <n v="22"/>
    <n v="3"/>
    <x v="1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x v="0"/>
    <s v="100/300"/>
    <x v="1"/>
    <n v="1482.57"/>
    <x v="0"/>
    <n v="607133"/>
    <x v="0"/>
    <x v="0"/>
    <x v="7"/>
    <x v="1"/>
    <s v="husband"/>
    <x v="286"/>
    <n v="0"/>
    <d v="2015-02-20T00:00:00"/>
    <x v="0"/>
    <x v="3"/>
    <x v="1"/>
    <x v="2"/>
    <x v="2"/>
    <x v="0"/>
    <x v="857"/>
    <n v="7"/>
    <n v="1"/>
    <x v="2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x v="0"/>
    <s v="250/500"/>
    <x v="0"/>
    <n v="954.18"/>
    <x v="0"/>
    <n v="437470"/>
    <x v="1"/>
    <x v="6"/>
    <x v="4"/>
    <x v="8"/>
    <s v="other-relative"/>
    <x v="1"/>
    <n v="0"/>
    <d v="2015-02-17T00:00:00"/>
    <x v="2"/>
    <x v="0"/>
    <x v="1"/>
    <x v="3"/>
    <x v="0"/>
    <x v="6"/>
    <x v="858"/>
    <n v="17"/>
    <n v="3"/>
    <x v="1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x v="2"/>
    <s v="500/1000"/>
    <x v="1"/>
    <n v="1193.4000000000001"/>
    <x v="0"/>
    <n v="461372"/>
    <x v="0"/>
    <x v="1"/>
    <x v="8"/>
    <x v="4"/>
    <s v="own-child"/>
    <x v="1"/>
    <n v="-40800"/>
    <d v="2015-02-02T00:00:00"/>
    <x v="2"/>
    <x v="0"/>
    <x v="2"/>
    <x v="3"/>
    <x v="0"/>
    <x v="0"/>
    <x v="859"/>
    <n v="16"/>
    <n v="3"/>
    <x v="2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x v="1"/>
    <s v="100/300"/>
    <x v="0"/>
    <n v="1023.11"/>
    <x v="0"/>
    <n v="476130"/>
    <x v="1"/>
    <x v="0"/>
    <x v="12"/>
    <x v="6"/>
    <s v="own-child"/>
    <x v="1"/>
    <n v="-45300"/>
    <d v="2015-02-06T00:00:00"/>
    <x v="2"/>
    <x v="2"/>
    <x v="1"/>
    <x v="3"/>
    <x v="2"/>
    <x v="5"/>
    <x v="860"/>
    <n v="13"/>
    <n v="3"/>
    <x v="2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x v="2"/>
    <s v="500/1000"/>
    <x v="0"/>
    <n v="1524.45"/>
    <x v="0"/>
    <n v="452438"/>
    <x v="1"/>
    <x v="4"/>
    <x v="6"/>
    <x v="6"/>
    <s v="husband"/>
    <x v="298"/>
    <n v="0"/>
    <d v="2015-02-11T00:00:00"/>
    <x v="2"/>
    <x v="0"/>
    <x v="1"/>
    <x v="3"/>
    <x v="2"/>
    <x v="6"/>
    <x v="861"/>
    <n v="17"/>
    <n v="3"/>
    <x v="0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x v="0"/>
    <s v="500/1000"/>
    <x v="0"/>
    <n v="1653.32"/>
    <x v="0"/>
    <n v="460517"/>
    <x v="1"/>
    <x v="6"/>
    <x v="6"/>
    <x v="4"/>
    <s v="other-relative"/>
    <x v="1"/>
    <n v="-48800"/>
    <d v="2015-01-25T00:00:00"/>
    <x v="0"/>
    <x v="2"/>
    <x v="1"/>
    <x v="4"/>
    <x v="4"/>
    <x v="3"/>
    <x v="862"/>
    <n v="3"/>
    <n v="1"/>
    <x v="0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x v="2"/>
    <s v="250/500"/>
    <x v="0"/>
    <n v="1022.46"/>
    <x v="0"/>
    <n v="444896"/>
    <x v="1"/>
    <x v="2"/>
    <x v="3"/>
    <x v="18"/>
    <s v="other-relative"/>
    <x v="42"/>
    <n v="0"/>
    <d v="2015-02-23T00:00:00"/>
    <x v="2"/>
    <x v="3"/>
    <x v="1"/>
    <x v="3"/>
    <x v="0"/>
    <x v="2"/>
    <x v="863"/>
    <n v="15"/>
    <n v="3"/>
    <x v="1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x v="2"/>
    <s v="100/300"/>
    <x v="1"/>
    <n v="1396.43"/>
    <x v="0"/>
    <n v="448722"/>
    <x v="1"/>
    <x v="2"/>
    <x v="7"/>
    <x v="5"/>
    <s v="unmarried"/>
    <x v="299"/>
    <n v="0"/>
    <d v="2015-01-29T00:00:00"/>
    <x v="0"/>
    <x v="3"/>
    <x v="2"/>
    <x v="2"/>
    <x v="4"/>
    <x v="4"/>
    <x v="864"/>
    <n v="16"/>
    <n v="1"/>
    <x v="0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x v="2"/>
    <s v="250/500"/>
    <x v="2"/>
    <n v="1521.55"/>
    <x v="0"/>
    <n v="477856"/>
    <x v="1"/>
    <x v="2"/>
    <x v="7"/>
    <x v="16"/>
    <s v="other-relative"/>
    <x v="300"/>
    <n v="-64500"/>
    <d v="2015-01-02T00:00:00"/>
    <x v="0"/>
    <x v="2"/>
    <x v="0"/>
    <x v="2"/>
    <x v="0"/>
    <x v="4"/>
    <x v="865"/>
    <n v="18"/>
    <n v="1"/>
    <x v="1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x v="1"/>
    <s v="100/300"/>
    <x v="0"/>
    <n v="1034.27"/>
    <x v="0"/>
    <n v="617721"/>
    <x v="1"/>
    <x v="7"/>
    <x v="3"/>
    <x v="20"/>
    <s v="husband"/>
    <x v="1"/>
    <n v="0"/>
    <d v="2015-02-06T00:00:00"/>
    <x v="0"/>
    <x v="3"/>
    <x v="1"/>
    <x v="2"/>
    <x v="2"/>
    <x v="4"/>
    <x v="866"/>
    <n v="18"/>
    <n v="1"/>
    <x v="2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x v="0"/>
    <s v="100/300"/>
    <x v="0"/>
    <n v="1255.3499999999999"/>
    <x v="0"/>
    <n v="454176"/>
    <x v="1"/>
    <x v="7"/>
    <x v="9"/>
    <x v="9"/>
    <s v="not-in-family"/>
    <x v="113"/>
    <n v="-58900"/>
    <d v="2015-02-14T00:00:00"/>
    <x v="2"/>
    <x v="2"/>
    <x v="2"/>
    <x v="4"/>
    <x v="2"/>
    <x v="1"/>
    <x v="867"/>
    <n v="22"/>
    <n v="2"/>
    <x v="2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x v="2"/>
    <s v="500/1000"/>
    <x v="1"/>
    <n v="1396.89"/>
    <x v="2"/>
    <n v="618127"/>
    <x v="1"/>
    <x v="6"/>
    <x v="7"/>
    <x v="14"/>
    <s v="other-relative"/>
    <x v="1"/>
    <n v="-61600"/>
    <d v="2015-02-04T00:00:00"/>
    <x v="2"/>
    <x v="3"/>
    <x v="1"/>
    <x v="3"/>
    <x v="0"/>
    <x v="3"/>
    <x v="868"/>
    <n v="15"/>
    <n v="3"/>
    <x v="2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x v="0"/>
    <s v="500/1000"/>
    <x v="2"/>
    <n v="795.31"/>
    <x v="0"/>
    <n v="441923"/>
    <x v="0"/>
    <x v="7"/>
    <x v="13"/>
    <x v="9"/>
    <s v="husband"/>
    <x v="1"/>
    <n v="-51000"/>
    <d v="2015-02-12T00:00:00"/>
    <x v="2"/>
    <x v="2"/>
    <x v="0"/>
    <x v="0"/>
    <x v="3"/>
    <x v="2"/>
    <x v="869"/>
    <n v="16"/>
    <n v="3"/>
    <x v="0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x v="1"/>
    <s v="100/300"/>
    <x v="2"/>
    <n v="982.22"/>
    <x v="0"/>
    <n v="604279"/>
    <x v="1"/>
    <x v="7"/>
    <x v="8"/>
    <x v="9"/>
    <s v="not-in-family"/>
    <x v="190"/>
    <n v="-72100"/>
    <d v="2015-02-12T00:00:00"/>
    <x v="0"/>
    <x v="3"/>
    <x v="2"/>
    <x v="2"/>
    <x v="2"/>
    <x v="1"/>
    <x v="870"/>
    <n v="18"/>
    <n v="1"/>
    <x v="1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x v="1"/>
    <s v="500/1000"/>
    <x v="2"/>
    <n v="1074.07"/>
    <x v="0"/>
    <n v="440833"/>
    <x v="1"/>
    <x v="7"/>
    <x v="5"/>
    <x v="4"/>
    <s v="husband"/>
    <x v="301"/>
    <n v="-61100"/>
    <d v="2015-01-28T00:00:00"/>
    <x v="3"/>
    <x v="1"/>
    <x v="1"/>
    <x v="1"/>
    <x v="4"/>
    <x v="5"/>
    <x v="871"/>
    <n v="8"/>
    <n v="1"/>
    <x v="2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x v="0"/>
    <s v="100/300"/>
    <x v="0"/>
    <n v="1311.3"/>
    <x v="0"/>
    <n v="451550"/>
    <x v="1"/>
    <x v="2"/>
    <x v="1"/>
    <x v="14"/>
    <s v="wife"/>
    <x v="302"/>
    <n v="0"/>
    <d v="2015-01-10T00:00:00"/>
    <x v="2"/>
    <x v="0"/>
    <x v="0"/>
    <x v="4"/>
    <x v="2"/>
    <x v="4"/>
    <x v="872"/>
    <n v="23"/>
    <n v="3"/>
    <x v="0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x v="2"/>
    <s v="250/500"/>
    <x v="1"/>
    <n v="1277.1199999999999"/>
    <x v="0"/>
    <n v="431853"/>
    <x v="1"/>
    <x v="1"/>
    <x v="3"/>
    <x v="15"/>
    <s v="own-child"/>
    <x v="1"/>
    <n v="-46000"/>
    <d v="2015-01-19T00:00:00"/>
    <x v="0"/>
    <x v="2"/>
    <x v="0"/>
    <x v="4"/>
    <x v="4"/>
    <x v="4"/>
    <x v="873"/>
    <n v="18"/>
    <n v="1"/>
    <x v="1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x v="1"/>
    <s v="500/1000"/>
    <x v="2"/>
    <n v="1388.62"/>
    <x v="0"/>
    <n v="614274"/>
    <x v="1"/>
    <x v="7"/>
    <x v="2"/>
    <x v="1"/>
    <s v="husband"/>
    <x v="303"/>
    <n v="0"/>
    <d v="2015-01-19T00:00:00"/>
    <x v="0"/>
    <x v="0"/>
    <x v="1"/>
    <x v="3"/>
    <x v="5"/>
    <x v="1"/>
    <x v="874"/>
    <n v="10"/>
    <n v="1"/>
    <x v="0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x v="2"/>
    <s v="100/300"/>
    <x v="0"/>
    <n v="1406.52"/>
    <x v="5"/>
    <n v="619148"/>
    <x v="0"/>
    <x v="0"/>
    <x v="4"/>
    <x v="5"/>
    <s v="unmarried"/>
    <x v="1"/>
    <n v="0"/>
    <d v="2015-01-28T00:00:00"/>
    <x v="0"/>
    <x v="0"/>
    <x v="0"/>
    <x v="4"/>
    <x v="0"/>
    <x v="2"/>
    <x v="875"/>
    <n v="12"/>
    <n v="1"/>
    <x v="2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x v="1"/>
    <s v="100/300"/>
    <x v="2"/>
    <n v="1558.29"/>
    <x v="0"/>
    <n v="456781"/>
    <x v="1"/>
    <x v="4"/>
    <x v="9"/>
    <x v="1"/>
    <s v="unmarried"/>
    <x v="1"/>
    <n v="-49300"/>
    <d v="2015-02-16T00:00:00"/>
    <x v="1"/>
    <x v="1"/>
    <x v="3"/>
    <x v="0"/>
    <x v="4"/>
    <x v="3"/>
    <x v="876"/>
    <n v="5"/>
    <n v="1"/>
    <x v="0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x v="1"/>
    <s v="500/1000"/>
    <x v="0"/>
    <n v="1132.47"/>
    <x v="3"/>
    <n v="434293"/>
    <x v="0"/>
    <x v="0"/>
    <x v="7"/>
    <x v="20"/>
    <s v="other-relative"/>
    <x v="70"/>
    <n v="0"/>
    <d v="2015-01-08T00:00:00"/>
    <x v="2"/>
    <x v="3"/>
    <x v="2"/>
    <x v="3"/>
    <x v="2"/>
    <x v="5"/>
    <x v="877"/>
    <n v="21"/>
    <n v="3"/>
    <x v="1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x v="0"/>
    <s v="250/500"/>
    <x v="1"/>
    <n v="1896.91"/>
    <x v="0"/>
    <n v="460895"/>
    <x v="1"/>
    <x v="1"/>
    <x v="11"/>
    <x v="0"/>
    <s v="not-in-family"/>
    <x v="304"/>
    <n v="0"/>
    <d v="2015-01-24T00:00:00"/>
    <x v="2"/>
    <x v="2"/>
    <x v="0"/>
    <x v="2"/>
    <x v="0"/>
    <x v="0"/>
    <x v="878"/>
    <n v="17"/>
    <n v="3"/>
    <x v="0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x v="2"/>
    <s v="500/1000"/>
    <x v="2"/>
    <n v="1143.46"/>
    <x v="3"/>
    <n v="601600"/>
    <x v="0"/>
    <x v="0"/>
    <x v="7"/>
    <x v="16"/>
    <s v="other-relative"/>
    <x v="1"/>
    <n v="0"/>
    <d v="2015-02-18T00:00:00"/>
    <x v="0"/>
    <x v="3"/>
    <x v="2"/>
    <x v="3"/>
    <x v="5"/>
    <x v="2"/>
    <x v="879"/>
    <n v="4"/>
    <n v="1"/>
    <x v="0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x v="1"/>
    <s v="500/1000"/>
    <x v="2"/>
    <n v="1285.42"/>
    <x v="0"/>
    <n v="465440"/>
    <x v="0"/>
    <x v="0"/>
    <x v="7"/>
    <x v="18"/>
    <s v="wife"/>
    <x v="1"/>
    <n v="0"/>
    <d v="2015-01-21T00:00:00"/>
    <x v="0"/>
    <x v="3"/>
    <x v="0"/>
    <x v="2"/>
    <x v="1"/>
    <x v="6"/>
    <x v="880"/>
    <n v="11"/>
    <n v="1"/>
    <x v="2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x v="0"/>
    <s v="250/500"/>
    <x v="1"/>
    <n v="1305.26"/>
    <x v="0"/>
    <n v="455482"/>
    <x v="0"/>
    <x v="0"/>
    <x v="13"/>
    <x v="9"/>
    <s v="wife"/>
    <x v="305"/>
    <n v="-49700"/>
    <d v="2015-01-08T00:00:00"/>
    <x v="0"/>
    <x v="2"/>
    <x v="0"/>
    <x v="2"/>
    <x v="1"/>
    <x v="4"/>
    <x v="881"/>
    <n v="18"/>
    <n v="1"/>
    <x v="1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x v="2"/>
    <s v="100/300"/>
    <x v="0"/>
    <n v="1073.83"/>
    <x v="0"/>
    <n v="438877"/>
    <x v="1"/>
    <x v="5"/>
    <x v="1"/>
    <x v="8"/>
    <s v="not-in-family"/>
    <x v="1"/>
    <n v="0"/>
    <d v="2015-02-02T00:00:00"/>
    <x v="0"/>
    <x v="2"/>
    <x v="2"/>
    <x v="0"/>
    <x v="2"/>
    <x v="6"/>
    <x v="882"/>
    <n v="12"/>
    <n v="1"/>
    <x v="1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x v="0"/>
    <s v="500/1000"/>
    <x v="0"/>
    <n v="1051.67"/>
    <x v="0"/>
    <n v="479824"/>
    <x v="1"/>
    <x v="2"/>
    <x v="8"/>
    <x v="4"/>
    <s v="not-in-family"/>
    <x v="1"/>
    <n v="0"/>
    <d v="2015-03-01T00:00:00"/>
    <x v="2"/>
    <x v="0"/>
    <x v="0"/>
    <x v="4"/>
    <x v="4"/>
    <x v="1"/>
    <x v="883"/>
    <n v="18"/>
    <n v="3"/>
    <x v="0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x v="2"/>
    <s v="250/500"/>
    <x v="0"/>
    <n v="1387.35"/>
    <x v="0"/>
    <n v="477415"/>
    <x v="0"/>
    <x v="7"/>
    <x v="10"/>
    <x v="13"/>
    <s v="not-in-family"/>
    <x v="1"/>
    <n v="-72000"/>
    <d v="2015-02-04T00:00:00"/>
    <x v="0"/>
    <x v="3"/>
    <x v="1"/>
    <x v="2"/>
    <x v="4"/>
    <x v="4"/>
    <x v="884"/>
    <n v="16"/>
    <n v="1"/>
    <x v="2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x v="2"/>
    <s v="250/500"/>
    <x v="2"/>
    <n v="1083.6400000000001"/>
    <x v="0"/>
    <n v="614372"/>
    <x v="0"/>
    <x v="7"/>
    <x v="6"/>
    <x v="13"/>
    <s v="husband"/>
    <x v="306"/>
    <n v="0"/>
    <d v="2015-02-27T00:00:00"/>
    <x v="2"/>
    <x v="2"/>
    <x v="2"/>
    <x v="0"/>
    <x v="5"/>
    <x v="0"/>
    <x v="885"/>
    <n v="19"/>
    <n v="3"/>
    <x v="0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x v="2"/>
    <s v="250/500"/>
    <x v="0"/>
    <n v="1851.78"/>
    <x v="0"/>
    <n v="465248"/>
    <x v="1"/>
    <x v="5"/>
    <x v="0"/>
    <x v="20"/>
    <s v="other-relative"/>
    <x v="307"/>
    <n v="0"/>
    <d v="2015-02-09T00:00:00"/>
    <x v="0"/>
    <x v="3"/>
    <x v="2"/>
    <x v="2"/>
    <x v="0"/>
    <x v="1"/>
    <x v="886"/>
    <n v="13"/>
    <n v="1"/>
    <x v="2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x v="1"/>
    <s v="250/500"/>
    <x v="2"/>
    <n v="1270.29"/>
    <x v="3"/>
    <n v="449421"/>
    <x v="0"/>
    <x v="6"/>
    <x v="3"/>
    <x v="20"/>
    <s v="husband"/>
    <x v="103"/>
    <n v="-50500"/>
    <d v="2015-02-19T00:00:00"/>
    <x v="3"/>
    <x v="1"/>
    <x v="1"/>
    <x v="1"/>
    <x v="1"/>
    <x v="2"/>
    <x v="887"/>
    <n v="4"/>
    <n v="1"/>
    <x v="2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x v="0"/>
    <s v="500/1000"/>
    <x v="2"/>
    <n v="1459.99"/>
    <x v="0"/>
    <n v="445856"/>
    <x v="1"/>
    <x v="0"/>
    <x v="6"/>
    <x v="14"/>
    <s v="wife"/>
    <x v="308"/>
    <n v="0"/>
    <d v="2015-01-12T00:00:00"/>
    <x v="0"/>
    <x v="2"/>
    <x v="0"/>
    <x v="2"/>
    <x v="0"/>
    <x v="6"/>
    <x v="888"/>
    <n v="8"/>
    <n v="1"/>
    <x v="0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x v="2"/>
    <s v="100/300"/>
    <x v="1"/>
    <n v="1253.44"/>
    <x v="0"/>
    <n v="608525"/>
    <x v="1"/>
    <x v="4"/>
    <x v="0"/>
    <x v="0"/>
    <s v="not-in-family"/>
    <x v="1"/>
    <n v="0"/>
    <d v="2015-02-07T00:00:00"/>
    <x v="2"/>
    <x v="0"/>
    <x v="0"/>
    <x v="4"/>
    <x v="1"/>
    <x v="4"/>
    <x v="889"/>
    <n v="19"/>
    <n v="3"/>
    <x v="2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x v="1"/>
    <s v="100/300"/>
    <x v="0"/>
    <n v="1142.48"/>
    <x v="0"/>
    <n v="608813"/>
    <x v="1"/>
    <x v="7"/>
    <x v="7"/>
    <x v="0"/>
    <s v="other-relative"/>
    <x v="1"/>
    <n v="0"/>
    <d v="2015-01-13T00:00:00"/>
    <x v="0"/>
    <x v="0"/>
    <x v="2"/>
    <x v="4"/>
    <x v="5"/>
    <x v="5"/>
    <x v="890"/>
    <n v="18"/>
    <n v="1"/>
    <x v="0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x v="2"/>
    <s v="500/1000"/>
    <x v="0"/>
    <n v="1188.45"/>
    <x v="0"/>
    <n v="459295"/>
    <x v="1"/>
    <x v="0"/>
    <x v="8"/>
    <x v="7"/>
    <s v="other-relative"/>
    <x v="1"/>
    <n v="-44800"/>
    <d v="2015-01-18T00:00:00"/>
    <x v="2"/>
    <x v="2"/>
    <x v="2"/>
    <x v="3"/>
    <x v="0"/>
    <x v="2"/>
    <x v="891"/>
    <n v="9"/>
    <n v="2"/>
    <x v="1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x v="2"/>
    <s v="500/1000"/>
    <x v="0"/>
    <n v="1125.4000000000001"/>
    <x v="0"/>
    <n v="606144"/>
    <x v="0"/>
    <x v="4"/>
    <x v="12"/>
    <x v="12"/>
    <s v="husband"/>
    <x v="309"/>
    <n v="-43400"/>
    <d v="2015-01-15T00:00:00"/>
    <x v="1"/>
    <x v="1"/>
    <x v="3"/>
    <x v="1"/>
    <x v="4"/>
    <x v="0"/>
    <x v="892"/>
    <n v="6"/>
    <n v="1"/>
    <x v="1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x v="0"/>
    <s v="250/500"/>
    <x v="2"/>
    <n v="1294.4100000000001"/>
    <x v="0"/>
    <n v="476315"/>
    <x v="0"/>
    <x v="5"/>
    <x v="10"/>
    <x v="0"/>
    <s v="husband"/>
    <x v="1"/>
    <n v="0"/>
    <d v="2015-02-23T00:00:00"/>
    <x v="1"/>
    <x v="1"/>
    <x v="1"/>
    <x v="1"/>
    <x v="5"/>
    <x v="2"/>
    <x v="893"/>
    <n v="8"/>
    <n v="1"/>
    <x v="0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x v="1"/>
    <s v="100/300"/>
    <x v="2"/>
    <n v="1459.5"/>
    <x v="0"/>
    <n v="475891"/>
    <x v="0"/>
    <x v="0"/>
    <x v="7"/>
    <x v="10"/>
    <s v="not-in-family"/>
    <x v="1"/>
    <n v="0"/>
    <d v="2015-02-17T00:00:00"/>
    <x v="3"/>
    <x v="1"/>
    <x v="1"/>
    <x v="1"/>
    <x v="2"/>
    <x v="3"/>
    <x v="894"/>
    <n v="6"/>
    <n v="1"/>
    <x v="1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x v="2"/>
    <s v="100/300"/>
    <x v="2"/>
    <n v="1367.99"/>
    <x v="0"/>
    <n v="462525"/>
    <x v="0"/>
    <x v="5"/>
    <x v="3"/>
    <x v="2"/>
    <s v="own-child"/>
    <x v="310"/>
    <n v="0"/>
    <d v="2015-02-17T00:00:00"/>
    <x v="2"/>
    <x v="3"/>
    <x v="0"/>
    <x v="2"/>
    <x v="4"/>
    <x v="5"/>
    <x v="895"/>
    <n v="23"/>
    <n v="3"/>
    <x v="1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x v="1"/>
    <s v="250/500"/>
    <x v="2"/>
    <n v="1594.37"/>
    <x v="0"/>
    <n v="606283"/>
    <x v="0"/>
    <x v="2"/>
    <x v="8"/>
    <x v="2"/>
    <s v="own-child"/>
    <x v="1"/>
    <n v="0"/>
    <d v="2015-01-18T00:00:00"/>
    <x v="3"/>
    <x v="1"/>
    <x v="3"/>
    <x v="1"/>
    <x v="0"/>
    <x v="1"/>
    <x v="896"/>
    <n v="13"/>
    <n v="1"/>
    <x v="2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x v="2"/>
    <s v="100/300"/>
    <x v="2"/>
    <n v="1035.99"/>
    <x v="0"/>
    <n v="465252"/>
    <x v="1"/>
    <x v="7"/>
    <x v="8"/>
    <x v="0"/>
    <s v="own-child"/>
    <x v="1"/>
    <n v="0"/>
    <d v="2015-01-17T00:00:00"/>
    <x v="2"/>
    <x v="3"/>
    <x v="1"/>
    <x v="0"/>
    <x v="2"/>
    <x v="3"/>
    <x v="897"/>
    <n v="3"/>
    <n v="3"/>
    <x v="2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x v="0"/>
    <s v="250/500"/>
    <x v="2"/>
    <n v="911.53"/>
    <x v="0"/>
    <n v="449979"/>
    <x v="1"/>
    <x v="1"/>
    <x v="2"/>
    <x v="17"/>
    <s v="husband"/>
    <x v="17"/>
    <n v="0"/>
    <d v="2015-02-25T00:00:00"/>
    <x v="0"/>
    <x v="2"/>
    <x v="0"/>
    <x v="0"/>
    <x v="4"/>
    <x v="6"/>
    <x v="898"/>
    <n v="23"/>
    <n v="1"/>
    <x v="2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x v="0"/>
    <s v="500/1000"/>
    <x v="2"/>
    <n v="1319.97"/>
    <x v="0"/>
    <n v="604681"/>
    <x v="1"/>
    <x v="2"/>
    <x v="0"/>
    <x v="13"/>
    <s v="own-child"/>
    <x v="304"/>
    <n v="0"/>
    <d v="2015-01-06T00:00:00"/>
    <x v="1"/>
    <x v="1"/>
    <x v="1"/>
    <x v="1"/>
    <x v="5"/>
    <x v="2"/>
    <x v="899"/>
    <n v="8"/>
    <n v="1"/>
    <x v="0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x v="0"/>
    <s v="250/500"/>
    <x v="1"/>
    <n v="1391.63"/>
    <x v="0"/>
    <n v="466390"/>
    <x v="0"/>
    <x v="2"/>
    <x v="2"/>
    <x v="18"/>
    <s v="husband"/>
    <x v="311"/>
    <n v="0"/>
    <d v="2015-02-26T00:00:00"/>
    <x v="0"/>
    <x v="0"/>
    <x v="2"/>
    <x v="3"/>
    <x v="2"/>
    <x v="0"/>
    <x v="900"/>
    <n v="23"/>
    <n v="1"/>
    <x v="0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x v="1"/>
    <s v="250/500"/>
    <x v="2"/>
    <n v="915.41"/>
    <x v="1"/>
    <n v="612316"/>
    <x v="1"/>
    <x v="5"/>
    <x v="8"/>
    <x v="0"/>
    <s v="own-child"/>
    <x v="1"/>
    <n v="0"/>
    <d v="2015-02-11T00:00:00"/>
    <x v="0"/>
    <x v="0"/>
    <x v="2"/>
    <x v="0"/>
    <x v="2"/>
    <x v="6"/>
    <x v="901"/>
    <n v="23"/>
    <n v="1"/>
    <x v="0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x v="2"/>
    <s v="500/1000"/>
    <x v="0"/>
    <n v="1468.82"/>
    <x v="0"/>
    <n v="474731"/>
    <x v="0"/>
    <x v="7"/>
    <x v="11"/>
    <x v="9"/>
    <s v="other-relative"/>
    <x v="312"/>
    <n v="-51800"/>
    <d v="2015-02-13T00:00:00"/>
    <x v="2"/>
    <x v="0"/>
    <x v="1"/>
    <x v="2"/>
    <x v="0"/>
    <x v="1"/>
    <x v="902"/>
    <n v="9"/>
    <n v="3"/>
    <x v="2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x v="1"/>
    <s v="500/1000"/>
    <x v="2"/>
    <n v="1412.76"/>
    <x v="0"/>
    <n v="603260"/>
    <x v="0"/>
    <x v="1"/>
    <x v="3"/>
    <x v="17"/>
    <s v="wife"/>
    <x v="99"/>
    <n v="-63700"/>
    <d v="2015-01-10T00:00:00"/>
    <x v="0"/>
    <x v="0"/>
    <x v="1"/>
    <x v="3"/>
    <x v="4"/>
    <x v="1"/>
    <x v="903"/>
    <n v="22"/>
    <n v="1"/>
    <x v="0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x v="0"/>
    <s v="500/1000"/>
    <x v="2"/>
    <n v="1588.26"/>
    <x v="0"/>
    <n v="434370"/>
    <x v="1"/>
    <x v="5"/>
    <x v="4"/>
    <x v="10"/>
    <s v="husband"/>
    <x v="151"/>
    <n v="-49300"/>
    <d v="2015-01-24T00:00:00"/>
    <x v="2"/>
    <x v="0"/>
    <x v="2"/>
    <x v="3"/>
    <x v="1"/>
    <x v="1"/>
    <x v="904"/>
    <n v="22"/>
    <n v="3"/>
    <x v="0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x v="1"/>
    <s v="100/300"/>
    <x v="0"/>
    <n v="1140.9100000000001"/>
    <x v="0"/>
    <n v="478388"/>
    <x v="0"/>
    <x v="2"/>
    <x v="12"/>
    <x v="13"/>
    <s v="other-relative"/>
    <x v="260"/>
    <n v="0"/>
    <d v="2015-02-15T00:00:00"/>
    <x v="2"/>
    <x v="0"/>
    <x v="0"/>
    <x v="2"/>
    <x v="1"/>
    <x v="5"/>
    <x v="905"/>
    <n v="15"/>
    <n v="3"/>
    <x v="2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x v="0"/>
    <s v="100/300"/>
    <x v="0"/>
    <n v="1517.54"/>
    <x v="0"/>
    <n v="617883"/>
    <x v="0"/>
    <x v="7"/>
    <x v="7"/>
    <x v="7"/>
    <s v="own-child"/>
    <x v="1"/>
    <n v="-20900"/>
    <d v="2015-01-09T00:00:00"/>
    <x v="2"/>
    <x v="2"/>
    <x v="0"/>
    <x v="0"/>
    <x v="0"/>
    <x v="0"/>
    <x v="906"/>
    <n v="16"/>
    <n v="3"/>
    <x v="2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x v="0"/>
    <s v="250/500"/>
    <x v="1"/>
    <n v="912.29"/>
    <x v="0"/>
    <n v="464808"/>
    <x v="1"/>
    <x v="5"/>
    <x v="7"/>
    <x v="13"/>
    <s v="husband"/>
    <x v="95"/>
    <n v="-39100"/>
    <d v="2015-01-31T00:00:00"/>
    <x v="2"/>
    <x v="3"/>
    <x v="1"/>
    <x v="2"/>
    <x v="4"/>
    <x v="5"/>
    <x v="907"/>
    <n v="17"/>
    <n v="3"/>
    <x v="1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x v="0"/>
    <s v="250/500"/>
    <x v="1"/>
    <n v="1144.3"/>
    <x v="0"/>
    <n v="609458"/>
    <x v="0"/>
    <x v="0"/>
    <x v="7"/>
    <x v="5"/>
    <s v="not-in-family"/>
    <x v="53"/>
    <n v="0"/>
    <d v="2015-02-04T00:00:00"/>
    <x v="1"/>
    <x v="1"/>
    <x v="1"/>
    <x v="0"/>
    <x v="4"/>
    <x v="6"/>
    <x v="908"/>
    <n v="3"/>
    <n v="1"/>
    <x v="0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x v="1"/>
    <s v="500/1000"/>
    <x v="0"/>
    <n v="1281.43"/>
    <x v="0"/>
    <n v="432405"/>
    <x v="1"/>
    <x v="4"/>
    <x v="10"/>
    <x v="9"/>
    <s v="not-in-family"/>
    <x v="313"/>
    <n v="-50300"/>
    <d v="2015-01-30T00:00:00"/>
    <x v="2"/>
    <x v="2"/>
    <x v="2"/>
    <x v="3"/>
    <x v="0"/>
    <x v="5"/>
    <x v="909"/>
    <n v="10"/>
    <n v="3"/>
    <x v="1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x v="2"/>
    <s v="100/300"/>
    <x v="1"/>
    <n v="1101.8499999999999"/>
    <x v="0"/>
    <n v="457875"/>
    <x v="1"/>
    <x v="6"/>
    <x v="2"/>
    <x v="8"/>
    <s v="wife"/>
    <x v="281"/>
    <n v="0"/>
    <d v="2015-02-27T00:00:00"/>
    <x v="0"/>
    <x v="0"/>
    <x v="1"/>
    <x v="0"/>
    <x v="7"/>
    <x v="3"/>
    <x v="910"/>
    <n v="9"/>
    <n v="1"/>
    <x v="2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x v="1"/>
    <s v="500/1000"/>
    <x v="1"/>
    <n v="1082.0999999999999"/>
    <x v="0"/>
    <n v="477268"/>
    <x v="0"/>
    <x v="7"/>
    <x v="8"/>
    <x v="15"/>
    <s v="other-relative"/>
    <x v="1"/>
    <n v="-30900"/>
    <d v="2015-02-05T00:00:00"/>
    <x v="2"/>
    <x v="3"/>
    <x v="2"/>
    <x v="0"/>
    <x v="4"/>
    <x v="5"/>
    <x v="911"/>
    <n v="13"/>
    <n v="2"/>
    <x v="1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x v="0"/>
    <s v="500/1000"/>
    <x v="2"/>
    <n v="1185.44"/>
    <x v="0"/>
    <n v="437580"/>
    <x v="0"/>
    <x v="4"/>
    <x v="8"/>
    <x v="15"/>
    <s v="not-in-family"/>
    <x v="173"/>
    <n v="-52500"/>
    <d v="2015-01-30T00:00:00"/>
    <x v="2"/>
    <x v="2"/>
    <x v="0"/>
    <x v="0"/>
    <x v="5"/>
    <x v="5"/>
    <x v="912"/>
    <n v="15"/>
    <n v="3"/>
    <x v="0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x v="2"/>
    <s v="500/1000"/>
    <x v="1"/>
    <n v="1175.07"/>
    <x v="0"/>
    <n v="457121"/>
    <x v="0"/>
    <x v="0"/>
    <x v="0"/>
    <x v="10"/>
    <s v="not-in-family"/>
    <x v="314"/>
    <n v="0"/>
    <d v="2015-01-03T00:00:00"/>
    <x v="0"/>
    <x v="0"/>
    <x v="1"/>
    <x v="2"/>
    <x v="4"/>
    <x v="3"/>
    <x v="913"/>
    <n v="23"/>
    <n v="1"/>
    <x v="1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x v="0"/>
    <s v="500/1000"/>
    <x v="1"/>
    <n v="979.26"/>
    <x v="0"/>
    <n v="436364"/>
    <x v="1"/>
    <x v="7"/>
    <x v="10"/>
    <x v="19"/>
    <s v="own-child"/>
    <x v="1"/>
    <n v="-67000"/>
    <d v="2015-03-01T00:00:00"/>
    <x v="2"/>
    <x v="3"/>
    <x v="0"/>
    <x v="2"/>
    <x v="2"/>
    <x v="1"/>
    <x v="914"/>
    <n v="2"/>
    <n v="4"/>
    <x v="0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x v="0"/>
    <s v="250/500"/>
    <x v="2"/>
    <n v="920.81"/>
    <x v="0"/>
    <n v="467654"/>
    <x v="1"/>
    <x v="5"/>
    <x v="2"/>
    <x v="14"/>
    <s v="wife"/>
    <x v="1"/>
    <n v="0"/>
    <d v="2015-02-13T00:00:00"/>
    <x v="0"/>
    <x v="2"/>
    <x v="0"/>
    <x v="2"/>
    <x v="0"/>
    <x v="4"/>
    <x v="915"/>
    <n v="14"/>
    <n v="1"/>
    <x v="0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x v="0"/>
    <s v="100/300"/>
    <x v="2"/>
    <n v="922.85"/>
    <x v="0"/>
    <n v="471148"/>
    <x v="0"/>
    <x v="5"/>
    <x v="12"/>
    <x v="6"/>
    <s v="husband"/>
    <x v="181"/>
    <n v="-70900"/>
    <d v="2015-02-25T00:00:00"/>
    <x v="1"/>
    <x v="1"/>
    <x v="3"/>
    <x v="1"/>
    <x v="2"/>
    <x v="4"/>
    <x v="916"/>
    <n v="7"/>
    <n v="1"/>
    <x v="1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x v="0"/>
    <s v="250/500"/>
    <x v="1"/>
    <n v="1107.5899999999999"/>
    <x v="4"/>
    <n v="468202"/>
    <x v="0"/>
    <x v="1"/>
    <x v="4"/>
    <x v="14"/>
    <s v="not-in-family"/>
    <x v="315"/>
    <n v="0"/>
    <d v="2015-01-23T00:00:00"/>
    <x v="0"/>
    <x v="0"/>
    <x v="0"/>
    <x v="3"/>
    <x v="2"/>
    <x v="0"/>
    <x v="917"/>
    <n v="23"/>
    <n v="1"/>
    <x v="2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x v="2"/>
    <s v="100/300"/>
    <x v="2"/>
    <n v="1272.46"/>
    <x v="0"/>
    <n v="456959"/>
    <x v="0"/>
    <x v="6"/>
    <x v="5"/>
    <x v="20"/>
    <s v="wife"/>
    <x v="1"/>
    <n v="0"/>
    <d v="2015-02-19T00:00:00"/>
    <x v="2"/>
    <x v="3"/>
    <x v="1"/>
    <x v="4"/>
    <x v="2"/>
    <x v="6"/>
    <x v="918"/>
    <n v="7"/>
    <n v="3"/>
    <x v="0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x v="2"/>
    <s v="250/500"/>
    <x v="0"/>
    <n v="1340.24"/>
    <x v="0"/>
    <n v="447274"/>
    <x v="0"/>
    <x v="5"/>
    <x v="9"/>
    <x v="14"/>
    <s v="own-child"/>
    <x v="1"/>
    <n v="-68800"/>
    <d v="2015-02-08T00:00:00"/>
    <x v="2"/>
    <x v="2"/>
    <x v="1"/>
    <x v="0"/>
    <x v="2"/>
    <x v="4"/>
    <x v="919"/>
    <n v="8"/>
    <n v="3"/>
    <x v="0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x v="0"/>
    <s v="100/300"/>
    <x v="0"/>
    <n v="1648"/>
    <x v="0"/>
    <n v="608405"/>
    <x v="0"/>
    <x v="7"/>
    <x v="10"/>
    <x v="5"/>
    <s v="not-in-family"/>
    <x v="316"/>
    <n v="-43500"/>
    <d v="2015-02-04T00:00:00"/>
    <x v="0"/>
    <x v="2"/>
    <x v="2"/>
    <x v="3"/>
    <x v="4"/>
    <x v="6"/>
    <x v="920"/>
    <n v="17"/>
    <n v="1"/>
    <x v="2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x v="2"/>
    <s v="250/500"/>
    <x v="2"/>
    <n v="1381.14"/>
    <x v="0"/>
    <n v="472253"/>
    <x v="1"/>
    <x v="6"/>
    <x v="6"/>
    <x v="7"/>
    <s v="wife"/>
    <x v="1"/>
    <n v="0"/>
    <d v="2015-02-22T00:00:00"/>
    <x v="2"/>
    <x v="2"/>
    <x v="1"/>
    <x v="3"/>
    <x v="2"/>
    <x v="6"/>
    <x v="921"/>
    <n v="10"/>
    <n v="3"/>
    <x v="2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x v="2"/>
    <s v="500/1000"/>
    <x v="2"/>
    <n v="1198.44"/>
    <x v="5"/>
    <n v="438923"/>
    <x v="0"/>
    <x v="0"/>
    <x v="7"/>
    <x v="16"/>
    <s v="wife"/>
    <x v="1"/>
    <n v="0"/>
    <d v="2015-01-14T00:00:00"/>
    <x v="1"/>
    <x v="1"/>
    <x v="1"/>
    <x v="0"/>
    <x v="4"/>
    <x v="0"/>
    <x v="922"/>
    <n v="9"/>
    <n v="1"/>
    <x v="2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x v="0"/>
    <s v="250/500"/>
    <x v="1"/>
    <n v="951.27"/>
    <x v="0"/>
    <n v="607131"/>
    <x v="1"/>
    <x v="1"/>
    <x v="6"/>
    <x v="11"/>
    <s v="not-in-family"/>
    <x v="317"/>
    <n v="0"/>
    <d v="2015-01-06T00:00:00"/>
    <x v="0"/>
    <x v="2"/>
    <x v="2"/>
    <x v="3"/>
    <x v="0"/>
    <x v="4"/>
    <x v="923"/>
    <n v="2"/>
    <n v="1"/>
    <x v="0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x v="1"/>
    <s v="500/1000"/>
    <x v="1"/>
    <n v="1341.24"/>
    <x v="0"/>
    <n v="601701"/>
    <x v="1"/>
    <x v="0"/>
    <x v="13"/>
    <x v="9"/>
    <s v="wife"/>
    <x v="318"/>
    <n v="-46500"/>
    <d v="2015-01-19T00:00:00"/>
    <x v="2"/>
    <x v="2"/>
    <x v="1"/>
    <x v="4"/>
    <x v="4"/>
    <x v="1"/>
    <x v="924"/>
    <n v="18"/>
    <n v="3"/>
    <x v="2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x v="2"/>
    <s v="250/500"/>
    <x v="1"/>
    <n v="1177.57"/>
    <x v="0"/>
    <n v="469220"/>
    <x v="1"/>
    <x v="2"/>
    <x v="12"/>
    <x v="18"/>
    <s v="husband"/>
    <x v="1"/>
    <n v="-65500"/>
    <d v="2015-01-24T00:00:00"/>
    <x v="1"/>
    <x v="1"/>
    <x v="1"/>
    <x v="0"/>
    <x v="1"/>
    <x v="2"/>
    <x v="925"/>
    <n v="4"/>
    <n v="1"/>
    <x v="1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x v="1"/>
    <s v="250/500"/>
    <x v="0"/>
    <n v="1055.0899999999999"/>
    <x v="0"/>
    <n v="433250"/>
    <x v="1"/>
    <x v="4"/>
    <x v="10"/>
    <x v="18"/>
    <s v="own-child"/>
    <x v="1"/>
    <n v="0"/>
    <d v="2015-01-27T00:00:00"/>
    <x v="0"/>
    <x v="3"/>
    <x v="2"/>
    <x v="2"/>
    <x v="2"/>
    <x v="0"/>
    <x v="926"/>
    <n v="12"/>
    <n v="1"/>
    <x v="1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x v="2"/>
    <s v="250/500"/>
    <x v="2"/>
    <n v="1479.48"/>
    <x v="0"/>
    <n v="444413"/>
    <x v="0"/>
    <x v="4"/>
    <x v="5"/>
    <x v="4"/>
    <s v="unmarried"/>
    <x v="1"/>
    <n v="0"/>
    <d v="2015-01-13T00:00:00"/>
    <x v="0"/>
    <x v="3"/>
    <x v="0"/>
    <x v="3"/>
    <x v="2"/>
    <x v="6"/>
    <x v="927"/>
    <n v="15"/>
    <n v="1"/>
    <x v="0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x v="1"/>
    <s v="500/1000"/>
    <x v="1"/>
    <n v="1827.38"/>
    <x v="0"/>
    <n v="433593"/>
    <x v="0"/>
    <x v="2"/>
    <x v="7"/>
    <x v="16"/>
    <s v="other-relative"/>
    <x v="1"/>
    <n v="-15900"/>
    <d v="2015-01-15T00:00:00"/>
    <x v="1"/>
    <x v="1"/>
    <x v="3"/>
    <x v="0"/>
    <x v="1"/>
    <x v="3"/>
    <x v="928"/>
    <n v="9"/>
    <n v="1"/>
    <x v="0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x v="1"/>
    <s v="100/300"/>
    <x v="2"/>
    <n v="1169.6199999999999"/>
    <x v="0"/>
    <n v="458143"/>
    <x v="1"/>
    <x v="7"/>
    <x v="2"/>
    <x v="12"/>
    <s v="not-in-family"/>
    <x v="1"/>
    <n v="0"/>
    <d v="2015-02-04T00:00:00"/>
    <x v="0"/>
    <x v="0"/>
    <x v="0"/>
    <x v="0"/>
    <x v="0"/>
    <x v="2"/>
    <x v="929"/>
    <n v="6"/>
    <n v="1"/>
    <x v="0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x v="1"/>
    <s v="100/300"/>
    <x v="2"/>
    <n v="1516.34"/>
    <x v="0"/>
    <n v="474167"/>
    <x v="1"/>
    <x v="7"/>
    <x v="12"/>
    <x v="0"/>
    <s v="unmarried"/>
    <x v="319"/>
    <n v="0"/>
    <d v="2015-01-04T00:00:00"/>
    <x v="2"/>
    <x v="2"/>
    <x v="0"/>
    <x v="0"/>
    <x v="0"/>
    <x v="3"/>
    <x v="930"/>
    <n v="11"/>
    <n v="4"/>
    <x v="0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x v="0"/>
    <s v="500/1000"/>
    <x v="1"/>
    <n v="1270.21"/>
    <x v="0"/>
    <n v="476413"/>
    <x v="1"/>
    <x v="6"/>
    <x v="2"/>
    <x v="0"/>
    <s v="husband"/>
    <x v="320"/>
    <n v="-61200"/>
    <d v="2015-01-14T00:00:00"/>
    <x v="2"/>
    <x v="0"/>
    <x v="2"/>
    <x v="2"/>
    <x v="7"/>
    <x v="0"/>
    <x v="931"/>
    <n v="13"/>
    <n v="3"/>
    <x v="2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x v="2"/>
    <s v="250/500"/>
    <x v="2"/>
    <n v="809.11"/>
    <x v="0"/>
    <n v="600208"/>
    <x v="0"/>
    <x v="7"/>
    <x v="0"/>
    <x v="16"/>
    <s v="other-relative"/>
    <x v="321"/>
    <n v="0"/>
    <d v="2015-01-27T00:00:00"/>
    <x v="2"/>
    <x v="0"/>
    <x v="1"/>
    <x v="3"/>
    <x v="5"/>
    <x v="3"/>
    <x v="932"/>
    <n v="4"/>
    <n v="3"/>
    <x v="1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x v="2"/>
    <s v="500/1000"/>
    <x v="0"/>
    <n v="1115.81"/>
    <x v="0"/>
    <n v="618926"/>
    <x v="1"/>
    <x v="4"/>
    <x v="1"/>
    <x v="1"/>
    <s v="husband"/>
    <x v="1"/>
    <n v="-59800"/>
    <d v="2015-02-12T00:00:00"/>
    <x v="2"/>
    <x v="0"/>
    <x v="1"/>
    <x v="4"/>
    <x v="2"/>
    <x v="0"/>
    <x v="933"/>
    <n v="20"/>
    <n v="3"/>
    <x v="0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x v="0"/>
    <s v="100/300"/>
    <x v="0"/>
    <n v="1457.65"/>
    <x v="1"/>
    <n v="606219"/>
    <x v="1"/>
    <x v="6"/>
    <x v="3"/>
    <x v="7"/>
    <s v="own-child"/>
    <x v="1"/>
    <n v="0"/>
    <d v="2015-02-03T00:00:00"/>
    <x v="2"/>
    <x v="2"/>
    <x v="0"/>
    <x v="4"/>
    <x v="1"/>
    <x v="1"/>
    <x v="934"/>
    <n v="0"/>
    <n v="3"/>
    <x v="2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x v="0"/>
    <s v="100/300"/>
    <x v="0"/>
    <n v="1041.3599999999999"/>
    <x v="0"/>
    <n v="448436"/>
    <x v="1"/>
    <x v="7"/>
    <x v="7"/>
    <x v="19"/>
    <s v="husband"/>
    <x v="126"/>
    <n v="-43900"/>
    <d v="2015-01-26T00:00:00"/>
    <x v="2"/>
    <x v="0"/>
    <x v="2"/>
    <x v="3"/>
    <x v="4"/>
    <x v="4"/>
    <x v="935"/>
    <n v="18"/>
    <n v="4"/>
    <x v="1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x v="0"/>
    <s v="250/500"/>
    <x v="0"/>
    <n v="1693.83"/>
    <x v="6"/>
    <n v="447976"/>
    <x v="0"/>
    <x v="5"/>
    <x v="9"/>
    <x v="16"/>
    <s v="other-relative"/>
    <x v="137"/>
    <n v="-20800"/>
    <d v="2015-01-09T00:00:00"/>
    <x v="0"/>
    <x v="3"/>
    <x v="1"/>
    <x v="0"/>
    <x v="2"/>
    <x v="6"/>
    <x v="936"/>
    <n v="6"/>
    <n v="1"/>
    <x v="1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x v="1"/>
    <s v="100/300"/>
    <x v="0"/>
    <n v="1685.69"/>
    <x v="0"/>
    <n v="472236"/>
    <x v="1"/>
    <x v="5"/>
    <x v="9"/>
    <x v="11"/>
    <s v="wife"/>
    <x v="322"/>
    <n v="0"/>
    <d v="2015-02-17T00:00:00"/>
    <x v="0"/>
    <x v="3"/>
    <x v="2"/>
    <x v="0"/>
    <x v="1"/>
    <x v="4"/>
    <x v="937"/>
    <n v="23"/>
    <n v="1"/>
    <x v="1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x v="1"/>
    <s v="250/500"/>
    <x v="2"/>
    <n v="1054.92"/>
    <x v="2"/>
    <n v="468232"/>
    <x v="1"/>
    <x v="1"/>
    <x v="5"/>
    <x v="20"/>
    <s v="own-child"/>
    <x v="323"/>
    <n v="0"/>
    <d v="2015-01-16T00:00:00"/>
    <x v="0"/>
    <x v="3"/>
    <x v="0"/>
    <x v="3"/>
    <x v="2"/>
    <x v="6"/>
    <x v="938"/>
    <n v="4"/>
    <n v="1"/>
    <x v="1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x v="1"/>
    <s v="250/500"/>
    <x v="1"/>
    <n v="1333.97"/>
    <x v="2"/>
    <n v="620819"/>
    <x v="1"/>
    <x v="0"/>
    <x v="6"/>
    <x v="4"/>
    <s v="unmarried"/>
    <x v="300"/>
    <n v="-30700"/>
    <d v="2015-01-12T00:00:00"/>
    <x v="2"/>
    <x v="2"/>
    <x v="0"/>
    <x v="3"/>
    <x v="0"/>
    <x v="2"/>
    <x v="939"/>
    <n v="21"/>
    <n v="3"/>
    <x v="1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x v="0"/>
    <s v="100/300"/>
    <x v="0"/>
    <n v="1013.61"/>
    <x v="2"/>
    <n v="452349"/>
    <x v="1"/>
    <x v="2"/>
    <x v="0"/>
    <x v="10"/>
    <s v="own-child"/>
    <x v="161"/>
    <n v="-41400"/>
    <d v="2015-01-03T00:00:00"/>
    <x v="3"/>
    <x v="1"/>
    <x v="1"/>
    <x v="1"/>
    <x v="2"/>
    <x v="3"/>
    <x v="940"/>
    <n v="7"/>
    <n v="1"/>
    <x v="1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x v="2"/>
    <s v="500/1000"/>
    <x v="2"/>
    <n v="958.3"/>
    <x v="0"/>
    <n v="464646"/>
    <x v="1"/>
    <x v="1"/>
    <x v="1"/>
    <x v="20"/>
    <s v="husband"/>
    <x v="153"/>
    <n v="0"/>
    <d v="2015-01-22T00:00:00"/>
    <x v="2"/>
    <x v="0"/>
    <x v="0"/>
    <x v="2"/>
    <x v="2"/>
    <x v="0"/>
    <x v="941"/>
    <n v="19"/>
    <n v="3"/>
    <x v="1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x v="1"/>
    <s v="250/500"/>
    <x v="1"/>
    <n v="1112.04"/>
    <x v="2"/>
    <n v="472209"/>
    <x v="1"/>
    <x v="1"/>
    <x v="6"/>
    <x v="5"/>
    <s v="own-child"/>
    <x v="6"/>
    <n v="-54300"/>
    <d v="2015-01-13T00:00:00"/>
    <x v="3"/>
    <x v="1"/>
    <x v="1"/>
    <x v="1"/>
    <x v="0"/>
    <x v="2"/>
    <x v="942"/>
    <n v="5"/>
    <n v="1"/>
    <x v="2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x v="1"/>
    <s v="250/500"/>
    <x v="1"/>
    <n v="1206.26"/>
    <x v="0"/>
    <n v="459955"/>
    <x v="1"/>
    <x v="2"/>
    <x v="3"/>
    <x v="4"/>
    <s v="own-child"/>
    <x v="324"/>
    <n v="0"/>
    <d v="2015-01-31T00:00:00"/>
    <x v="2"/>
    <x v="3"/>
    <x v="1"/>
    <x v="0"/>
    <x v="5"/>
    <x v="2"/>
    <x v="943"/>
    <n v="22"/>
    <n v="3"/>
    <x v="0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x v="2"/>
    <s v="500/1000"/>
    <x v="0"/>
    <n v="763.67"/>
    <x v="0"/>
    <n v="473389"/>
    <x v="0"/>
    <x v="2"/>
    <x v="5"/>
    <x v="10"/>
    <s v="own-child"/>
    <x v="325"/>
    <n v="-49700"/>
    <d v="2015-02-04T00:00:00"/>
    <x v="0"/>
    <x v="0"/>
    <x v="2"/>
    <x v="0"/>
    <x v="0"/>
    <x v="6"/>
    <x v="944"/>
    <n v="12"/>
    <n v="1"/>
    <x v="0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x v="2"/>
    <s v="250/500"/>
    <x v="2"/>
    <n v="1042.56"/>
    <x v="0"/>
    <n v="616767"/>
    <x v="0"/>
    <x v="5"/>
    <x v="11"/>
    <x v="12"/>
    <s v="own-child"/>
    <x v="1"/>
    <n v="-66100"/>
    <d v="2015-01-20T00:00:00"/>
    <x v="2"/>
    <x v="3"/>
    <x v="2"/>
    <x v="0"/>
    <x v="0"/>
    <x v="3"/>
    <x v="945"/>
    <n v="19"/>
    <n v="3"/>
    <x v="2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x v="2"/>
    <s v="100/300"/>
    <x v="1"/>
    <n v="1263.48"/>
    <x v="3"/>
    <n v="442948"/>
    <x v="1"/>
    <x v="7"/>
    <x v="6"/>
    <x v="11"/>
    <s v="wife"/>
    <x v="284"/>
    <n v="-87300"/>
    <d v="2015-02-07T00:00:00"/>
    <x v="0"/>
    <x v="0"/>
    <x v="0"/>
    <x v="2"/>
    <x v="4"/>
    <x v="4"/>
    <x v="946"/>
    <n v="10"/>
    <n v="1"/>
    <x v="1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x v="2"/>
    <s v="250/500"/>
    <x v="2"/>
    <n v="1006.99"/>
    <x v="2"/>
    <n v="458936"/>
    <x v="1"/>
    <x v="4"/>
    <x v="2"/>
    <x v="2"/>
    <s v="own-child"/>
    <x v="1"/>
    <n v="0"/>
    <d v="2015-02-05T00:00:00"/>
    <x v="0"/>
    <x v="0"/>
    <x v="1"/>
    <x v="3"/>
    <x v="4"/>
    <x v="0"/>
    <x v="947"/>
    <n v="7"/>
    <n v="1"/>
    <x v="2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x v="0"/>
    <s v="250/500"/>
    <x v="0"/>
    <n v="1328.26"/>
    <x v="0"/>
    <n v="613921"/>
    <x v="0"/>
    <x v="4"/>
    <x v="2"/>
    <x v="20"/>
    <s v="not-in-family"/>
    <x v="326"/>
    <n v="-45800"/>
    <d v="2015-01-02T00:00:00"/>
    <x v="0"/>
    <x v="3"/>
    <x v="2"/>
    <x v="0"/>
    <x v="4"/>
    <x v="4"/>
    <x v="948"/>
    <n v="17"/>
    <n v="1"/>
    <x v="2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x v="0"/>
    <s v="100/300"/>
    <x v="0"/>
    <n v="1250.08"/>
    <x v="1"/>
    <n v="474598"/>
    <x v="1"/>
    <x v="1"/>
    <x v="4"/>
    <x v="4"/>
    <s v="wife"/>
    <x v="1"/>
    <n v="-57700"/>
    <d v="2015-02-08T00:00:00"/>
    <x v="2"/>
    <x v="0"/>
    <x v="2"/>
    <x v="0"/>
    <x v="4"/>
    <x v="2"/>
    <x v="949"/>
    <n v="0"/>
    <n v="3"/>
    <x v="1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x v="2"/>
    <s v="500/1000"/>
    <x v="2"/>
    <n v="982.7"/>
    <x v="2"/>
    <n v="440865"/>
    <x v="1"/>
    <x v="6"/>
    <x v="10"/>
    <x v="18"/>
    <s v="unmarried"/>
    <x v="327"/>
    <n v="-43700"/>
    <d v="2015-01-13T00:00:00"/>
    <x v="3"/>
    <x v="1"/>
    <x v="1"/>
    <x v="1"/>
    <x v="0"/>
    <x v="2"/>
    <x v="950"/>
    <n v="9"/>
    <n v="1"/>
    <x v="2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x v="1"/>
    <s v="500/1000"/>
    <x v="0"/>
    <n v="1412.06"/>
    <x v="1"/>
    <n v="450947"/>
    <x v="1"/>
    <x v="4"/>
    <x v="9"/>
    <x v="1"/>
    <s v="not-in-family"/>
    <x v="328"/>
    <n v="0"/>
    <d v="2015-01-16T00:00:00"/>
    <x v="0"/>
    <x v="0"/>
    <x v="2"/>
    <x v="4"/>
    <x v="5"/>
    <x v="1"/>
    <x v="951"/>
    <n v="21"/>
    <n v="1"/>
    <x v="1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x v="1"/>
    <s v="500/1000"/>
    <x v="1"/>
    <m/>
    <x v="0"/>
    <n v="473370"/>
    <x v="1"/>
    <x v="7"/>
    <x v="11"/>
    <x v="0"/>
    <s v="own-child"/>
    <x v="1"/>
    <n v="0"/>
    <d v="2015-01-30T00:00:00"/>
    <x v="2"/>
    <x v="3"/>
    <x v="2"/>
    <x v="3"/>
    <x v="1"/>
    <x v="5"/>
    <x v="952"/>
    <n v="22"/>
    <n v="3"/>
    <x v="2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x v="1"/>
    <s v="250/500"/>
    <x v="1"/>
    <n v="1585.54"/>
    <x v="0"/>
    <n v="463153"/>
    <x v="0"/>
    <x v="5"/>
    <x v="9"/>
    <x v="1"/>
    <s v="not-in-family"/>
    <x v="329"/>
    <n v="-44400"/>
    <d v="2015-02-26T00:00:00"/>
    <x v="1"/>
    <x v="1"/>
    <x v="1"/>
    <x v="1"/>
    <x v="4"/>
    <x v="4"/>
    <x v="953"/>
    <n v="3"/>
    <n v="1"/>
    <x v="2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x v="1"/>
    <s v="250/500"/>
    <x v="0"/>
    <n v="1416.08"/>
    <x v="0"/>
    <n v="612546"/>
    <x v="1"/>
    <x v="7"/>
    <x v="0"/>
    <x v="12"/>
    <s v="other-relative"/>
    <x v="1"/>
    <n v="-36600"/>
    <d v="2015-01-27T00:00:00"/>
    <x v="0"/>
    <x v="2"/>
    <x v="1"/>
    <x v="4"/>
    <x v="4"/>
    <x v="6"/>
    <x v="954"/>
    <n v="16"/>
    <n v="1"/>
    <x v="0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x v="0"/>
    <s v="250/500"/>
    <x v="2"/>
    <n v="1246.03"/>
    <x v="0"/>
    <n v="442919"/>
    <x v="0"/>
    <x v="7"/>
    <x v="0"/>
    <x v="10"/>
    <s v="unmarried"/>
    <x v="330"/>
    <n v="-50000"/>
    <d v="2015-01-28T00:00:00"/>
    <x v="0"/>
    <x v="0"/>
    <x v="2"/>
    <x v="3"/>
    <x v="2"/>
    <x v="1"/>
    <x v="955"/>
    <n v="14"/>
    <n v="1"/>
    <x v="0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x v="1"/>
    <s v="500/1000"/>
    <x v="1"/>
    <n v="1356.64"/>
    <x v="0"/>
    <n v="449352"/>
    <x v="0"/>
    <x v="4"/>
    <x v="1"/>
    <x v="6"/>
    <s v="not-in-family"/>
    <x v="275"/>
    <n v="-48600"/>
    <d v="2015-02-23T00:00:00"/>
    <x v="2"/>
    <x v="0"/>
    <x v="2"/>
    <x v="0"/>
    <x v="0"/>
    <x v="3"/>
    <x v="956"/>
    <n v="21"/>
    <n v="3"/>
    <x v="0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x v="2"/>
    <s v="100/300"/>
    <x v="1"/>
    <n v="1387.7"/>
    <x v="3"/>
    <n v="470104"/>
    <x v="1"/>
    <x v="5"/>
    <x v="7"/>
    <x v="9"/>
    <s v="other-relative"/>
    <x v="1"/>
    <n v="0"/>
    <d v="2015-01-18T00:00:00"/>
    <x v="0"/>
    <x v="2"/>
    <x v="1"/>
    <x v="0"/>
    <x v="4"/>
    <x v="0"/>
    <x v="957"/>
    <n v="19"/>
    <n v="1"/>
    <x v="2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x v="0"/>
    <s v="100/300"/>
    <x v="0"/>
    <n v="1004.14"/>
    <x v="0"/>
    <n v="459889"/>
    <x v="0"/>
    <x v="4"/>
    <x v="7"/>
    <x v="0"/>
    <s v="wife"/>
    <x v="147"/>
    <n v="0"/>
    <d v="2015-02-15T00:00:00"/>
    <x v="2"/>
    <x v="3"/>
    <x v="0"/>
    <x v="2"/>
    <x v="5"/>
    <x v="4"/>
    <x v="958"/>
    <n v="13"/>
    <n v="3"/>
    <x v="2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x v="0"/>
    <s v="500/1000"/>
    <x v="2"/>
    <n v="1107.07"/>
    <x v="0"/>
    <n v="478868"/>
    <x v="1"/>
    <x v="5"/>
    <x v="9"/>
    <x v="10"/>
    <s v="husband"/>
    <x v="1"/>
    <n v="-45300"/>
    <d v="2015-02-04T00:00:00"/>
    <x v="1"/>
    <x v="1"/>
    <x v="1"/>
    <x v="0"/>
    <x v="1"/>
    <x v="4"/>
    <x v="959"/>
    <n v="21"/>
    <n v="1"/>
    <x v="2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x v="2"/>
    <s v="100/300"/>
    <x v="2"/>
    <n v="1429.96"/>
    <x v="0"/>
    <n v="463307"/>
    <x v="1"/>
    <x v="7"/>
    <x v="9"/>
    <x v="2"/>
    <s v="husband"/>
    <x v="275"/>
    <n v="0"/>
    <d v="2015-01-12T00:00:00"/>
    <x v="2"/>
    <x v="2"/>
    <x v="1"/>
    <x v="4"/>
    <x v="2"/>
    <x v="5"/>
    <x v="960"/>
    <n v="11"/>
    <n v="3"/>
    <x v="2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x v="1"/>
    <s v="250/500"/>
    <x v="0"/>
    <n v="1074.99"/>
    <x v="0"/>
    <n v="453620"/>
    <x v="1"/>
    <x v="2"/>
    <x v="12"/>
    <x v="4"/>
    <s v="husband"/>
    <x v="1"/>
    <n v="-48800"/>
    <d v="2015-01-02T00:00:00"/>
    <x v="1"/>
    <x v="1"/>
    <x v="3"/>
    <x v="0"/>
    <x v="1"/>
    <x v="0"/>
    <x v="961"/>
    <n v="16"/>
    <n v="1"/>
    <x v="1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x v="0"/>
    <s v="500/1000"/>
    <x v="0"/>
    <n v="1007"/>
    <x v="0"/>
    <n v="466238"/>
    <x v="1"/>
    <x v="1"/>
    <x v="10"/>
    <x v="2"/>
    <s v="unmarried"/>
    <x v="155"/>
    <n v="-89400"/>
    <d v="2015-01-27T00:00:00"/>
    <x v="0"/>
    <x v="2"/>
    <x v="2"/>
    <x v="0"/>
    <x v="1"/>
    <x v="2"/>
    <x v="962"/>
    <n v="9"/>
    <n v="1"/>
    <x v="2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x v="0"/>
    <s v="100/300"/>
    <x v="2"/>
    <n v="1052.8499999999999"/>
    <x v="0"/>
    <n v="607697"/>
    <x v="1"/>
    <x v="0"/>
    <x v="9"/>
    <x v="9"/>
    <s v="other-relative"/>
    <x v="1"/>
    <n v="-70100"/>
    <d v="2015-02-09T00:00:00"/>
    <x v="1"/>
    <x v="1"/>
    <x v="1"/>
    <x v="0"/>
    <x v="4"/>
    <x v="1"/>
    <x v="963"/>
    <n v="8"/>
    <n v="1"/>
    <x v="2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x v="1"/>
    <s v="500/1000"/>
    <x v="0"/>
    <n v="1200.33"/>
    <x v="3"/>
    <n v="477631"/>
    <x v="1"/>
    <x v="5"/>
    <x v="0"/>
    <x v="19"/>
    <s v="own-child"/>
    <x v="1"/>
    <n v="-36400"/>
    <d v="2015-02-06T00:00:00"/>
    <x v="1"/>
    <x v="1"/>
    <x v="1"/>
    <x v="0"/>
    <x v="4"/>
    <x v="3"/>
    <x v="964"/>
    <n v="7"/>
    <n v="1"/>
    <x v="1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x v="2"/>
    <s v="100/300"/>
    <x v="0"/>
    <n v="1343"/>
    <x v="0"/>
    <n v="443625"/>
    <x v="0"/>
    <x v="4"/>
    <x v="11"/>
    <x v="7"/>
    <s v="other-relative"/>
    <x v="331"/>
    <n v="0"/>
    <d v="2015-01-03T00:00:00"/>
    <x v="0"/>
    <x v="3"/>
    <x v="1"/>
    <x v="3"/>
    <x v="0"/>
    <x v="2"/>
    <x v="965"/>
    <n v="12"/>
    <n v="1"/>
    <x v="1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x v="0"/>
    <s v="250/500"/>
    <x v="3"/>
    <n v="1441.6"/>
    <x v="1"/>
    <n v="472223"/>
    <x v="1"/>
    <x v="0"/>
    <x v="2"/>
    <x v="15"/>
    <s v="own-child"/>
    <x v="1"/>
    <n v="0"/>
    <d v="2015-01-12T00:00:00"/>
    <x v="2"/>
    <x v="2"/>
    <x v="1"/>
    <x v="3"/>
    <x v="5"/>
    <x v="0"/>
    <x v="966"/>
    <n v="21"/>
    <n v="3"/>
    <x v="0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x v="0"/>
    <s v="100/300"/>
    <x v="0"/>
    <n v="1433.42"/>
    <x v="2"/>
    <n v="608328"/>
    <x v="1"/>
    <x v="2"/>
    <x v="9"/>
    <x v="5"/>
    <s v="own-child"/>
    <x v="234"/>
    <n v="0"/>
    <d v="2015-01-22T00:00:00"/>
    <x v="0"/>
    <x v="2"/>
    <x v="0"/>
    <x v="0"/>
    <x v="5"/>
    <x v="2"/>
    <x v="967"/>
    <n v="4"/>
    <n v="1"/>
    <x v="0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x v="0"/>
    <s v="500/1000"/>
    <x v="1"/>
    <n v="1368.57"/>
    <x v="0"/>
    <n v="474860"/>
    <x v="1"/>
    <x v="0"/>
    <x v="4"/>
    <x v="13"/>
    <s v="other-relative"/>
    <x v="1"/>
    <n v="0"/>
    <d v="2015-01-03T00:00:00"/>
    <x v="2"/>
    <x v="0"/>
    <x v="0"/>
    <x v="0"/>
    <x v="2"/>
    <x v="5"/>
    <x v="968"/>
    <n v="18"/>
    <n v="3"/>
    <x v="2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x v="0"/>
    <s v="250/500"/>
    <x v="2"/>
    <n v="862.19"/>
    <x v="0"/>
    <n v="606858"/>
    <x v="0"/>
    <x v="5"/>
    <x v="12"/>
    <x v="10"/>
    <s v="unmarried"/>
    <x v="159"/>
    <n v="0"/>
    <d v="2015-02-23T00:00:00"/>
    <x v="1"/>
    <x v="1"/>
    <x v="3"/>
    <x v="0"/>
    <x v="0"/>
    <x v="5"/>
    <x v="969"/>
    <n v="7"/>
    <n v="1"/>
    <x v="1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x v="0"/>
    <s v="250/500"/>
    <x v="2"/>
    <n v="871.46"/>
    <x v="0"/>
    <n v="477938"/>
    <x v="0"/>
    <x v="0"/>
    <x v="4"/>
    <x v="10"/>
    <s v="husband"/>
    <x v="144"/>
    <n v="-77700"/>
    <d v="2015-01-22T00:00:00"/>
    <x v="0"/>
    <x v="0"/>
    <x v="2"/>
    <x v="2"/>
    <x v="0"/>
    <x v="6"/>
    <x v="970"/>
    <n v="13"/>
    <n v="1"/>
    <x v="0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x v="0"/>
    <s v="500/1000"/>
    <x v="2"/>
    <n v="1863.04"/>
    <x v="0"/>
    <n v="462698"/>
    <x v="1"/>
    <x v="2"/>
    <x v="7"/>
    <x v="13"/>
    <s v="not-in-family"/>
    <x v="332"/>
    <n v="-35200"/>
    <d v="2015-02-13T00:00:00"/>
    <x v="0"/>
    <x v="3"/>
    <x v="2"/>
    <x v="2"/>
    <x v="1"/>
    <x v="5"/>
    <x v="971"/>
    <n v="0"/>
    <n v="1"/>
    <x v="2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x v="0"/>
    <s v="250/500"/>
    <x v="1"/>
    <n v="1181.6400000000001"/>
    <x v="0"/>
    <n v="454552"/>
    <x v="0"/>
    <x v="6"/>
    <x v="6"/>
    <x v="20"/>
    <s v="wife"/>
    <x v="290"/>
    <n v="0"/>
    <d v="2015-02-08T00:00:00"/>
    <x v="0"/>
    <x v="2"/>
    <x v="0"/>
    <x v="2"/>
    <x v="2"/>
    <x v="5"/>
    <x v="972"/>
    <n v="22"/>
    <n v="1"/>
    <x v="1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x v="2"/>
    <s v="500/1000"/>
    <x v="0"/>
    <n v="1060.74"/>
    <x v="0"/>
    <n v="471585"/>
    <x v="0"/>
    <x v="1"/>
    <x v="4"/>
    <x v="1"/>
    <s v="own-child"/>
    <x v="1"/>
    <n v="-51500"/>
    <d v="2015-01-09T00:00:00"/>
    <x v="0"/>
    <x v="2"/>
    <x v="0"/>
    <x v="4"/>
    <x v="0"/>
    <x v="0"/>
    <x v="973"/>
    <n v="15"/>
    <n v="1"/>
    <x v="0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x v="1"/>
    <s v="100/300"/>
    <x v="2"/>
    <n v="951.56"/>
    <x v="0"/>
    <n v="455426"/>
    <x v="1"/>
    <x v="7"/>
    <x v="10"/>
    <x v="18"/>
    <s v="wife"/>
    <x v="333"/>
    <n v="-78600"/>
    <d v="2015-02-08T00:00:00"/>
    <x v="2"/>
    <x v="0"/>
    <x v="0"/>
    <x v="0"/>
    <x v="0"/>
    <x v="1"/>
    <x v="974"/>
    <n v="3"/>
    <n v="3"/>
    <x v="2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x v="1"/>
    <s v="100/300"/>
    <x v="2"/>
    <n v="1533.71"/>
    <x v="7"/>
    <n v="469856"/>
    <x v="1"/>
    <x v="7"/>
    <x v="9"/>
    <x v="16"/>
    <s v="own-child"/>
    <x v="1"/>
    <n v="-70900"/>
    <d v="2015-01-10T00:00:00"/>
    <x v="2"/>
    <x v="2"/>
    <x v="2"/>
    <x v="2"/>
    <x v="1"/>
    <x v="5"/>
    <x v="975"/>
    <n v="18"/>
    <n v="2"/>
    <x v="0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x v="0"/>
    <s v="500/1000"/>
    <x v="0"/>
    <n v="1200.0899999999999"/>
    <x v="0"/>
    <n v="454191"/>
    <x v="1"/>
    <x v="2"/>
    <x v="0"/>
    <x v="2"/>
    <s v="unmarried"/>
    <x v="5"/>
    <n v="-5700"/>
    <d v="2015-01-26T00:00:00"/>
    <x v="2"/>
    <x v="0"/>
    <x v="0"/>
    <x v="2"/>
    <x v="4"/>
    <x v="2"/>
    <x v="976"/>
    <n v="17"/>
    <n v="3"/>
    <x v="1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x v="1"/>
    <s v="100/300"/>
    <x v="2"/>
    <n v="1093.83"/>
    <x v="3"/>
    <n v="468454"/>
    <x v="0"/>
    <x v="2"/>
    <x v="12"/>
    <x v="2"/>
    <s v="other-relative"/>
    <x v="1"/>
    <n v="-49600"/>
    <d v="2015-02-21T00:00:00"/>
    <x v="2"/>
    <x v="0"/>
    <x v="0"/>
    <x v="4"/>
    <x v="4"/>
    <x v="3"/>
    <x v="977"/>
    <n v="18"/>
    <n v="3"/>
    <x v="1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x v="1"/>
    <s v="250/500"/>
    <x v="0"/>
    <n v="988.93"/>
    <x v="0"/>
    <n v="614187"/>
    <x v="1"/>
    <x v="5"/>
    <x v="0"/>
    <x v="6"/>
    <s v="unmarried"/>
    <x v="334"/>
    <n v="0"/>
    <d v="2015-01-23T00:00:00"/>
    <x v="0"/>
    <x v="3"/>
    <x v="2"/>
    <x v="3"/>
    <x v="2"/>
    <x v="0"/>
    <x v="978"/>
    <n v="11"/>
    <n v="1"/>
    <x v="1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x v="1"/>
    <s v="500/1000"/>
    <x v="0"/>
    <n v="1331.94"/>
    <x v="0"/>
    <n v="433974"/>
    <x v="1"/>
    <x v="4"/>
    <x v="13"/>
    <x v="5"/>
    <s v="not-in-family"/>
    <x v="1"/>
    <n v="-55400"/>
    <d v="2015-02-05T00:00:00"/>
    <x v="0"/>
    <x v="2"/>
    <x v="2"/>
    <x v="3"/>
    <x v="2"/>
    <x v="0"/>
    <x v="979"/>
    <n v="17"/>
    <n v="1"/>
    <x v="2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x v="2"/>
    <s v="500/1000"/>
    <x v="0"/>
    <n v="1361.45"/>
    <x v="0"/>
    <n v="604833"/>
    <x v="0"/>
    <x v="1"/>
    <x v="11"/>
    <x v="7"/>
    <s v="unmarried"/>
    <x v="250"/>
    <n v="0"/>
    <d v="2015-02-15T00:00:00"/>
    <x v="0"/>
    <x v="2"/>
    <x v="1"/>
    <x v="4"/>
    <x v="3"/>
    <x v="5"/>
    <x v="980"/>
    <n v="12"/>
    <n v="1"/>
    <x v="0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x v="0"/>
    <s v="250/500"/>
    <x v="1"/>
    <n v="1188.51"/>
    <x v="0"/>
    <n v="447469"/>
    <x v="0"/>
    <x v="6"/>
    <x v="11"/>
    <x v="4"/>
    <s v="unmarried"/>
    <x v="1"/>
    <n v="-65800"/>
    <d v="2015-01-08T00:00:00"/>
    <x v="2"/>
    <x v="3"/>
    <x v="2"/>
    <x v="0"/>
    <x v="2"/>
    <x v="5"/>
    <x v="981"/>
    <n v="15"/>
    <n v="3"/>
    <x v="1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x v="1"/>
    <s v="500/1000"/>
    <x v="1"/>
    <n v="1101.83"/>
    <x v="0"/>
    <n v="451529"/>
    <x v="0"/>
    <x v="5"/>
    <x v="8"/>
    <x v="19"/>
    <s v="other-relative"/>
    <x v="335"/>
    <n v="0"/>
    <d v="2015-01-01T00:00:00"/>
    <x v="2"/>
    <x v="3"/>
    <x v="1"/>
    <x v="0"/>
    <x v="2"/>
    <x v="2"/>
    <x v="982"/>
    <n v="0"/>
    <n v="3"/>
    <x v="1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x v="2"/>
    <s v="250/500"/>
    <x v="0"/>
    <n v="840.95"/>
    <x v="0"/>
    <n v="431202"/>
    <x v="1"/>
    <x v="7"/>
    <x v="12"/>
    <x v="11"/>
    <s v="unmarried"/>
    <x v="287"/>
    <n v="-80800"/>
    <d v="2015-02-26T00:00:00"/>
    <x v="3"/>
    <x v="1"/>
    <x v="3"/>
    <x v="0"/>
    <x v="0"/>
    <x v="2"/>
    <x v="983"/>
    <n v="9"/>
    <n v="1"/>
    <x v="1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x v="1"/>
    <s v="250/500"/>
    <x v="0"/>
    <n v="1503.21"/>
    <x v="0"/>
    <n v="448190"/>
    <x v="0"/>
    <x v="0"/>
    <x v="6"/>
    <x v="19"/>
    <s v="husband"/>
    <x v="8"/>
    <n v="-49900"/>
    <d v="2015-02-28T00:00:00"/>
    <x v="0"/>
    <x v="0"/>
    <x v="2"/>
    <x v="4"/>
    <x v="4"/>
    <x v="3"/>
    <x v="984"/>
    <n v="1"/>
    <n v="1"/>
    <x v="0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x v="0"/>
    <s v="100/300"/>
    <x v="0"/>
    <n v="1722.5"/>
    <x v="0"/>
    <n v="453713"/>
    <x v="0"/>
    <x v="5"/>
    <x v="6"/>
    <x v="5"/>
    <s v="wife"/>
    <x v="1"/>
    <n v="-21500"/>
    <d v="2015-01-13T00:00:00"/>
    <x v="0"/>
    <x v="0"/>
    <x v="0"/>
    <x v="3"/>
    <x v="4"/>
    <x v="0"/>
    <x v="985"/>
    <n v="22"/>
    <n v="1"/>
    <x v="1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x v="1"/>
    <s v="100/300"/>
    <x v="2"/>
    <n v="944.03"/>
    <x v="0"/>
    <n v="440153"/>
    <x v="0"/>
    <x v="6"/>
    <x v="11"/>
    <x v="15"/>
    <s v="not-in-family"/>
    <x v="1"/>
    <n v="-58400"/>
    <d v="2015-02-19T00:00:00"/>
    <x v="0"/>
    <x v="2"/>
    <x v="1"/>
    <x v="3"/>
    <x v="4"/>
    <x v="1"/>
    <x v="986"/>
    <n v="11"/>
    <n v="1"/>
    <x v="0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x v="2"/>
    <s v="500/1000"/>
    <x v="1"/>
    <n v="1453.61"/>
    <x v="3"/>
    <n v="619570"/>
    <x v="0"/>
    <x v="7"/>
    <x v="0"/>
    <x v="12"/>
    <s v="other-relative"/>
    <x v="1"/>
    <n v="0"/>
    <d v="2015-01-13T00:00:00"/>
    <x v="0"/>
    <x v="0"/>
    <x v="0"/>
    <x v="3"/>
    <x v="5"/>
    <x v="4"/>
    <x v="987"/>
    <n v="10"/>
    <n v="1"/>
    <x v="1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x v="1"/>
    <s v="100/300"/>
    <x v="2"/>
    <n v="1672.88"/>
    <x v="0"/>
    <n v="478947"/>
    <x v="1"/>
    <x v="5"/>
    <x v="3"/>
    <x v="8"/>
    <s v="wife"/>
    <x v="1"/>
    <n v="0"/>
    <d v="2015-02-17T00:00:00"/>
    <x v="0"/>
    <x v="2"/>
    <x v="1"/>
    <x v="2"/>
    <x v="2"/>
    <x v="0"/>
    <x v="988"/>
    <n v="5"/>
    <n v="1"/>
    <x v="0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x v="1"/>
    <s v="250/500"/>
    <x v="0"/>
    <n v="1248.05"/>
    <x v="0"/>
    <n v="443550"/>
    <x v="1"/>
    <x v="5"/>
    <x v="8"/>
    <x v="10"/>
    <s v="husband"/>
    <x v="336"/>
    <n v="-54000"/>
    <d v="2015-02-15T00:00:00"/>
    <x v="2"/>
    <x v="2"/>
    <x v="2"/>
    <x v="0"/>
    <x v="0"/>
    <x v="2"/>
    <x v="989"/>
    <n v="3"/>
    <n v="3"/>
    <x v="0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x v="2"/>
    <s v="100/300"/>
    <x v="2"/>
    <n v="1564.43"/>
    <x v="4"/>
    <n v="477644"/>
    <x v="1"/>
    <x v="0"/>
    <x v="5"/>
    <x v="10"/>
    <s v="unmarried"/>
    <x v="337"/>
    <n v="-32800"/>
    <d v="2015-01-31T00:00:00"/>
    <x v="0"/>
    <x v="2"/>
    <x v="1"/>
    <x v="2"/>
    <x v="2"/>
    <x v="6"/>
    <x v="990"/>
    <n v="18"/>
    <n v="1"/>
    <x v="1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x v="0"/>
    <s v="100/300"/>
    <x v="0"/>
    <n v="1280.8800000000001"/>
    <x v="0"/>
    <n v="433981"/>
    <x v="0"/>
    <x v="0"/>
    <x v="6"/>
    <x v="17"/>
    <s v="other-relative"/>
    <x v="333"/>
    <n v="-32200"/>
    <d v="2015-02-06T00:00:00"/>
    <x v="0"/>
    <x v="2"/>
    <x v="2"/>
    <x v="3"/>
    <x v="4"/>
    <x v="1"/>
    <x v="991"/>
    <n v="21"/>
    <n v="1"/>
    <x v="2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x v="1"/>
    <s v="100/300"/>
    <x v="2"/>
    <n v="722.66"/>
    <x v="0"/>
    <n v="433696"/>
    <x v="0"/>
    <x v="0"/>
    <x v="8"/>
    <x v="7"/>
    <s v="husband"/>
    <x v="338"/>
    <n v="0"/>
    <d v="2015-01-23T00:00:00"/>
    <x v="2"/>
    <x v="3"/>
    <x v="0"/>
    <x v="2"/>
    <x v="3"/>
    <x v="3"/>
    <x v="992"/>
    <n v="6"/>
    <n v="3"/>
    <x v="0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x v="0"/>
    <s v="250/500"/>
    <x v="0"/>
    <n v="1235.1400000000001"/>
    <x v="0"/>
    <n v="443567"/>
    <x v="0"/>
    <x v="0"/>
    <x v="8"/>
    <x v="7"/>
    <s v="husband"/>
    <x v="1"/>
    <n v="-32100"/>
    <d v="2015-02-17T00:00:00"/>
    <x v="2"/>
    <x v="0"/>
    <x v="2"/>
    <x v="3"/>
    <x v="3"/>
    <x v="4"/>
    <x v="993"/>
    <n v="20"/>
    <n v="3"/>
    <x v="1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x v="1"/>
    <s v="500/1000"/>
    <x v="0"/>
    <n v="1347.04"/>
    <x v="0"/>
    <n v="430665"/>
    <x v="0"/>
    <x v="5"/>
    <x v="2"/>
    <x v="4"/>
    <s v="own-child"/>
    <x v="1"/>
    <n v="-82100"/>
    <d v="2015-01-22T00:00:00"/>
    <x v="3"/>
    <x v="1"/>
    <x v="1"/>
    <x v="1"/>
    <x v="0"/>
    <x v="5"/>
    <x v="994"/>
    <n v="6"/>
    <n v="1"/>
    <x v="1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x v="0"/>
    <s v="500/1000"/>
    <x v="0"/>
    <n v="1310.8"/>
    <x v="0"/>
    <n v="431289"/>
    <x v="1"/>
    <x v="4"/>
    <x v="0"/>
    <x v="13"/>
    <s v="unmarried"/>
    <x v="1"/>
    <n v="0"/>
    <d v="2015-02-22T00:00:00"/>
    <x v="0"/>
    <x v="3"/>
    <x v="1"/>
    <x v="2"/>
    <x v="5"/>
    <x v="6"/>
    <x v="995"/>
    <n v="20"/>
    <n v="1"/>
    <x v="0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x v="2"/>
    <s v="100/300"/>
    <x v="0"/>
    <n v="1436.79"/>
    <x v="0"/>
    <n v="608177"/>
    <x v="1"/>
    <x v="1"/>
    <x v="5"/>
    <x v="0"/>
    <s v="wife"/>
    <x v="301"/>
    <n v="0"/>
    <d v="2015-01-24T00:00:00"/>
    <x v="0"/>
    <x v="2"/>
    <x v="0"/>
    <x v="2"/>
    <x v="0"/>
    <x v="5"/>
    <x v="996"/>
    <n v="23"/>
    <n v="1"/>
    <x v="0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x v="0"/>
    <s v="250/500"/>
    <x v="2"/>
    <n v="1383.49"/>
    <x v="4"/>
    <n v="442797"/>
    <x v="1"/>
    <x v="4"/>
    <x v="3"/>
    <x v="4"/>
    <s v="other-relative"/>
    <x v="2"/>
    <n v="0"/>
    <d v="2015-01-23T00:00:00"/>
    <x v="2"/>
    <x v="0"/>
    <x v="1"/>
    <x v="0"/>
    <x v="5"/>
    <x v="2"/>
    <x v="997"/>
    <n v="4"/>
    <n v="3"/>
    <x v="1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x v="2"/>
    <s v="500/1000"/>
    <x v="1"/>
    <n v="1356.92"/>
    <x v="1"/>
    <n v="441714"/>
    <x v="0"/>
    <x v="2"/>
    <x v="11"/>
    <x v="5"/>
    <s v="wife"/>
    <x v="1"/>
    <n v="0"/>
    <d v="2015-02-26T00:00:00"/>
    <x v="0"/>
    <x v="2"/>
    <x v="0"/>
    <x v="3"/>
    <x v="2"/>
    <x v="2"/>
    <x v="998"/>
    <n v="2"/>
    <n v="1"/>
    <x v="1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x v="0"/>
    <s v="250/500"/>
    <x v="0"/>
    <n v="766.19"/>
    <x v="0"/>
    <n v="612260"/>
    <x v="1"/>
    <x v="2"/>
    <x v="2"/>
    <x v="15"/>
    <s v="husband"/>
    <x v="1"/>
    <n v="0"/>
    <d v="2015-02-26T00:00:00"/>
    <x v="3"/>
    <x v="1"/>
    <x v="1"/>
    <x v="0"/>
    <x v="4"/>
    <x v="0"/>
    <x v="999"/>
    <n v="6"/>
    <n v="1"/>
    <x v="1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908A0-D453-47AC-8639-DFD7D98D0315}" name="PivotTable14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gridDropZones="1" multipleFieldFilters="0">
  <location ref="J110:M119" firstHeaderRow="1" firstDataRow="2" firstDataCol="3"/>
  <pivotFields count="40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40">
        <item x="1"/>
        <item x="44"/>
        <item x="261"/>
        <item x="319"/>
        <item x="183"/>
        <item x="325"/>
        <item x="75"/>
        <item x="248"/>
        <item x="320"/>
        <item x="258"/>
        <item x="77"/>
        <item x="134"/>
        <item x="236"/>
        <item x="271"/>
        <item x="272"/>
        <item x="299"/>
        <item x="216"/>
        <item x="207"/>
        <item x="179"/>
        <item x="103"/>
        <item x="107"/>
        <item x="104"/>
        <item x="93"/>
        <item x="100"/>
        <item x="290"/>
        <item x="114"/>
        <item x="310"/>
        <item x="246"/>
        <item x="130"/>
        <item x="88"/>
        <item x="133"/>
        <item x="18"/>
        <item x="334"/>
        <item x="211"/>
        <item x="259"/>
        <item x="52"/>
        <item x="335"/>
        <item x="79"/>
        <item x="96"/>
        <item x="90"/>
        <item x="214"/>
        <item x="314"/>
        <item x="155"/>
        <item x="157"/>
        <item x="327"/>
        <item x="16"/>
        <item x="322"/>
        <item x="201"/>
        <item x="76"/>
        <item x="287"/>
        <item x="249"/>
        <item x="184"/>
        <item x="321"/>
        <item x="111"/>
        <item x="202"/>
        <item x="135"/>
        <item x="265"/>
        <item x="51"/>
        <item x="54"/>
        <item x="192"/>
        <item x="218"/>
        <item x="293"/>
        <item x="286"/>
        <item x="2"/>
        <item x="303"/>
        <item x="25"/>
        <item x="147"/>
        <item x="35"/>
        <item x="308"/>
        <item x="29"/>
        <item x="24"/>
        <item x="225"/>
        <item x="164"/>
        <item x="292"/>
        <item x="32"/>
        <item x="318"/>
        <item x="49"/>
        <item x="336"/>
        <item x="128"/>
        <item x="223"/>
        <item x="40"/>
        <item x="180"/>
        <item x="186"/>
        <item x="83"/>
        <item x="264"/>
        <item x="5"/>
        <item x="302"/>
        <item x="188"/>
        <item x="276"/>
        <item x="146"/>
        <item x="139"/>
        <item x="250"/>
        <item x="141"/>
        <item x="81"/>
        <item x="109"/>
        <item x="309"/>
        <item x="224"/>
        <item x="110"/>
        <item x="62"/>
        <item x="243"/>
        <item x="56"/>
        <item x="7"/>
        <item x="206"/>
        <item x="116"/>
        <item x="317"/>
        <item x="241"/>
        <item x="326"/>
        <item x="63"/>
        <item x="329"/>
        <item x="240"/>
        <item x="182"/>
        <item x="95"/>
        <item x="199"/>
        <item x="294"/>
        <item x="285"/>
        <item x="38"/>
        <item x="36"/>
        <item x="232"/>
        <item x="194"/>
        <item x="140"/>
        <item x="137"/>
        <item x="233"/>
        <item x="57"/>
        <item x="117"/>
        <item x="244"/>
        <item x="173"/>
        <item x="195"/>
        <item x="97"/>
        <item x="68"/>
        <item x="210"/>
        <item x="11"/>
        <item x="229"/>
        <item x="161"/>
        <item x="295"/>
        <item x="228"/>
        <item x="281"/>
        <item x="70"/>
        <item x="150"/>
        <item x="185"/>
        <item x="13"/>
        <item x="284"/>
        <item x="60"/>
        <item x="129"/>
        <item x="115"/>
        <item x="27"/>
        <item x="82"/>
        <item x="105"/>
        <item x="153"/>
        <item x="220"/>
        <item x="213"/>
        <item x="256"/>
        <item x="22"/>
        <item x="168"/>
        <item x="3"/>
        <item x="257"/>
        <item x="278"/>
        <item x="212"/>
        <item x="283"/>
        <item x="191"/>
        <item x="23"/>
        <item x="125"/>
        <item x="221"/>
        <item x="338"/>
        <item x="222"/>
        <item x="50"/>
        <item x="237"/>
        <item x="238"/>
        <item x="91"/>
        <item x="59"/>
        <item x="260"/>
        <item x="20"/>
        <item x="118"/>
        <item x="142"/>
        <item x="187"/>
        <item x="323"/>
        <item x="78"/>
        <item x="119"/>
        <item x="196"/>
        <item x="215"/>
        <item x="247"/>
        <item x="53"/>
        <item x="42"/>
        <item x="6"/>
        <item x="273"/>
        <item x="106"/>
        <item x="126"/>
        <item x="17"/>
        <item x="0"/>
        <item x="332"/>
        <item x="10"/>
        <item x="234"/>
        <item x="87"/>
        <item x="112"/>
        <item x="73"/>
        <item x="297"/>
        <item x="190"/>
        <item x="177"/>
        <item x="251"/>
        <item x="169"/>
        <item x="165"/>
        <item x="205"/>
        <item x="45"/>
        <item x="198"/>
        <item x="121"/>
        <item x="127"/>
        <item x="8"/>
        <item x="39"/>
        <item x="154"/>
        <item x="30"/>
        <item x="151"/>
        <item x="312"/>
        <item x="172"/>
        <item x="12"/>
        <item x="266"/>
        <item x="43"/>
        <item x="245"/>
        <item x="316"/>
        <item x="120"/>
        <item x="64"/>
        <item x="58"/>
        <item x="74"/>
        <item x="231"/>
        <item x="204"/>
        <item x="144"/>
        <item x="72"/>
        <item x="267"/>
        <item x="160"/>
        <item x="227"/>
        <item x="333"/>
        <item x="291"/>
        <item x="37"/>
        <item x="306"/>
        <item x="101"/>
        <item x="65"/>
        <item x="328"/>
        <item x="279"/>
        <item x="113"/>
        <item x="193"/>
        <item x="156"/>
        <item x="300"/>
        <item x="311"/>
        <item x="166"/>
        <item x="48"/>
        <item x="143"/>
        <item x="330"/>
        <item x="55"/>
        <item x="102"/>
        <item x="34"/>
        <item x="80"/>
        <item x="92"/>
        <item x="124"/>
        <item x="98"/>
        <item x="9"/>
        <item x="171"/>
        <item x="170"/>
        <item x="132"/>
        <item x="189"/>
        <item x="331"/>
        <item x="163"/>
        <item x="209"/>
        <item x="313"/>
        <item x="66"/>
        <item x="315"/>
        <item x="108"/>
        <item x="21"/>
        <item x="4"/>
        <item x="254"/>
        <item x="305"/>
        <item x="230"/>
        <item x="99"/>
        <item x="296"/>
        <item x="145"/>
        <item x="280"/>
        <item x="277"/>
        <item x="262"/>
        <item x="149"/>
        <item x="268"/>
        <item x="47"/>
        <item x="275"/>
        <item x="176"/>
        <item x="217"/>
        <item x="94"/>
        <item x="152"/>
        <item x="131"/>
        <item x="69"/>
        <item x="33"/>
        <item x="167"/>
        <item x="159"/>
        <item x="219"/>
        <item x="324"/>
        <item x="181"/>
        <item x="61"/>
        <item x="274"/>
        <item x="301"/>
        <item x="122"/>
        <item x="226"/>
        <item x="84"/>
        <item x="28"/>
        <item x="255"/>
        <item x="89"/>
        <item x="203"/>
        <item x="270"/>
        <item x="14"/>
        <item x="158"/>
        <item x="298"/>
        <item x="242"/>
        <item x="304"/>
        <item x="197"/>
        <item x="85"/>
        <item x="148"/>
        <item x="71"/>
        <item x="337"/>
        <item x="178"/>
        <item x="253"/>
        <item x="41"/>
        <item x="307"/>
        <item x="263"/>
        <item x="235"/>
        <item x="288"/>
        <item x="19"/>
        <item x="138"/>
        <item x="162"/>
        <item x="239"/>
        <item x="174"/>
        <item x="136"/>
        <item x="252"/>
        <item x="175"/>
        <item x="269"/>
        <item x="282"/>
        <item x="67"/>
        <item x="200"/>
        <item x="26"/>
        <item x="86"/>
        <item x="46"/>
        <item x="123"/>
        <item x="31"/>
        <item x="208"/>
        <item x="289"/>
        <item x="15"/>
        <item t="default"/>
      </items>
    </pivotField>
    <pivotField compact="0" outline="0" showAll="0"/>
    <pivotField compact="0" numFmtId="164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axis="axisRow" compact="0" outline="0" showAll="0">
      <items count="5">
        <item x="2"/>
        <item h="1" x="1"/>
        <item h="1" x="3"/>
        <item h="1" x="0"/>
        <item t="default"/>
      </items>
    </pivotField>
    <pivotField axis="axisRow" compact="0" outline="0" showAll="0">
      <items count="5">
        <item x="1"/>
        <item x="0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9"/>
    <field x="20"/>
    <field x="18"/>
  </rowFields>
  <rowItems count="8">
    <i>
      <x/>
      <x/>
      <x/>
    </i>
    <i r="2">
      <x v="2"/>
    </i>
    <i t="default" r="1">
      <x/>
    </i>
    <i r="1">
      <x v="1"/>
      <x/>
    </i>
    <i r="2">
      <x v="2"/>
    </i>
    <i t="default" r="1">
      <x v="1"/>
    </i>
    <i t="default">
      <x/>
    </i>
    <i t="grand">
      <x/>
    </i>
  </rowItems>
  <colFields count="1">
    <field x="10"/>
  </colFields>
  <colItems count="1">
    <i>
      <x v="1"/>
    </i>
  </colItems>
  <dataFields count="1">
    <dataField name="Average of capital-gains" fld="15" subtotal="average" baseField="9" baseItem="13330721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8518D-B2F3-4E2D-842F-14F89CF4530E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51" firstHeaderRow="1" firstDataRow="1" firstDataCol="1"/>
  <pivotFields count="40">
    <pivotField showAll="0"/>
    <pivotField showAll="0"/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policy_deductable" fld="6" subtotal="average" baseField="10" baseItem="0"/>
  </dataFields>
  <formats count="4">
    <format dxfId="9">
      <pivotArea collapsedLevelsAreSubtotals="1" fieldPosition="0">
        <references count="2">
          <reference field="10" count="1" selected="0">
            <x v="1"/>
          </reference>
          <reference field="11" count="1">
            <x v="6"/>
          </reference>
        </references>
      </pivotArea>
    </format>
    <format dxfId="8">
      <pivotArea dataOnly="0" labelOnly="1" fieldPosition="0">
        <references count="2">
          <reference field="10" count="1" selected="0">
            <x v="1"/>
          </reference>
          <reference field="11" count="1">
            <x v="6"/>
          </reference>
        </references>
      </pivotArea>
    </format>
    <format dxfId="7">
      <pivotArea collapsedLevelsAreSubtotals="1" fieldPosition="0">
        <references count="2">
          <reference field="10" count="1" selected="0">
            <x v="0"/>
          </reference>
          <reference field="11" count="1">
            <x v="5"/>
          </reference>
        </references>
      </pivotArea>
    </format>
    <format dxfId="6">
      <pivotArea dataOnly="0" labelOnly="1" fieldPosition="0">
        <references count="2">
          <reference field="10" count="1" selected="0">
            <x v="0"/>
          </reference>
          <reference field="1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299A9-C3B9-47BF-B792-A72895D30213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29" firstHeaderRow="1" firstDataRow="1" firstDataCol="1"/>
  <pivotFields count="40">
    <pivotField showAll="0"/>
    <pivotField dataField="1" showAll="0"/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age" fld="1" subtotal="average" baseField="9" baseItem="1333072184"/>
  </dataFields>
  <formats count="4">
    <format dxfId="13">
      <pivotArea collapsedLevelsAreSubtotals="1" fieldPosition="0">
        <references count="2">
          <reference field="10" count="1" selected="0">
            <x v="0"/>
          </reference>
          <reference field="11" count="1">
            <x v="1"/>
          </reference>
        </references>
      </pivotArea>
    </format>
    <format dxfId="12">
      <pivotArea dataOnly="0" labelOnly="1" fieldPosition="0">
        <references count="2">
          <reference field="10" count="1" selected="0">
            <x v="0"/>
          </reference>
          <reference field="11" count="1">
            <x v="1"/>
          </reference>
        </references>
      </pivotArea>
    </format>
    <format dxfId="11">
      <pivotArea collapsedLevelsAreSubtotals="1" fieldPosition="0">
        <references count="2">
          <reference field="10" count="1" selected="0">
            <x v="0"/>
          </reference>
          <reference field="11" count="1">
            <x v="4"/>
          </reference>
        </references>
      </pivotArea>
    </format>
    <format dxfId="10">
      <pivotArea dataOnly="0" labelOnly="1" fieldPosition="0">
        <references count="2">
          <reference field="10" count="1" selected="0">
            <x v="0"/>
          </reference>
          <reference field="1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491BE-BCD1-4D4D-9407-E77363FDD626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0">
    <pivotField showAll="0"/>
    <pivotField showAll="0"/>
    <pivotField dataField="1"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number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9CE26-ED8F-4F7C-AC89-97E5FE45CCDF}" name="PivotTable1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93:K105" firstHeaderRow="1" firstDataRow="1" firstDataCol="1" rowPageCount="1" colPageCount="1"/>
  <pivotFields count="40">
    <pivotField showAll="0"/>
    <pivotField showAll="0"/>
    <pivotField dataField="1"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12">
        <item x="9"/>
        <item x="0"/>
        <item x="10"/>
        <item x="4"/>
        <item x="3"/>
        <item x="1"/>
        <item x="2"/>
        <item x="6"/>
        <item x="5"/>
        <item x="7"/>
        <item x="8"/>
        <item t="default"/>
      </items>
    </pivotField>
    <pivotField showAll="0"/>
    <pivotField showAll="0">
      <items count="3">
        <item x="1"/>
        <item h="1"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h="1" x="2"/>
        <item x="0"/>
        <item h="1" x="4"/>
        <item h="1" x="5"/>
        <item h="1" x="6"/>
        <item h="1" x="1"/>
        <item x="3"/>
        <item t="default"/>
      </items>
    </pivotField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7" item="2" hier="-1"/>
  </pageFields>
  <dataFields count="1">
    <dataField name="Count of policy_number" fld="2" subtotal="count" baseField="8" baseItem="4"/>
  </dataFields>
  <formats count="1">
    <format dxfId="0">
      <pivotArea dataOnly="0" fieldPosition="0">
        <references count="2">
          <reference field="8" count="1">
            <x v="0"/>
          </reference>
          <reference field="2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4F559-AE52-477C-8971-7CDCA3B25B49}" name="PivotTable1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2:K87" firstHeaderRow="1" firstDataRow="1" firstDataCol="1" rowPageCount="1" colPageCount="1"/>
  <pivotFields count="40">
    <pivotField showAll="0"/>
    <pivotField showAll="0"/>
    <pivotField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h="1"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5">
        <item h="1" x="0"/>
        <item x="1"/>
        <item h="1" x="2"/>
        <item h="1"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h="1" x="2"/>
        <item x="0"/>
        <item h="1" x="4"/>
        <item h="1" x="5"/>
        <item h="1" x="6"/>
        <item h="1" x="1"/>
        <item x="3"/>
        <item t="default"/>
      </items>
    </pivotField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20"/>
    <field x="4"/>
  </rowFields>
  <rowItems count="5"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27" item="2" hier="-1"/>
  </pageFields>
  <dataFields count="1">
    <dataField name="Average of property_claim" fld="33" subtotal="average" baseField="9" baseItem="13330721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B83AD-78BF-443B-979E-90EBD9A7DC9C}" name="PivotTable1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2:AF78" firstHeaderRow="1" firstDataRow="2" firstDataCol="1" rowPageCount="2" colPageCount="1"/>
  <pivotFields count="40">
    <pivotField showAll="0"/>
    <pivotField showAll="0"/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axis="axisCol" showAll="0">
      <items count="22">
        <item x="15"/>
        <item x="5"/>
        <item x="17"/>
        <item x="2"/>
        <item x="4"/>
        <item x="7"/>
        <item x="14"/>
        <item x="19"/>
        <item x="8"/>
        <item x="20"/>
        <item x="6"/>
        <item x="11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showAll="0"/>
    <pivotField showAll="0"/>
    <pivotField showAll="0"/>
    <pivotField numFmtId="16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h="1" x="2"/>
        <item x="0"/>
        <item h="1" x="4"/>
        <item h="1" x="5"/>
        <item h="1" x="6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2">
    <pageField fld="10" hier="-1"/>
    <pageField fld="6" item="2" hier="-1"/>
  </pageFields>
  <dataFields count="1">
    <dataField name="Average of injury_claim" fld="32" subtotal="average" baseField="9" baseItem="1333072184"/>
  </dataFields>
  <formats count="1">
    <format dxfId="1">
      <pivotArea collapsedLevelsAreSubtotals="1" fieldPosition="0">
        <references count="2">
          <reference field="13" count="1" selected="0">
            <x v="0"/>
          </reference>
          <reference field="2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A1236-0264-4E02-B18C-55D2A1DEC68C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1:N66" firstHeaderRow="1" firstDataRow="2" firstDataCol="1"/>
  <pivotFields count="40">
    <pivotField showAll="0"/>
    <pivotField showAll="0"/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h="1"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5">
        <item x="0"/>
        <item x="3"/>
        <item x="1"/>
        <item h="1" x="2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Col" showAll="0">
      <items count="8">
        <item h="1" x="2"/>
        <item h="1" x="0"/>
        <item h="1" x="4"/>
        <item h="1"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23"/>
  </colFields>
  <colItems count="4">
    <i>
      <x v="4"/>
    </i>
    <i>
      <x v="5"/>
    </i>
    <i>
      <x v="6"/>
    </i>
    <i t="grand">
      <x/>
    </i>
  </colItems>
  <dataFields count="1">
    <dataField name="Average of total_claim_amount" fld="31" subtotal="average" baseField="22" baseItem="6"/>
  </dataFields>
  <formats count="4">
    <format dxfId="5">
      <pivotArea collapsedLevelsAreSubtotals="1" fieldPosition="0">
        <references count="2">
          <reference field="20" count="1">
            <x v="0"/>
          </reference>
          <reference field="23" count="1" selected="0">
            <x v="4"/>
          </reference>
        </references>
      </pivotArea>
    </format>
    <format dxfId="4">
      <pivotArea collapsedLevelsAreSubtotals="1" fieldPosition="0">
        <references count="2">
          <reference field="20" count="1">
            <x v="0"/>
          </reference>
          <reference field="23" count="1" selected="0">
            <x v="5"/>
          </reference>
        </references>
      </pivotArea>
    </format>
    <format dxfId="3">
      <pivotArea collapsedLevelsAreSubtotals="1" fieldPosition="0">
        <references count="2">
          <reference field="20" count="1">
            <x v="1"/>
          </reference>
          <reference field="23" count="1" selected="0">
            <x v="5"/>
          </reference>
        </references>
      </pivotArea>
    </format>
    <format dxfId="2">
      <pivotArea collapsedLevelsAreSubtotals="1" fieldPosition="0">
        <references count="2">
          <reference field="20" count="1">
            <x v="2"/>
          </reference>
          <reference field="23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A723F-0B75-4B23-A071-352BB0BB0560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7:M57" firstHeaderRow="1" firstDataRow="2" firstDataCol="1"/>
  <pivotFields count="40">
    <pivotField showAll="0"/>
    <pivotField showAll="0"/>
    <pivotField dataField="1"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h="1"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axis="axisRow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Col" showAll="0">
      <items count="8">
        <item h="1" x="2"/>
        <item x="0"/>
        <item h="1" x="4"/>
        <item h="1" x="5"/>
        <item h="1" x="6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3"/>
  </colFields>
  <colItems count="3">
    <i>
      <x v="1"/>
    </i>
    <i>
      <x v="6"/>
    </i>
    <i t="grand">
      <x/>
    </i>
  </colItems>
  <dataFields count="1">
    <dataField name="Count of policy_number" fld="2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EFE47-B2E2-47CD-8C3C-D8429F9D8376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3:Q43" firstHeaderRow="1" firstDataRow="2" firstDataCol="1"/>
  <pivotFields count="40">
    <pivotField showAll="0"/>
    <pivotField showAll="0"/>
    <pivotField dataField="1"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h="1" x="0"/>
        <item t="default"/>
      </items>
    </pivotField>
    <pivotField axis="axisRow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Col" showAll="0">
      <items count="7"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2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olicy_number" fld="2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FF18B-7F0C-443A-9ED0-14B1A5875638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2:G77" firstHeaderRow="0" firstDataRow="1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22">
        <item x="5"/>
        <item x="17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3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olicy_annual_premium" fld="7" subtotal="average" baseField="9" baseItem="1333072184"/>
    <dataField name="Count of policy_number" fld="2" subtotal="count" baseField="13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A1D07-2FA3-4D98-91E8-029DFA7C7DE9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:N27" firstHeaderRow="1" firstDataRow="2" firstDataCol="1"/>
  <pivotFields count="40">
    <pivotField showAll="0"/>
    <pivotField showAll="0"/>
    <pivotField dataField="1"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2" workbookViewId="0">
      <selection activeCell="N18" sqref="C18:N31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1941-9823-4C87-AD0F-C7A47D0074F6}">
  <dimension ref="A3:AF119"/>
  <sheetViews>
    <sheetView topLeftCell="F98" workbookViewId="0">
      <selection activeCell="M113" sqref="M113"/>
    </sheetView>
  </sheetViews>
  <sheetFormatPr defaultRowHeight="13.2" x14ac:dyDescent="0.25"/>
  <cols>
    <col min="1" max="1" width="14.88671875" bestFit="1" customWidth="1"/>
    <col min="2" max="2" width="27" bestFit="1" customWidth="1"/>
    <col min="5" max="5" width="17.5546875" bestFit="1" customWidth="1"/>
    <col min="6" max="6" width="31.88671875" bestFit="1" customWidth="1"/>
    <col min="7" max="7" width="22.21875" bestFit="1" customWidth="1"/>
    <col min="8" max="8" width="11.5546875" bestFit="1" customWidth="1"/>
    <col min="9" max="9" width="4" bestFit="1" customWidth="1"/>
    <col min="10" max="10" width="22.21875" bestFit="1" customWidth="1"/>
    <col min="11" max="11" width="18.109375" bestFit="1" customWidth="1"/>
    <col min="12" max="12" width="20.109375" bestFit="1" customWidth="1"/>
    <col min="13" max="13" width="13.77734375" bestFit="1" customWidth="1"/>
    <col min="14" max="14" width="12" bestFit="1" customWidth="1"/>
    <col min="15" max="15" width="14.5546875" bestFit="1" customWidth="1"/>
    <col min="16" max="20" width="12" bestFit="1" customWidth="1"/>
    <col min="21" max="21" width="5" bestFit="1" customWidth="1"/>
    <col min="22" max="29" width="12" bestFit="1" customWidth="1"/>
    <col min="30" max="30" width="8.44140625" bestFit="1" customWidth="1"/>
    <col min="31" max="31" width="7" bestFit="1" customWidth="1"/>
    <col min="32" max="32" width="12" bestFit="1" customWidth="1"/>
  </cols>
  <sheetData>
    <row r="3" spans="1:14" x14ac:dyDescent="0.25">
      <c r="A3" s="4" t="s">
        <v>1190</v>
      </c>
      <c r="B3" t="s">
        <v>1192</v>
      </c>
    </row>
    <row r="4" spans="1:14" x14ac:dyDescent="0.25">
      <c r="A4" s="5" t="s">
        <v>84</v>
      </c>
      <c r="B4" s="6">
        <v>338</v>
      </c>
    </row>
    <row r="5" spans="1:14" x14ac:dyDescent="0.25">
      <c r="A5" s="5" t="s">
        <v>58</v>
      </c>
      <c r="B5" s="6">
        <v>310</v>
      </c>
    </row>
    <row r="6" spans="1:14" x14ac:dyDescent="0.25">
      <c r="A6" s="5" t="s">
        <v>40</v>
      </c>
      <c r="B6" s="6">
        <v>352</v>
      </c>
    </row>
    <row r="7" spans="1:14" x14ac:dyDescent="0.25">
      <c r="A7" s="5" t="s">
        <v>1191</v>
      </c>
      <c r="B7" s="6">
        <v>1000</v>
      </c>
    </row>
    <row r="10" spans="1:14" x14ac:dyDescent="0.25">
      <c r="A10" s="5" t="s">
        <v>1</v>
      </c>
      <c r="E10" t="s">
        <v>1201</v>
      </c>
    </row>
    <row r="11" spans="1:14" x14ac:dyDescent="0.25">
      <c r="A11" s="4" t="s">
        <v>1190</v>
      </c>
      <c r="B11" t="s">
        <v>1196</v>
      </c>
      <c r="E11" s="4" t="s">
        <v>1192</v>
      </c>
      <c r="F11" s="4" t="s">
        <v>1202</v>
      </c>
    </row>
    <row r="12" spans="1:14" x14ac:dyDescent="0.25">
      <c r="A12" s="5" t="s">
        <v>71</v>
      </c>
      <c r="B12" s="6">
        <v>38.351401869158877</v>
      </c>
      <c r="E12" s="4" t="s">
        <v>1190</v>
      </c>
      <c r="F12" t="s">
        <v>93</v>
      </c>
      <c r="G12" t="s">
        <v>142</v>
      </c>
      <c r="H12" t="s">
        <v>132</v>
      </c>
      <c r="I12" t="s">
        <v>162</v>
      </c>
      <c r="J12" t="s">
        <v>125</v>
      </c>
      <c r="K12" t="s">
        <v>43</v>
      </c>
      <c r="L12" t="s">
        <v>72</v>
      </c>
      <c r="M12" t="s">
        <v>1197</v>
      </c>
      <c r="N12" t="s">
        <v>1191</v>
      </c>
    </row>
    <row r="13" spans="1:14" x14ac:dyDescent="0.25">
      <c r="A13" s="7" t="s">
        <v>93</v>
      </c>
      <c r="B13" s="6">
        <v>39.423529411764704</v>
      </c>
      <c r="E13" s="5" t="s">
        <v>186</v>
      </c>
      <c r="F13" s="6">
        <v>14</v>
      </c>
      <c r="G13" s="6">
        <v>10</v>
      </c>
      <c r="H13" s="6">
        <v>11</v>
      </c>
      <c r="I13" s="6">
        <v>8</v>
      </c>
      <c r="J13" s="6">
        <v>9</v>
      </c>
      <c r="K13" s="6">
        <v>10</v>
      </c>
      <c r="L13" s="6">
        <v>3</v>
      </c>
      <c r="M13" s="6"/>
      <c r="N13" s="6">
        <v>65</v>
      </c>
    </row>
    <row r="14" spans="1:14" x14ac:dyDescent="0.25">
      <c r="A14" s="8" t="s">
        <v>142</v>
      </c>
      <c r="B14" s="9">
        <v>37.587301587301589</v>
      </c>
      <c r="E14" s="5" t="s">
        <v>85</v>
      </c>
      <c r="F14" s="6">
        <v>11</v>
      </c>
      <c r="G14" s="6">
        <v>7</v>
      </c>
      <c r="H14" s="6">
        <v>11</v>
      </c>
      <c r="I14" s="6">
        <v>10</v>
      </c>
      <c r="J14" s="6">
        <v>9</v>
      </c>
      <c r="K14" s="6">
        <v>9</v>
      </c>
      <c r="L14" s="6">
        <v>12</v>
      </c>
      <c r="M14" s="6"/>
      <c r="N14" s="6">
        <v>69</v>
      </c>
    </row>
    <row r="15" spans="1:14" x14ac:dyDescent="0.25">
      <c r="A15" s="7" t="s">
        <v>132</v>
      </c>
      <c r="B15" s="6">
        <v>37.378048780487802</v>
      </c>
      <c r="E15" s="5" t="s">
        <v>44</v>
      </c>
      <c r="F15" s="6">
        <v>10</v>
      </c>
      <c r="G15" s="6">
        <v>4</v>
      </c>
      <c r="H15" s="6">
        <v>11</v>
      </c>
      <c r="I15" s="6">
        <v>15</v>
      </c>
      <c r="J15" s="6">
        <v>6</v>
      </c>
      <c r="K15" s="6">
        <v>15</v>
      </c>
      <c r="L15" s="6">
        <v>13</v>
      </c>
      <c r="M15" s="6"/>
      <c r="N15" s="6">
        <v>74</v>
      </c>
    </row>
    <row r="16" spans="1:14" x14ac:dyDescent="0.25">
      <c r="A16" s="7" t="s">
        <v>162</v>
      </c>
      <c r="B16" s="6">
        <v>37.430232558139537</v>
      </c>
      <c r="E16" s="5" t="s">
        <v>126</v>
      </c>
      <c r="F16" s="6">
        <v>5</v>
      </c>
      <c r="G16" s="6">
        <v>8</v>
      </c>
      <c r="H16" s="6">
        <v>18</v>
      </c>
      <c r="I16" s="6">
        <v>13</v>
      </c>
      <c r="J16" s="6">
        <v>11</v>
      </c>
      <c r="K16" s="6">
        <v>12</v>
      </c>
      <c r="L16" s="6">
        <v>9</v>
      </c>
      <c r="M16" s="6"/>
      <c r="N16" s="6">
        <v>76</v>
      </c>
    </row>
    <row r="17" spans="1:14" x14ac:dyDescent="0.25">
      <c r="A17" s="8" t="s">
        <v>125</v>
      </c>
      <c r="B17" s="9">
        <v>38.441558441558442</v>
      </c>
      <c r="E17" s="5" t="s">
        <v>190</v>
      </c>
      <c r="F17" s="6">
        <v>1</v>
      </c>
      <c r="G17" s="6">
        <v>8</v>
      </c>
      <c r="H17" s="6">
        <v>9</v>
      </c>
      <c r="I17" s="6">
        <v>12</v>
      </c>
      <c r="J17" s="6">
        <v>9</v>
      </c>
      <c r="K17" s="6">
        <v>7</v>
      </c>
      <c r="L17" s="6">
        <v>7</v>
      </c>
      <c r="M17" s="6"/>
      <c r="N17" s="6">
        <v>53</v>
      </c>
    </row>
    <row r="18" spans="1:14" x14ac:dyDescent="0.25">
      <c r="A18" s="7" t="s">
        <v>43</v>
      </c>
      <c r="B18" s="6">
        <v>40.375</v>
      </c>
      <c r="E18" s="5" t="s">
        <v>160</v>
      </c>
      <c r="F18" s="6">
        <v>8</v>
      </c>
      <c r="G18" s="6">
        <v>8</v>
      </c>
      <c r="H18" s="6">
        <v>11</v>
      </c>
      <c r="I18" s="6">
        <v>8</v>
      </c>
      <c r="J18" s="6">
        <v>8</v>
      </c>
      <c r="K18" s="6">
        <v>2</v>
      </c>
      <c r="L18" s="6">
        <v>9</v>
      </c>
      <c r="M18" s="6"/>
      <c r="N18" s="6">
        <v>54</v>
      </c>
    </row>
    <row r="19" spans="1:14" x14ac:dyDescent="0.25">
      <c r="A19" s="7" t="s">
        <v>72</v>
      </c>
      <c r="B19" s="6">
        <v>37.828571428571429</v>
      </c>
      <c r="E19" s="5" t="s">
        <v>59</v>
      </c>
      <c r="F19" s="6">
        <v>17</v>
      </c>
      <c r="G19" s="6">
        <v>8</v>
      </c>
      <c r="H19" s="6">
        <v>17</v>
      </c>
      <c r="I19" s="6">
        <v>7</v>
      </c>
      <c r="J19" s="6">
        <v>17</v>
      </c>
      <c r="K19" s="6">
        <v>11</v>
      </c>
      <c r="L19" s="6">
        <v>16</v>
      </c>
      <c r="M19" s="6"/>
      <c r="N19" s="6">
        <v>93</v>
      </c>
    </row>
    <row r="20" spans="1:14" x14ac:dyDescent="0.25">
      <c r="A20" s="5" t="s">
        <v>42</v>
      </c>
      <c r="B20" s="6">
        <v>39.669546436285096</v>
      </c>
      <c r="E20" s="5" t="s">
        <v>112</v>
      </c>
      <c r="F20" s="6">
        <v>7</v>
      </c>
      <c r="G20" s="6">
        <v>12</v>
      </c>
      <c r="H20" s="6">
        <v>6</v>
      </c>
      <c r="I20" s="6">
        <v>12</v>
      </c>
      <c r="J20" s="6">
        <v>10</v>
      </c>
      <c r="K20" s="6">
        <v>12</v>
      </c>
      <c r="L20" s="6">
        <v>12</v>
      </c>
      <c r="M20" s="6"/>
      <c r="N20" s="6">
        <v>71</v>
      </c>
    </row>
    <row r="21" spans="1:14" x14ac:dyDescent="0.25">
      <c r="A21" s="7" t="s">
        <v>93</v>
      </c>
      <c r="B21" s="6">
        <v>40.416666666666664</v>
      </c>
      <c r="E21" s="5" t="s">
        <v>118</v>
      </c>
      <c r="F21" s="6">
        <v>15</v>
      </c>
      <c r="G21" s="6">
        <v>6</v>
      </c>
      <c r="H21" s="6">
        <v>9</v>
      </c>
      <c r="I21" s="6">
        <v>11</v>
      </c>
      <c r="J21" s="6">
        <v>10</v>
      </c>
      <c r="K21" s="6">
        <v>13</v>
      </c>
      <c r="L21" s="6">
        <v>7</v>
      </c>
      <c r="M21" s="6"/>
      <c r="N21" s="6">
        <v>71</v>
      </c>
    </row>
    <row r="22" spans="1:14" x14ac:dyDescent="0.25">
      <c r="A22" s="7" t="s">
        <v>142</v>
      </c>
      <c r="B22" s="6">
        <v>39.96551724137931</v>
      </c>
      <c r="E22" s="5" t="s">
        <v>102</v>
      </c>
      <c r="F22" s="6">
        <v>13</v>
      </c>
      <c r="G22" s="6">
        <v>18</v>
      </c>
      <c r="H22" s="6">
        <v>10</v>
      </c>
      <c r="I22" s="6">
        <v>12</v>
      </c>
      <c r="J22" s="6">
        <v>9</v>
      </c>
      <c r="K22" s="6">
        <v>13</v>
      </c>
      <c r="L22" s="6">
        <v>9</v>
      </c>
      <c r="M22" s="6">
        <v>1</v>
      </c>
      <c r="N22" s="6">
        <v>85</v>
      </c>
    </row>
    <row r="23" spans="1:14" x14ac:dyDescent="0.25">
      <c r="A23" s="7" t="s">
        <v>132</v>
      </c>
      <c r="B23" s="6">
        <v>38.96153846153846</v>
      </c>
      <c r="E23" s="5" t="s">
        <v>136</v>
      </c>
      <c r="F23" s="6">
        <v>8</v>
      </c>
      <c r="G23" s="6">
        <v>7</v>
      </c>
      <c r="H23" s="6">
        <v>10</v>
      </c>
      <c r="I23" s="6">
        <v>11</v>
      </c>
      <c r="J23" s="6">
        <v>12</v>
      </c>
      <c r="K23" s="6">
        <v>11</v>
      </c>
      <c r="L23" s="6">
        <v>4</v>
      </c>
      <c r="M23" s="6"/>
      <c r="N23" s="6">
        <v>63</v>
      </c>
    </row>
    <row r="24" spans="1:14" x14ac:dyDescent="0.25">
      <c r="A24" s="7" t="s">
        <v>162</v>
      </c>
      <c r="B24" s="6">
        <v>38.666666666666664</v>
      </c>
      <c r="E24" s="5" t="s">
        <v>73</v>
      </c>
      <c r="F24" s="6">
        <v>15</v>
      </c>
      <c r="G24" s="6">
        <v>9</v>
      </c>
      <c r="H24" s="6">
        <v>13</v>
      </c>
      <c r="I24" s="6">
        <v>12</v>
      </c>
      <c r="J24" s="6">
        <v>12</v>
      </c>
      <c r="K24" s="6">
        <v>10</v>
      </c>
      <c r="L24" s="6">
        <v>5</v>
      </c>
      <c r="M24" s="6"/>
      <c r="N24" s="6">
        <v>76</v>
      </c>
    </row>
    <row r="25" spans="1:14" x14ac:dyDescent="0.25">
      <c r="A25" s="7" t="s">
        <v>125</v>
      </c>
      <c r="B25" s="6">
        <v>39.430769230769229</v>
      </c>
      <c r="E25" s="5" t="s">
        <v>98</v>
      </c>
      <c r="F25" s="6">
        <v>16</v>
      </c>
      <c r="G25" s="6">
        <v>7</v>
      </c>
      <c r="H25" s="6">
        <v>12</v>
      </c>
      <c r="I25" s="6">
        <v>14</v>
      </c>
      <c r="J25" s="6">
        <v>7</v>
      </c>
      <c r="K25" s="6">
        <v>14</v>
      </c>
      <c r="L25" s="6">
        <v>8</v>
      </c>
      <c r="M25" s="6"/>
      <c r="N25" s="6">
        <v>78</v>
      </c>
    </row>
    <row r="26" spans="1:14" x14ac:dyDescent="0.25">
      <c r="A26" s="7" t="s">
        <v>43</v>
      </c>
      <c r="B26" s="6">
        <v>40.277777777777779</v>
      </c>
      <c r="E26" s="5" t="s">
        <v>146</v>
      </c>
      <c r="F26" s="6">
        <v>5</v>
      </c>
      <c r="G26" s="6">
        <v>10</v>
      </c>
      <c r="H26" s="6">
        <v>12</v>
      </c>
      <c r="I26" s="6">
        <v>16</v>
      </c>
      <c r="J26" s="6">
        <v>14</v>
      </c>
      <c r="K26" s="6">
        <v>5</v>
      </c>
      <c r="L26" s="6">
        <v>10</v>
      </c>
      <c r="M26" s="6"/>
      <c r="N26" s="6">
        <v>72</v>
      </c>
    </row>
    <row r="27" spans="1:14" x14ac:dyDescent="0.25">
      <c r="A27" s="7" t="s">
        <v>72</v>
      </c>
      <c r="B27" s="6">
        <v>40.518518518518519</v>
      </c>
      <c r="E27" s="5" t="s">
        <v>1191</v>
      </c>
      <c r="F27" s="6">
        <v>145</v>
      </c>
      <c r="G27" s="6">
        <v>122</v>
      </c>
      <c r="H27" s="6">
        <v>160</v>
      </c>
      <c r="I27" s="6">
        <v>161</v>
      </c>
      <c r="J27" s="6">
        <v>143</v>
      </c>
      <c r="K27" s="6">
        <v>144</v>
      </c>
      <c r="L27" s="6">
        <v>124</v>
      </c>
      <c r="M27" s="6">
        <v>1</v>
      </c>
      <c r="N27" s="6">
        <v>1000</v>
      </c>
    </row>
    <row r="28" spans="1:14" x14ac:dyDescent="0.25">
      <c r="A28" s="7" t="s">
        <v>1197</v>
      </c>
      <c r="B28" s="6">
        <v>34</v>
      </c>
    </row>
    <row r="29" spans="1:14" x14ac:dyDescent="0.25">
      <c r="A29" s="5" t="s">
        <v>1191</v>
      </c>
      <c r="B29" s="6">
        <v>38.96292585170341</v>
      </c>
    </row>
    <row r="31" spans="1:14" x14ac:dyDescent="0.25">
      <c r="E31" t="s">
        <v>1207</v>
      </c>
    </row>
    <row r="32" spans="1:14" x14ac:dyDescent="0.25">
      <c r="A32" t="s">
        <v>1199</v>
      </c>
      <c r="E32" s="4" t="s">
        <v>1190</v>
      </c>
      <c r="F32" t="s">
        <v>1208</v>
      </c>
      <c r="G32" t="s">
        <v>1192</v>
      </c>
      <c r="J32" t="s">
        <v>1213</v>
      </c>
    </row>
    <row r="33" spans="1:17" x14ac:dyDescent="0.25">
      <c r="A33" s="4" t="s">
        <v>1190</v>
      </c>
      <c r="B33" t="s">
        <v>1200</v>
      </c>
      <c r="E33" s="5" t="s">
        <v>71</v>
      </c>
      <c r="F33" s="6">
        <v>1248.1462803738318</v>
      </c>
      <c r="G33" s="6">
        <v>537</v>
      </c>
      <c r="J33" s="4" t="s">
        <v>1192</v>
      </c>
      <c r="K33" s="4" t="s">
        <v>1202</v>
      </c>
    </row>
    <row r="34" spans="1:17" x14ac:dyDescent="0.25">
      <c r="A34" s="5" t="s">
        <v>71</v>
      </c>
      <c r="B34" s="6">
        <v>1139.9253731343283</v>
      </c>
      <c r="E34" s="7" t="s">
        <v>107</v>
      </c>
      <c r="F34" s="6">
        <v>1208.5930434782606</v>
      </c>
      <c r="G34" s="6">
        <v>23</v>
      </c>
      <c r="J34" s="4" t="s">
        <v>1190</v>
      </c>
      <c r="K34" t="s">
        <v>137</v>
      </c>
      <c r="L34" t="s">
        <v>100</v>
      </c>
      <c r="M34" t="s">
        <v>94</v>
      </c>
      <c r="N34" t="s">
        <v>121</v>
      </c>
      <c r="O34" t="s">
        <v>50</v>
      </c>
      <c r="P34" t="s">
        <v>1197</v>
      </c>
      <c r="Q34" t="s">
        <v>1191</v>
      </c>
    </row>
    <row r="35" spans="1:17" x14ac:dyDescent="0.25">
      <c r="A35" s="7" t="s">
        <v>93</v>
      </c>
      <c r="B35" s="6">
        <v>1152.9411764705883</v>
      </c>
      <c r="E35" s="7" t="s">
        <v>180</v>
      </c>
      <c r="F35" s="6">
        <v>1241.5864285714285</v>
      </c>
      <c r="G35" s="6">
        <v>14</v>
      </c>
      <c r="J35" s="5" t="s">
        <v>71</v>
      </c>
      <c r="K35" s="6">
        <v>105</v>
      </c>
      <c r="L35" s="6">
        <v>131</v>
      </c>
      <c r="M35" s="6">
        <v>43</v>
      </c>
      <c r="N35" s="6">
        <v>94</v>
      </c>
      <c r="O35" s="6">
        <v>162</v>
      </c>
      <c r="P35" s="6">
        <v>2</v>
      </c>
      <c r="Q35" s="6">
        <v>537</v>
      </c>
    </row>
    <row r="36" spans="1:17" x14ac:dyDescent="0.25">
      <c r="A36" s="7" t="s">
        <v>142</v>
      </c>
      <c r="B36" s="6">
        <v>1117.1875</v>
      </c>
      <c r="E36" s="7" t="s">
        <v>74</v>
      </c>
      <c r="F36" s="6">
        <v>1275.1139130434781</v>
      </c>
      <c r="G36" s="6">
        <v>23</v>
      </c>
      <c r="J36" s="7" t="s">
        <v>93</v>
      </c>
      <c r="K36" s="6">
        <v>17</v>
      </c>
      <c r="L36" s="6">
        <v>19</v>
      </c>
      <c r="M36" s="6">
        <v>7</v>
      </c>
      <c r="N36" s="6">
        <v>18</v>
      </c>
      <c r="O36" s="6">
        <v>24</v>
      </c>
      <c r="P36" s="6"/>
      <c r="Q36" s="6">
        <v>85</v>
      </c>
    </row>
    <row r="37" spans="1:17" x14ac:dyDescent="0.25">
      <c r="A37" s="7" t="s">
        <v>132</v>
      </c>
      <c r="B37" s="6">
        <v>1097.560975609756</v>
      </c>
      <c r="E37" s="7" t="s">
        <v>99</v>
      </c>
      <c r="F37" s="6">
        <v>1278.6623333333334</v>
      </c>
      <c r="G37" s="6">
        <v>30</v>
      </c>
      <c r="J37" s="7" t="s">
        <v>142</v>
      </c>
      <c r="K37" s="6">
        <v>15</v>
      </c>
      <c r="L37" s="6">
        <v>16</v>
      </c>
      <c r="M37" s="6">
        <v>5</v>
      </c>
      <c r="N37" s="6">
        <v>10</v>
      </c>
      <c r="O37" s="6">
        <v>18</v>
      </c>
      <c r="P37" s="6"/>
      <c r="Q37" s="6">
        <v>64</v>
      </c>
    </row>
    <row r="38" spans="1:17" x14ac:dyDescent="0.25">
      <c r="A38" s="7" t="s">
        <v>162</v>
      </c>
      <c r="B38" s="6">
        <v>1058.1395348837209</v>
      </c>
      <c r="E38" s="7" t="s">
        <v>119</v>
      </c>
      <c r="F38" s="6">
        <v>1242.3542307692305</v>
      </c>
      <c r="G38" s="6">
        <v>26</v>
      </c>
      <c r="J38" s="7" t="s">
        <v>132</v>
      </c>
      <c r="K38" s="6">
        <v>15</v>
      </c>
      <c r="L38" s="6">
        <v>22</v>
      </c>
      <c r="M38" s="6">
        <v>3</v>
      </c>
      <c r="N38" s="6">
        <v>11</v>
      </c>
      <c r="O38" s="6">
        <v>30</v>
      </c>
      <c r="P38" s="6">
        <v>1</v>
      </c>
      <c r="Q38" s="6">
        <v>82</v>
      </c>
    </row>
    <row r="39" spans="1:17" x14ac:dyDescent="0.25">
      <c r="A39" s="7" t="s">
        <v>125</v>
      </c>
      <c r="B39" s="6">
        <v>1128.2051282051282</v>
      </c>
      <c r="E39" s="7" t="s">
        <v>169</v>
      </c>
      <c r="F39" s="6">
        <v>1189.4323076923079</v>
      </c>
      <c r="G39" s="6">
        <v>26</v>
      </c>
      <c r="J39" s="7" t="s">
        <v>162</v>
      </c>
      <c r="K39" s="6">
        <v>18</v>
      </c>
      <c r="L39" s="6">
        <v>19</v>
      </c>
      <c r="M39" s="6">
        <v>10</v>
      </c>
      <c r="N39" s="6">
        <v>14</v>
      </c>
      <c r="O39" s="6">
        <v>25</v>
      </c>
      <c r="P39" s="6"/>
      <c r="Q39" s="6">
        <v>86</v>
      </c>
    </row>
    <row r="40" spans="1:17" x14ac:dyDescent="0.25">
      <c r="A40" s="8" t="s">
        <v>43</v>
      </c>
      <c r="B40" s="9">
        <v>1183.0985915492959</v>
      </c>
      <c r="E40" s="7" t="s">
        <v>243</v>
      </c>
      <c r="F40" s="6">
        <v>1215.3347368421053</v>
      </c>
      <c r="G40" s="6">
        <v>19</v>
      </c>
      <c r="J40" s="7" t="s">
        <v>125</v>
      </c>
      <c r="K40" s="6">
        <v>17</v>
      </c>
      <c r="L40" s="6">
        <v>16</v>
      </c>
      <c r="M40" s="6">
        <v>6</v>
      </c>
      <c r="N40" s="6">
        <v>11</v>
      </c>
      <c r="O40" s="6">
        <v>28</v>
      </c>
      <c r="P40" s="6"/>
      <c r="Q40" s="6">
        <v>78</v>
      </c>
    </row>
    <row r="41" spans="1:17" x14ac:dyDescent="0.25">
      <c r="A41" s="7" t="s">
        <v>72</v>
      </c>
      <c r="B41" s="6">
        <v>1264.2857142857142</v>
      </c>
      <c r="E41" s="7" t="s">
        <v>127</v>
      </c>
      <c r="F41" s="6">
        <v>1265.7846428571427</v>
      </c>
      <c r="G41" s="6">
        <v>28</v>
      </c>
      <c r="J41" s="7" t="s">
        <v>43</v>
      </c>
      <c r="K41" s="6">
        <v>14</v>
      </c>
      <c r="L41" s="6">
        <v>17</v>
      </c>
      <c r="M41" s="6">
        <v>6</v>
      </c>
      <c r="N41" s="6">
        <v>17</v>
      </c>
      <c r="O41" s="6">
        <v>17</v>
      </c>
      <c r="P41" s="6">
        <v>1</v>
      </c>
      <c r="Q41" s="6">
        <v>72</v>
      </c>
    </row>
    <row r="42" spans="1:17" x14ac:dyDescent="0.25">
      <c r="A42" s="5" t="s">
        <v>42</v>
      </c>
      <c r="B42" s="6">
        <v>1127.7056277056276</v>
      </c>
      <c r="E42" s="7" t="s">
        <v>265</v>
      </c>
      <c r="F42" s="6">
        <v>1281.76</v>
      </c>
      <c r="G42" s="6">
        <v>34</v>
      </c>
      <c r="J42" s="7" t="s">
        <v>72</v>
      </c>
      <c r="K42" s="6">
        <v>9</v>
      </c>
      <c r="L42" s="6">
        <v>22</v>
      </c>
      <c r="M42" s="6">
        <v>6</v>
      </c>
      <c r="N42" s="6">
        <v>13</v>
      </c>
      <c r="O42" s="6">
        <v>20</v>
      </c>
      <c r="P42" s="6"/>
      <c r="Q42" s="6">
        <v>70</v>
      </c>
    </row>
    <row r="43" spans="1:17" x14ac:dyDescent="0.25">
      <c r="A43" s="7" t="s">
        <v>93</v>
      </c>
      <c r="B43" s="6">
        <v>1150</v>
      </c>
      <c r="E43" s="7" t="s">
        <v>113</v>
      </c>
      <c r="F43" s="6">
        <v>1275.27</v>
      </c>
      <c r="G43" s="6">
        <v>30</v>
      </c>
      <c r="J43" s="5" t="s">
        <v>1191</v>
      </c>
      <c r="K43" s="6">
        <v>105</v>
      </c>
      <c r="L43" s="6">
        <v>131</v>
      </c>
      <c r="M43" s="6">
        <v>43</v>
      </c>
      <c r="N43" s="6">
        <v>94</v>
      </c>
      <c r="O43" s="6">
        <v>162</v>
      </c>
      <c r="P43" s="6">
        <v>2</v>
      </c>
      <c r="Q43" s="6">
        <v>537</v>
      </c>
    </row>
    <row r="44" spans="1:17" x14ac:dyDescent="0.25">
      <c r="A44" s="7" t="s">
        <v>142</v>
      </c>
      <c r="B44" s="6">
        <v>1155.1724137931035</v>
      </c>
      <c r="E44" s="7" t="s">
        <v>150</v>
      </c>
      <c r="F44" s="6">
        <v>1249.694074074074</v>
      </c>
      <c r="G44" s="6">
        <v>27</v>
      </c>
    </row>
    <row r="45" spans="1:17" x14ac:dyDescent="0.25">
      <c r="A45" s="7" t="s">
        <v>132</v>
      </c>
      <c r="B45" s="6">
        <v>1083.3333333333333</v>
      </c>
      <c r="E45" s="7" t="s">
        <v>171</v>
      </c>
      <c r="F45" s="6">
        <v>1270.252121212121</v>
      </c>
      <c r="G45" s="6">
        <v>33</v>
      </c>
    </row>
    <row r="46" spans="1:17" x14ac:dyDescent="0.25">
      <c r="A46" s="7" t="s">
        <v>162</v>
      </c>
      <c r="B46" s="6">
        <v>1120</v>
      </c>
      <c r="E46" s="7" t="s">
        <v>147</v>
      </c>
      <c r="F46" s="6">
        <v>1247.6968965517244</v>
      </c>
      <c r="G46" s="6">
        <v>29</v>
      </c>
      <c r="J46" t="s">
        <v>1214</v>
      </c>
    </row>
    <row r="47" spans="1:17" x14ac:dyDescent="0.25">
      <c r="A47" s="7" t="s">
        <v>125</v>
      </c>
      <c r="B47" s="6">
        <v>1092.3076923076924</v>
      </c>
      <c r="E47" s="7" t="s">
        <v>166</v>
      </c>
      <c r="F47" s="6">
        <v>1173.5816216216215</v>
      </c>
      <c r="G47" s="6">
        <v>37</v>
      </c>
      <c r="J47" s="4" t="s">
        <v>1192</v>
      </c>
      <c r="K47" s="4" t="s">
        <v>1202</v>
      </c>
    </row>
    <row r="48" spans="1:17" x14ac:dyDescent="0.25">
      <c r="A48" s="7" t="s">
        <v>43</v>
      </c>
      <c r="B48" s="6">
        <v>1250</v>
      </c>
      <c r="E48" s="7" t="s">
        <v>174</v>
      </c>
      <c r="F48" s="6">
        <v>1286.3045454545454</v>
      </c>
      <c r="G48" s="6">
        <v>22</v>
      </c>
      <c r="J48" s="4" t="s">
        <v>1190</v>
      </c>
      <c r="K48" t="s">
        <v>52</v>
      </c>
      <c r="L48" t="s">
        <v>103</v>
      </c>
      <c r="M48" t="s">
        <v>1191</v>
      </c>
    </row>
    <row r="49" spans="1:14" x14ac:dyDescent="0.25">
      <c r="A49" s="8" t="s">
        <v>72</v>
      </c>
      <c r="B49" s="9">
        <v>1028.3018867924529</v>
      </c>
      <c r="E49" s="7" t="s">
        <v>60</v>
      </c>
      <c r="F49" s="6">
        <v>1218.2312499999998</v>
      </c>
      <c r="G49" s="6">
        <v>32</v>
      </c>
      <c r="J49" s="5" t="s">
        <v>122</v>
      </c>
      <c r="K49" s="6">
        <v>10</v>
      </c>
      <c r="L49" s="6">
        <v>15</v>
      </c>
      <c r="M49" s="6">
        <v>25</v>
      </c>
    </row>
    <row r="50" spans="1:14" x14ac:dyDescent="0.25">
      <c r="A50" s="7" t="s">
        <v>1197</v>
      </c>
      <c r="B50" s="6">
        <v>1000</v>
      </c>
      <c r="E50" s="7" t="s">
        <v>133</v>
      </c>
      <c r="F50" s="6">
        <v>1297.9673333333335</v>
      </c>
      <c r="G50" s="6">
        <v>31</v>
      </c>
      <c r="J50" s="5" t="s">
        <v>78</v>
      </c>
      <c r="K50" s="6">
        <v>47</v>
      </c>
      <c r="L50" s="6">
        <v>43</v>
      </c>
      <c r="M50" s="6">
        <v>90</v>
      </c>
    </row>
    <row r="51" spans="1:14" x14ac:dyDescent="0.25">
      <c r="A51" s="5" t="s">
        <v>1191</v>
      </c>
      <c r="B51" s="6">
        <v>1134.2685370741483</v>
      </c>
      <c r="E51" s="7" t="s">
        <v>45</v>
      </c>
      <c r="F51" s="6">
        <v>1278.6415000000002</v>
      </c>
      <c r="G51" s="6">
        <v>21</v>
      </c>
      <c r="J51" s="5" t="s">
        <v>40</v>
      </c>
      <c r="K51" s="6">
        <v>3</v>
      </c>
      <c r="L51" s="6">
        <v>5</v>
      </c>
      <c r="M51" s="6">
        <v>8</v>
      </c>
    </row>
    <row r="52" spans="1:14" x14ac:dyDescent="0.25">
      <c r="E52" s="7" t="s">
        <v>182</v>
      </c>
      <c r="F52" s="6">
        <v>1203.4003703703706</v>
      </c>
      <c r="G52" s="6">
        <v>27</v>
      </c>
      <c r="J52" s="5" t="s">
        <v>176</v>
      </c>
      <c r="K52" s="6">
        <v>4</v>
      </c>
      <c r="L52" s="6">
        <v>5</v>
      </c>
      <c r="M52" s="6">
        <v>9</v>
      </c>
    </row>
    <row r="53" spans="1:14" x14ac:dyDescent="0.25">
      <c r="E53" s="7" t="s">
        <v>156</v>
      </c>
      <c r="F53" s="6">
        <v>1263.5795833333334</v>
      </c>
      <c r="G53" s="6">
        <v>24</v>
      </c>
      <c r="J53" s="5" t="s">
        <v>51</v>
      </c>
      <c r="K53" s="6">
        <v>39</v>
      </c>
      <c r="L53" s="6">
        <v>37</v>
      </c>
      <c r="M53" s="6">
        <v>76</v>
      </c>
    </row>
    <row r="54" spans="1:14" x14ac:dyDescent="0.25">
      <c r="E54" s="7" t="s">
        <v>1197</v>
      </c>
      <c r="F54" s="6">
        <v>1415.74</v>
      </c>
      <c r="G54" s="6">
        <v>1</v>
      </c>
      <c r="J54" s="5" t="s">
        <v>65</v>
      </c>
      <c r="K54" s="6">
        <v>12</v>
      </c>
      <c r="L54" s="6">
        <v>17</v>
      </c>
      <c r="M54" s="6">
        <v>29</v>
      </c>
    </row>
    <row r="55" spans="1:14" x14ac:dyDescent="0.25">
      <c r="E55" s="5" t="s">
        <v>42</v>
      </c>
      <c r="F55" s="6">
        <v>1267.2550865800881</v>
      </c>
      <c r="G55" s="6">
        <v>463</v>
      </c>
      <c r="J55" s="5" t="s">
        <v>114</v>
      </c>
      <c r="K55" s="6">
        <v>33</v>
      </c>
      <c r="L55" s="6">
        <v>34</v>
      </c>
      <c r="M55" s="6">
        <v>67</v>
      </c>
    </row>
    <row r="56" spans="1:14" x14ac:dyDescent="0.25">
      <c r="E56" s="7" t="s">
        <v>107</v>
      </c>
      <c r="F56" s="6">
        <v>1326.8465384615386</v>
      </c>
      <c r="G56" s="6">
        <v>26</v>
      </c>
      <c r="J56" s="5" t="s">
        <v>1197</v>
      </c>
      <c r="K56" s="6">
        <v>1</v>
      </c>
      <c r="L56" s="6">
        <v>1</v>
      </c>
      <c r="M56" s="6">
        <v>2</v>
      </c>
    </row>
    <row r="57" spans="1:14" x14ac:dyDescent="0.25">
      <c r="E57" s="7" t="s">
        <v>180</v>
      </c>
      <c r="F57" s="6">
        <v>1363.1835000000001</v>
      </c>
      <c r="G57" s="6">
        <v>20</v>
      </c>
      <c r="J57" s="5" t="s">
        <v>1191</v>
      </c>
      <c r="K57" s="6">
        <v>149</v>
      </c>
      <c r="L57" s="6">
        <v>157</v>
      </c>
      <c r="M57" s="6">
        <v>306</v>
      </c>
    </row>
    <row r="58" spans="1:14" x14ac:dyDescent="0.25">
      <c r="E58" s="7" t="s">
        <v>74</v>
      </c>
      <c r="F58" s="6">
        <v>1257.2343478260866</v>
      </c>
      <c r="G58" s="6">
        <v>23</v>
      </c>
    </row>
    <row r="59" spans="1:14" x14ac:dyDescent="0.25">
      <c r="E59" s="7" t="s">
        <v>99</v>
      </c>
      <c r="F59" s="6">
        <v>1258.5280769230767</v>
      </c>
      <c r="G59" s="6">
        <v>26</v>
      </c>
    </row>
    <row r="60" spans="1:14" x14ac:dyDescent="0.25">
      <c r="E60" s="7" t="s">
        <v>119</v>
      </c>
      <c r="F60" s="6">
        <v>1231.2358620689658</v>
      </c>
      <c r="G60" s="6">
        <v>29</v>
      </c>
      <c r="J60" t="s">
        <v>1215</v>
      </c>
    </row>
    <row r="61" spans="1:14" x14ac:dyDescent="0.25">
      <c r="E61" s="7" t="s">
        <v>169</v>
      </c>
      <c r="F61" s="6">
        <v>1256.0340000000001</v>
      </c>
      <c r="G61" s="6">
        <v>20</v>
      </c>
      <c r="J61" s="4" t="s">
        <v>1216</v>
      </c>
      <c r="K61" s="4" t="s">
        <v>1202</v>
      </c>
    </row>
    <row r="62" spans="1:14" x14ac:dyDescent="0.25">
      <c r="E62" s="7" t="s">
        <v>243</v>
      </c>
      <c r="F62" s="6">
        <v>1298.9868750000001</v>
      </c>
      <c r="G62" s="6">
        <v>16</v>
      </c>
      <c r="J62" s="4" t="s">
        <v>1190</v>
      </c>
      <c r="K62" t="s">
        <v>157</v>
      </c>
      <c r="L62" t="s">
        <v>66</v>
      </c>
      <c r="M62" t="s">
        <v>103</v>
      </c>
      <c r="N62" t="s">
        <v>1191</v>
      </c>
    </row>
    <row r="63" spans="1:14" x14ac:dyDescent="0.25">
      <c r="E63" s="7" t="s">
        <v>127</v>
      </c>
      <c r="F63" s="6">
        <v>1320.8473333333334</v>
      </c>
      <c r="G63" s="6">
        <v>15</v>
      </c>
      <c r="J63" s="5" t="s">
        <v>49</v>
      </c>
      <c r="K63" s="9">
        <v>68098.484848484848</v>
      </c>
      <c r="L63" s="9">
        <v>62273.333333333336</v>
      </c>
      <c r="M63" s="6">
        <v>68022.045454545456</v>
      </c>
      <c r="N63" s="6">
        <v>66320.363636363632</v>
      </c>
    </row>
    <row r="64" spans="1:14" x14ac:dyDescent="0.25">
      <c r="E64" s="7" t="s">
        <v>265</v>
      </c>
      <c r="F64" s="6">
        <v>1321.4769565217393</v>
      </c>
      <c r="G64" s="6">
        <v>23</v>
      </c>
      <c r="J64" s="5" t="s">
        <v>213</v>
      </c>
      <c r="K64" s="6">
        <v>4141.25</v>
      </c>
      <c r="L64" s="9">
        <v>5107</v>
      </c>
      <c r="M64" s="6">
        <v>5328.666666666667</v>
      </c>
      <c r="N64" s="6">
        <v>4973.636363636364</v>
      </c>
    </row>
    <row r="65" spans="5:32" x14ac:dyDescent="0.25">
      <c r="E65" s="7" t="s">
        <v>113</v>
      </c>
      <c r="F65" s="6">
        <v>1144.2687999999998</v>
      </c>
      <c r="G65" s="6">
        <v>25</v>
      </c>
      <c r="J65" s="5" t="s">
        <v>64</v>
      </c>
      <c r="K65" s="6">
        <v>42238.846153846156</v>
      </c>
      <c r="L65" s="6">
        <v>49513.75</v>
      </c>
      <c r="M65" s="9">
        <v>52406.833333333336</v>
      </c>
      <c r="N65" s="6">
        <v>48234.3125</v>
      </c>
    </row>
    <row r="66" spans="5:32" x14ac:dyDescent="0.25">
      <c r="E66" s="7" t="s">
        <v>150</v>
      </c>
      <c r="F66" s="6">
        <v>1304.8852000000004</v>
      </c>
      <c r="G66" s="6">
        <v>25</v>
      </c>
      <c r="J66" s="5" t="s">
        <v>1191</v>
      </c>
      <c r="K66" s="6">
        <v>48137.634408602149</v>
      </c>
      <c r="L66" s="6">
        <v>49260.989010989011</v>
      </c>
      <c r="M66" s="6">
        <v>52246.302521008402</v>
      </c>
      <c r="N66" s="6">
        <v>50088.646864686467</v>
      </c>
    </row>
    <row r="67" spans="5:32" x14ac:dyDescent="0.25">
      <c r="E67" s="7" t="s">
        <v>171</v>
      </c>
      <c r="F67" s="6">
        <v>1198.7899999999997</v>
      </c>
      <c r="G67" s="6">
        <v>21</v>
      </c>
    </row>
    <row r="68" spans="5:32" x14ac:dyDescent="0.25">
      <c r="E68" s="7" t="s">
        <v>147</v>
      </c>
      <c r="F68" s="6">
        <v>1249.3269230769229</v>
      </c>
      <c r="G68" s="6">
        <v>26</v>
      </c>
    </row>
    <row r="69" spans="5:32" x14ac:dyDescent="0.25">
      <c r="E69" s="7" t="s">
        <v>166</v>
      </c>
      <c r="F69" s="6">
        <v>1183.0336842105262</v>
      </c>
      <c r="G69" s="6">
        <v>20</v>
      </c>
      <c r="J69" s="4" t="s">
        <v>10</v>
      </c>
      <c r="K69" t="s">
        <v>71</v>
      </c>
    </row>
    <row r="70" spans="5:32" x14ac:dyDescent="0.25">
      <c r="E70" s="7" t="s">
        <v>174</v>
      </c>
      <c r="F70" s="6">
        <v>1297.1112000000003</v>
      </c>
      <c r="G70" s="6">
        <v>25</v>
      </c>
      <c r="J70" s="4" t="s">
        <v>6</v>
      </c>
      <c r="K70" s="5">
        <v>2000</v>
      </c>
    </row>
    <row r="71" spans="5:32" x14ac:dyDescent="0.25">
      <c r="E71" s="7" t="s">
        <v>60</v>
      </c>
      <c r="F71" s="6">
        <v>1208.4090625000001</v>
      </c>
      <c r="G71" s="6">
        <v>32</v>
      </c>
      <c r="J71" t="s">
        <v>1217</v>
      </c>
    </row>
    <row r="72" spans="5:32" x14ac:dyDescent="0.25">
      <c r="E72" s="7" t="s">
        <v>133</v>
      </c>
      <c r="F72" s="6">
        <v>1254.0861111111112</v>
      </c>
      <c r="G72" s="6">
        <v>18</v>
      </c>
      <c r="J72" s="4" t="s">
        <v>1218</v>
      </c>
      <c r="K72" s="4" t="s">
        <v>1202</v>
      </c>
    </row>
    <row r="73" spans="5:32" x14ac:dyDescent="0.25">
      <c r="E73" s="7" t="s">
        <v>45</v>
      </c>
      <c r="F73" s="6">
        <v>1289.3999999999999</v>
      </c>
      <c r="G73" s="6">
        <v>20</v>
      </c>
      <c r="J73" s="4" t="s">
        <v>1190</v>
      </c>
      <c r="K73" t="s">
        <v>171</v>
      </c>
      <c r="L73" t="s">
        <v>107</v>
      </c>
      <c r="M73" t="s">
        <v>180</v>
      </c>
      <c r="N73" t="s">
        <v>74</v>
      </c>
      <c r="O73" t="s">
        <v>99</v>
      </c>
      <c r="P73" t="s">
        <v>119</v>
      </c>
      <c r="Q73" t="s">
        <v>169</v>
      </c>
      <c r="R73" t="s">
        <v>243</v>
      </c>
      <c r="S73" t="s">
        <v>127</v>
      </c>
      <c r="T73" t="s">
        <v>265</v>
      </c>
      <c r="U73" t="s">
        <v>113</v>
      </c>
      <c r="V73" t="s">
        <v>150</v>
      </c>
      <c r="W73" t="s">
        <v>147</v>
      </c>
      <c r="X73" t="s">
        <v>166</v>
      </c>
      <c r="Y73" t="s">
        <v>174</v>
      </c>
      <c r="Z73" t="s">
        <v>60</v>
      </c>
      <c r="AA73" t="s">
        <v>133</v>
      </c>
      <c r="AB73" t="s">
        <v>45</v>
      </c>
      <c r="AC73" t="s">
        <v>182</v>
      </c>
      <c r="AD73" t="s">
        <v>156</v>
      </c>
      <c r="AE73" t="s">
        <v>1197</v>
      </c>
      <c r="AF73" t="s">
        <v>1191</v>
      </c>
    </row>
    <row r="74" spans="5:32" x14ac:dyDescent="0.25">
      <c r="E74" s="7" t="s">
        <v>182</v>
      </c>
      <c r="F74" s="6">
        <v>1255.8452173913047</v>
      </c>
      <c r="G74" s="6">
        <v>23</v>
      </c>
      <c r="J74" s="5" t="s">
        <v>49</v>
      </c>
      <c r="K74" s="6">
        <v>9276.6666666666661</v>
      </c>
      <c r="L74" s="6"/>
      <c r="M74" s="6">
        <v>12060</v>
      </c>
      <c r="N74" s="6">
        <v>12890</v>
      </c>
      <c r="O74" s="6">
        <v>11146.666666666666</v>
      </c>
      <c r="P74" s="6">
        <v>8026.666666666667</v>
      </c>
      <c r="Q74" s="6">
        <v>6240</v>
      </c>
      <c r="R74" s="6">
        <v>14560</v>
      </c>
      <c r="S74" s="6">
        <v>5726.666666666667</v>
      </c>
      <c r="T74" s="6">
        <v>7276.666666666667</v>
      </c>
      <c r="U74" s="6"/>
      <c r="V74" s="6">
        <v>9083.3333333333339</v>
      </c>
      <c r="W74" s="6">
        <v>10520</v>
      </c>
      <c r="X74" s="6">
        <v>9747.1428571428569</v>
      </c>
      <c r="Y74" s="6">
        <v>14446.666666666666</v>
      </c>
      <c r="Z74" s="6">
        <v>7746.666666666667</v>
      </c>
      <c r="AA74" s="6">
        <v>10200</v>
      </c>
      <c r="AB74" s="6">
        <v>6896.666666666667</v>
      </c>
      <c r="AC74" s="6">
        <v>6870</v>
      </c>
      <c r="AD74" s="6">
        <v>12580</v>
      </c>
      <c r="AE74" s="6">
        <v>6340</v>
      </c>
      <c r="AF74" s="6">
        <v>9554</v>
      </c>
    </row>
    <row r="75" spans="5:32" x14ac:dyDescent="0.25">
      <c r="E75" s="7" t="s">
        <v>156</v>
      </c>
      <c r="F75" s="6">
        <v>1343.6106896551721</v>
      </c>
      <c r="G75" s="6">
        <v>29</v>
      </c>
      <c r="J75" s="5" t="s">
        <v>64</v>
      </c>
      <c r="K75" s="9">
        <v>7180</v>
      </c>
      <c r="L75" s="6">
        <v>3360</v>
      </c>
      <c r="M75" s="6">
        <v>14100</v>
      </c>
      <c r="N75" s="6">
        <v>7757.5</v>
      </c>
      <c r="O75" s="6">
        <v>12510</v>
      </c>
      <c r="P75" s="6">
        <v>11580</v>
      </c>
      <c r="Q75" s="6">
        <v>6690</v>
      </c>
      <c r="R75" s="6"/>
      <c r="S75" s="6">
        <v>6686.666666666667</v>
      </c>
      <c r="T75" s="6">
        <v>10060</v>
      </c>
      <c r="U75" s="6">
        <v>7115</v>
      </c>
      <c r="V75" s="6">
        <v>7690</v>
      </c>
      <c r="W75" s="6">
        <v>7933.333333333333</v>
      </c>
      <c r="X75" s="6">
        <v>8230</v>
      </c>
      <c r="Y75" s="6">
        <v>1300</v>
      </c>
      <c r="Z75" s="6">
        <v>9280</v>
      </c>
      <c r="AA75" s="6">
        <v>10806.666666666666</v>
      </c>
      <c r="AB75" s="6"/>
      <c r="AC75" s="6">
        <v>3710</v>
      </c>
      <c r="AD75" s="6">
        <v>16950</v>
      </c>
      <c r="AE75" s="6"/>
      <c r="AF75" s="6">
        <v>8005.9615384615381</v>
      </c>
    </row>
    <row r="76" spans="5:32" x14ac:dyDescent="0.25">
      <c r="E76" s="7" t="s">
        <v>1197</v>
      </c>
      <c r="F76" s="6">
        <v>1583.91</v>
      </c>
      <c r="G76" s="6">
        <v>1</v>
      </c>
      <c r="J76" s="5" t="s">
        <v>108</v>
      </c>
      <c r="K76" s="6">
        <v>11400</v>
      </c>
      <c r="L76" s="6">
        <v>10483.333333333334</v>
      </c>
      <c r="M76" s="6">
        <v>5560</v>
      </c>
      <c r="N76" s="6">
        <v>7250</v>
      </c>
      <c r="O76" s="6">
        <v>7156.666666666667</v>
      </c>
      <c r="P76" s="6">
        <v>8693.3333333333339</v>
      </c>
      <c r="Q76" s="6">
        <v>6746.666666666667</v>
      </c>
      <c r="R76" s="6">
        <v>6213.333333333333</v>
      </c>
      <c r="S76" s="6">
        <v>11040</v>
      </c>
      <c r="T76" s="6">
        <v>11120</v>
      </c>
      <c r="U76" s="6">
        <v>5650</v>
      </c>
      <c r="V76" s="6">
        <v>13630</v>
      </c>
      <c r="W76" s="6">
        <v>8360</v>
      </c>
      <c r="X76" s="6">
        <v>9870</v>
      </c>
      <c r="Y76" s="6">
        <v>15420</v>
      </c>
      <c r="Z76" s="6"/>
      <c r="AA76" s="6">
        <v>6134</v>
      </c>
      <c r="AB76" s="6">
        <v>7368</v>
      </c>
      <c r="AC76" s="6">
        <v>10610</v>
      </c>
      <c r="AD76" s="6"/>
      <c r="AE76" s="6"/>
      <c r="AF76" s="6">
        <v>8643</v>
      </c>
    </row>
    <row r="77" spans="5:32" x14ac:dyDescent="0.25">
      <c r="E77" s="5" t="s">
        <v>1191</v>
      </c>
      <c r="F77" s="6">
        <v>1257.0011133400201</v>
      </c>
      <c r="G77" s="6">
        <v>1000</v>
      </c>
      <c r="J77" s="5" t="s">
        <v>213</v>
      </c>
      <c r="K77" s="6">
        <v>475</v>
      </c>
      <c r="L77" s="6"/>
      <c r="M77" s="6"/>
      <c r="N77" s="6">
        <v>740</v>
      </c>
      <c r="O77" s="6"/>
      <c r="P77" s="6">
        <v>630</v>
      </c>
      <c r="Q77" s="6">
        <v>640</v>
      </c>
      <c r="R77" s="6"/>
      <c r="S77" s="6">
        <v>470</v>
      </c>
      <c r="T77" s="6"/>
      <c r="U77" s="6">
        <v>570</v>
      </c>
      <c r="V77" s="6"/>
      <c r="W77" s="6">
        <v>300</v>
      </c>
      <c r="X77" s="6"/>
      <c r="Y77" s="6">
        <v>1320</v>
      </c>
      <c r="Z77" s="6"/>
      <c r="AA77" s="6"/>
      <c r="AB77" s="6"/>
      <c r="AC77" s="6">
        <v>660</v>
      </c>
      <c r="AD77" s="6"/>
      <c r="AE77" s="6"/>
      <c r="AF77" s="6">
        <v>610</v>
      </c>
    </row>
    <row r="78" spans="5:32" x14ac:dyDescent="0.25">
      <c r="J78" s="5" t="s">
        <v>1191</v>
      </c>
      <c r="K78" s="6">
        <v>7300</v>
      </c>
      <c r="L78" s="6">
        <v>6412.8571428571431</v>
      </c>
      <c r="M78" s="6">
        <v>9868</v>
      </c>
      <c r="N78" s="6">
        <v>8005.5555555555557</v>
      </c>
      <c r="O78" s="6">
        <v>9991.25</v>
      </c>
      <c r="P78" s="6">
        <v>7796.25</v>
      </c>
      <c r="Q78" s="6">
        <v>5635</v>
      </c>
      <c r="R78" s="6">
        <v>8300</v>
      </c>
      <c r="S78" s="6">
        <v>6481.818181818182</v>
      </c>
      <c r="T78" s="6">
        <v>9250</v>
      </c>
      <c r="U78" s="6">
        <v>4445</v>
      </c>
      <c r="V78" s="6">
        <v>9697.5</v>
      </c>
      <c r="W78" s="6">
        <v>7514</v>
      </c>
      <c r="X78" s="6">
        <v>9493.636363636364</v>
      </c>
      <c r="Y78" s="6">
        <v>10230</v>
      </c>
      <c r="Z78" s="6">
        <v>8513.3333333333339</v>
      </c>
      <c r="AA78" s="6">
        <v>8776.1538461538457</v>
      </c>
      <c r="AB78" s="6">
        <v>7191.25</v>
      </c>
      <c r="AC78" s="6">
        <v>6903.0769230769229</v>
      </c>
      <c r="AD78" s="6">
        <v>14765</v>
      </c>
      <c r="AE78" s="6">
        <v>6340</v>
      </c>
      <c r="AF78" s="6">
        <v>8130.9756097560976</v>
      </c>
    </row>
    <row r="80" spans="5:32" x14ac:dyDescent="0.25">
      <c r="J80" s="4" t="s">
        <v>27</v>
      </c>
      <c r="K80" t="s">
        <v>54</v>
      </c>
    </row>
    <row r="81" spans="10:11" x14ac:dyDescent="0.25">
      <c r="J81" s="5" t="s">
        <v>1220</v>
      </c>
    </row>
    <row r="82" spans="10:11" x14ac:dyDescent="0.25">
      <c r="J82" s="4" t="s">
        <v>1190</v>
      </c>
      <c r="K82" t="s">
        <v>1221</v>
      </c>
    </row>
    <row r="83" spans="10:11" x14ac:dyDescent="0.25">
      <c r="J83" s="5" t="s">
        <v>64</v>
      </c>
      <c r="K83" s="6">
        <v>6690.0925925925922</v>
      </c>
    </row>
    <row r="84" spans="10:11" x14ac:dyDescent="0.25">
      <c r="J84" s="7" t="s">
        <v>84</v>
      </c>
      <c r="K84" s="6">
        <v>7684.2105263157891</v>
      </c>
    </row>
    <row r="85" spans="10:11" x14ac:dyDescent="0.25">
      <c r="J85" s="7" t="s">
        <v>58</v>
      </c>
      <c r="K85" s="6">
        <v>6672.4324324324325</v>
      </c>
    </row>
    <row r="86" spans="10:11" x14ac:dyDescent="0.25">
      <c r="J86" s="7" t="s">
        <v>40</v>
      </c>
      <c r="K86" s="6">
        <v>5565.151515151515</v>
      </c>
    </row>
    <row r="87" spans="10:11" x14ac:dyDescent="0.25">
      <c r="J87" s="5" t="s">
        <v>1191</v>
      </c>
      <c r="K87" s="6">
        <v>6690.0925925925922</v>
      </c>
    </row>
    <row r="91" spans="10:11" x14ac:dyDescent="0.25">
      <c r="J91" s="4" t="s">
        <v>27</v>
      </c>
      <c r="K91" t="s">
        <v>54</v>
      </c>
    </row>
    <row r="92" spans="10:11" x14ac:dyDescent="0.25">
      <c r="J92" s="5" t="s">
        <v>1223</v>
      </c>
    </row>
    <row r="93" spans="10:11" x14ac:dyDescent="0.25">
      <c r="J93" s="4" t="s">
        <v>1190</v>
      </c>
      <c r="K93" t="s">
        <v>1192</v>
      </c>
    </row>
    <row r="94" spans="10:11" x14ac:dyDescent="0.25">
      <c r="J94" s="10">
        <v>-1000000</v>
      </c>
      <c r="K94" s="9">
        <v>1</v>
      </c>
    </row>
    <row r="95" spans="10:11" x14ac:dyDescent="0.25">
      <c r="J95" s="5">
        <v>0</v>
      </c>
      <c r="K95" s="6">
        <v>255</v>
      </c>
    </row>
    <row r="96" spans="10:11" x14ac:dyDescent="0.25">
      <c r="J96" s="5">
        <v>2000000</v>
      </c>
      <c r="K96" s="6">
        <v>2</v>
      </c>
    </row>
    <row r="97" spans="10:13" x14ac:dyDescent="0.25">
      <c r="J97" s="5">
        <v>3000000</v>
      </c>
      <c r="K97" s="6">
        <v>3</v>
      </c>
    </row>
    <row r="98" spans="10:13" x14ac:dyDescent="0.25">
      <c r="J98" s="5">
        <v>4000000</v>
      </c>
      <c r="K98" s="6">
        <v>5</v>
      </c>
    </row>
    <row r="99" spans="10:13" x14ac:dyDescent="0.25">
      <c r="J99" s="5">
        <v>5000000</v>
      </c>
      <c r="K99" s="6">
        <v>13</v>
      </c>
    </row>
    <row r="100" spans="10:13" x14ac:dyDescent="0.25">
      <c r="J100" s="5">
        <v>6000000</v>
      </c>
      <c r="K100" s="6">
        <v>14</v>
      </c>
    </row>
    <row r="101" spans="10:13" x14ac:dyDescent="0.25">
      <c r="J101" s="5">
        <v>7000000</v>
      </c>
      <c r="K101" s="6">
        <v>5</v>
      </c>
    </row>
    <row r="102" spans="10:13" x14ac:dyDescent="0.25">
      <c r="J102" s="5">
        <v>8000000</v>
      </c>
      <c r="K102" s="6">
        <v>1</v>
      </c>
    </row>
    <row r="103" spans="10:13" x14ac:dyDescent="0.25">
      <c r="J103" s="5">
        <v>9000000</v>
      </c>
      <c r="K103" s="6">
        <v>2</v>
      </c>
    </row>
    <row r="104" spans="10:13" x14ac:dyDescent="0.25">
      <c r="J104" s="5">
        <v>10000000</v>
      </c>
      <c r="K104" s="6">
        <v>1</v>
      </c>
    </row>
    <row r="105" spans="10:13" x14ac:dyDescent="0.25">
      <c r="J105" s="5" t="s">
        <v>1191</v>
      </c>
      <c r="K105" s="6">
        <v>302</v>
      </c>
    </row>
    <row r="108" spans="10:13" x14ac:dyDescent="0.25">
      <c r="J108" t="s">
        <v>1224</v>
      </c>
    </row>
    <row r="110" spans="10:13" x14ac:dyDescent="0.25">
      <c r="J110" s="4" t="s">
        <v>1225</v>
      </c>
      <c r="M110" s="4" t="s">
        <v>10</v>
      </c>
    </row>
    <row r="111" spans="10:13" x14ac:dyDescent="0.25">
      <c r="J111" s="4" t="s">
        <v>19</v>
      </c>
      <c r="K111" s="4" t="s">
        <v>20</v>
      </c>
      <c r="L111" s="4" t="s">
        <v>18</v>
      </c>
      <c r="M111" t="s">
        <v>42</v>
      </c>
    </row>
    <row r="112" spans="10:13" x14ac:dyDescent="0.25">
      <c r="J112" t="s">
        <v>77</v>
      </c>
      <c r="K112" t="s">
        <v>64</v>
      </c>
      <c r="L112" t="s">
        <v>76</v>
      </c>
      <c r="M112" s="6">
        <v>23154.545454545456</v>
      </c>
    </row>
    <row r="113" spans="10:13" x14ac:dyDescent="0.25">
      <c r="L113" t="s">
        <v>47</v>
      </c>
      <c r="M113" s="6">
        <v>24725</v>
      </c>
    </row>
    <row r="114" spans="10:13" x14ac:dyDescent="0.25">
      <c r="K114" t="s">
        <v>1227</v>
      </c>
      <c r="M114" s="6">
        <v>23902.380952380954</v>
      </c>
    </row>
    <row r="115" spans="10:13" x14ac:dyDescent="0.25">
      <c r="K115" t="s">
        <v>49</v>
      </c>
      <c r="L115" t="s">
        <v>76</v>
      </c>
      <c r="M115" s="6">
        <v>28134.615384615383</v>
      </c>
    </row>
    <row r="116" spans="10:13" x14ac:dyDescent="0.25">
      <c r="L116" t="s">
        <v>47</v>
      </c>
      <c r="M116" s="6">
        <v>21095.454545454544</v>
      </c>
    </row>
    <row r="117" spans="10:13" x14ac:dyDescent="0.25">
      <c r="K117" t="s">
        <v>1228</v>
      </c>
      <c r="M117" s="6">
        <v>24908.333333333332</v>
      </c>
    </row>
    <row r="118" spans="10:13" x14ac:dyDescent="0.25">
      <c r="J118" t="s">
        <v>1226</v>
      </c>
      <c r="M118" s="6">
        <v>24438.888888888891</v>
      </c>
    </row>
    <row r="119" spans="10:13" x14ac:dyDescent="0.25">
      <c r="J119" t="s">
        <v>1191</v>
      </c>
      <c r="M119" s="6">
        <v>24438.888888888891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DFBB-EC0D-46BB-9CE3-50E7E3B971E6}">
  <sheetPr>
    <outlinePr summaryBelow="0" summaryRight="0"/>
  </sheetPr>
  <dimension ref="A2:AO1008"/>
  <sheetViews>
    <sheetView topLeftCell="B1" zoomScale="90" zoomScaleNormal="90" workbookViewId="0">
      <pane ySplit="8" topLeftCell="A978" activePane="bottomLeft" state="frozen"/>
      <selection pane="bottomLeft" activeCell="B8" activeCellId="2" sqref="B9:AN1008 P8:AN8 B8:N8"/>
    </sheetView>
  </sheetViews>
  <sheetFormatPr defaultColWidth="12.6640625" defaultRowHeight="15.75" customHeight="1" x14ac:dyDescent="0.25"/>
  <cols>
    <col min="8" max="8" width="17.88671875" bestFit="1" customWidth="1"/>
    <col min="9" max="9" width="22.5546875" bestFit="1" customWidth="1"/>
    <col min="14" max="14" width="19.21875" bestFit="1" customWidth="1"/>
    <col min="22" max="22" width="16.88671875" bestFit="1" customWidth="1"/>
    <col min="23" max="23" width="20.77734375" bestFit="1" customWidth="1"/>
    <col min="27" max="27" width="24.5546875" bestFit="1" customWidth="1"/>
    <col min="29" max="29" width="17.5546875" bestFit="1" customWidth="1"/>
    <col min="35" max="35" width="15.33203125" bestFit="1" customWidth="1"/>
    <col min="40" max="40" width="13.109375" bestFit="1" customWidth="1"/>
  </cols>
  <sheetData>
    <row r="2" spans="1:41" ht="15.75" customHeight="1" x14ac:dyDescent="0.25">
      <c r="A2" t="s">
        <v>1185</v>
      </c>
      <c r="B2">
        <f>MIN(B9:B1008)</f>
        <v>0</v>
      </c>
      <c r="C2">
        <f t="shared" ref="C2:AN2" si="0">MIN(C9:C1008)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ht="15.75" customHeight="1" x14ac:dyDescent="0.25">
      <c r="A3" t="s">
        <v>1186</v>
      </c>
      <c r="B3">
        <f>MAX(B9:B1008)</f>
        <v>479</v>
      </c>
      <c r="C3">
        <f t="shared" ref="C3:AN3" si="1">MAX(C9:C1008)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ht="15.75" customHeight="1" x14ac:dyDescent="0.25">
      <c r="A4" t="s">
        <v>1187</v>
      </c>
      <c r="B4">
        <f>MEDIAN(B9:B1008)</f>
        <v>199.5</v>
      </c>
      <c r="C4">
        <f t="shared" ref="C4:AN4" si="2">MEDIAN(C9:C1008)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1258.425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57935</v>
      </c>
      <c r="AH4">
        <f t="shared" si="2"/>
        <v>6780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ht="15.75" customHeight="1" x14ac:dyDescent="0.25">
      <c r="A5" t="s">
        <v>1188</v>
      </c>
      <c r="B5">
        <f>MODE(B9:B1008)</f>
        <v>194</v>
      </c>
      <c r="C5">
        <f t="shared" ref="C5:AN5" si="3">MODE(C9:C1008)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1215.3599999999999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1" ht="15.75" customHeight="1" x14ac:dyDescent="0.25">
      <c r="A6" t="s">
        <v>1189</v>
      </c>
      <c r="B6">
        <f>AVERAGE(B9:B1008)</f>
        <v>203.95400000000001</v>
      </c>
      <c r="C6">
        <f t="shared" ref="C6:AN6" si="4">AVERAGE(C9:C1008)</f>
        <v>38.960999999999999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1256.9897525175456</v>
      </c>
      <c r="J6">
        <f t="shared" si="4"/>
        <v>1103000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25178.959615384614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52744.285651515158</v>
      </c>
      <c r="AH6">
        <f t="shared" si="4"/>
        <v>7434.69</v>
      </c>
      <c r="AI6">
        <f t="shared" si="4"/>
        <v>7398.9142105263154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</row>
    <row r="7" spans="1:41" ht="15.75" customHeight="1" x14ac:dyDescent="0.25">
      <c r="A7" t="s">
        <v>1193</v>
      </c>
      <c r="B7">
        <f>COUNTBLANK(B9:B1008)</f>
        <v>0</v>
      </c>
      <c r="C7">
        <f t="shared" ref="C7:AN7" si="5">COUNTBLANK(C9:C1008)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8" spans="1:41" ht="13.2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1194</v>
      </c>
    </row>
    <row r="9" spans="1:41" ht="13.2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3.2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3.2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3.2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1205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3.2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1205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3.2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3.2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3.2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3.2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3.2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3.2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3.2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6">
        <v>1297.9673333333335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1204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3.2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3.2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3.2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3.2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3.2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3.2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3.2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3.2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3.2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3.2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3.2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6">
        <v>1183.0336842105262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3.2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3.2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f>'work done'!B73</f>
        <v>24725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ht="13.2" x14ac:dyDescent="0.25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f>'work done'!B74</f>
        <v>28134.615384615383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0</v>
      </c>
    </row>
    <row r="35" spans="2:41" ht="13.2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3.2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3.2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3.2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3.2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3.2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3.2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3.2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3.2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3.2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3.2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3.2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3.2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3.2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3.2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3.2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3.2" x14ac:dyDescent="0.25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3.2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3.2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3.2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3.2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3.2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3.2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3.2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3.2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3.2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3.2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3.2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3.2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3.2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3.2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3.2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3.2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3.2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3.2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3.2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3.2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3.2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3.2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ht="13.2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ht="13.2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3.2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3.2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3.2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3.2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3.2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3.2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3.2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3.2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3.2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3.2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3.2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3.2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3.2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3.2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3.2" x14ac:dyDescent="0.25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ht="13.2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3.2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3.2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3.2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3.2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3.2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3.2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3.2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3.2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3.2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3.2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3.2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3.2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3.2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3.2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3.2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3.2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3.2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3.2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3.2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3.2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3.2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3.2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3.2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3.2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3.2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3.2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>
        <f>'work done'!B51</f>
        <v>68098.484848484848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ht="13.2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3.2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3.2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3.2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1204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ht="13.2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3.2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3.2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3.2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3.2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3.2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3.2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3.2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3.2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" t="s">
        <v>1204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ht="13.2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3.2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3.2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3.2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3.2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3.2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3.2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ht="13.2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ht="13.2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3.2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3.2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3.2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3.2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3.2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3.2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3.2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3.2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3.2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3.2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3.2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3.2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3.2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3.2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3.2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3.2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3.2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3.2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3.2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3.2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3.2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3.2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3.2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3.2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3.2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3.2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3.2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3.2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3.2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3.2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3.2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3.2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3.2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3.2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3.2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3.2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3.2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3.2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3.2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3.2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3.2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3.2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3.2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3.2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3.2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3.2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3.2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3.2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3.2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3.2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3.2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3.2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3.2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3.2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3.2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3.2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3.2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3.2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3.2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3.2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3.2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3.2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ht="13.2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ht="13.2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3.2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3.2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3.2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3.2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3.2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3.2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3.2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3.2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3.2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>
        <f>'work done'!B52</f>
        <v>62273.333333333336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ht="13.2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3.2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3.2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3.2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3.2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3.2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3.2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3.2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3.2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3.2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3.2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3.2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3.2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3.2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3.2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3.2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3.2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3.2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3.2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3.2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3.2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3.2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3.2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3.2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3.2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3.2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3.2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1204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ht="13.2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3.2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3.2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3.2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3.2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3.2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3.2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3.2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3.2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3.2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3.2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3.2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3.2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3.2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3.2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3.2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3.2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3.2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3.2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3.2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3.2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3.2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3.2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3.2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3.2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3.2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ht="13.2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ht="13.2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3.2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3.2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3.2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3.2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3.2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3.2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3.2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3.2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3.2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3.2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3.2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3.2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3.2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3.2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3.2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3.2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3.2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3.2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3.2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3.2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3.2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3.2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3.2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3.2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3.2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3.2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3.2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3.2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3.2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3.2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3.2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3.2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f>'work done'!B68</f>
        <v>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3.2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3.2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3.2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3.2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3.2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3.2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3.2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3.2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3.2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3.2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>
        <f>'work done'!B53</f>
        <v>5107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ht="13.2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3.2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3.2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3.2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3.2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3.2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3.2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3.2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3.2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3.2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3.2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3.2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3.2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3.2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3.2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3.2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3.2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3.2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3.2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3.2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ht="13.2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ht="13.2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3.2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3.2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3.2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3.2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3.2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3.2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3.2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3.2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3.2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3.2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3.2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3.2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3.2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3.2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3.2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3.2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3.2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3.2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3.2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3.2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3.2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3.2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3.2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3.2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3.2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3.2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3.2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3.2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3.2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3.2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3.2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3.2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3.2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3.2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3.2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3.2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3.2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3.2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3.2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3.2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3.2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3.2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3.2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3.2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3.2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3.2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3.2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3.2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3.2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3.2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3.2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3.2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3.2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3.2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3.2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3.2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3.2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3.2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3.2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>
        <f>'work done'!B54</f>
        <v>52406.833333333336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ht="13.2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3.2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3.2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ht="13.2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ht="13.2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3.2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3.2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3.2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3.2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3.2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3.2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3.2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3.2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3.2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3.2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3.2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3.2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3.2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3.2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3.2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3.2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3.2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3.2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3.2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3.2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3.2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3.2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3.2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3.2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3.2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3.2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3.2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3.2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3.2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3.2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3.2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3.2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3.2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3.2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3.2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3.2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3.2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3.2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3.2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3.2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3.2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3.2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3.2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3.2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3.2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3.2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3.2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3.2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3.2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3.2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3.2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3.2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3.2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3.2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3.2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3.2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3.2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3.2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3.2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3.2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3.2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3.2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ht="13.2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ht="13.2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3.2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3.2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3.2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3.2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3.2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3.2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3.2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3.2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3.2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3.2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3.2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3.2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3.2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3.2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3.2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3.2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3.2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3.2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3.2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>
        <f>'work done'!B58</f>
        <v>7180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ht="13.2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3.2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3.2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3.2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3.2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3.2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3.2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3.2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3.2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3.2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3.2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3.2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3.2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3.2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3.2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3.2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3.2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3.2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3.2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3.2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3.2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3.2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3.2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3.2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3.2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3.2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ht="13.2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ht="13.2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3.2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3.2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3.2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3.2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3.2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3.2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3.2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3.2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3.2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3.2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3.2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3.2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3.2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3.2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3.2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ht="13.2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ht="13.2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3.2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3.2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3.2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3.2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3.2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3.2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3.2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3.2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3.2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3.2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3.2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3.2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3.2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3.2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3.2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3.2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3.2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3.2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3.2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3.2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3.2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3.2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3.2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3.2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3.2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3.2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3.2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3.2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3.2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3.2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3.2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3.2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3.2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3.2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3.2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3.2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3.2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3.2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3.2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3.2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>
        <f>'work done'!B63</f>
        <v>7684.2105263157891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ht="13.2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3.2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3.2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3.2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3.2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3.2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3.2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3.2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3.2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3.2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3.2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3.2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3.2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3.2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3.2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3.2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3.2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3.2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3.2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3.2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3.2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3.2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ht="13.2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ht="13.2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3.2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3.2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3.2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3.2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3.2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3.2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3.2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3.2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3.2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3.2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3.2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3.2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3.2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3.2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3.2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3.2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3.2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3.2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3.2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3.2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3.2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3.2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3.2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3.2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3.2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3.2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3.2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3.2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3.2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3.2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3.2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3.2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3.2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3.2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3.2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3.2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3.2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3.2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3.2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3.2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3.2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3.2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3.2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3.2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3.2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3.2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3.2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3.2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3.2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3.2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3.2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3.2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3.2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3.2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3.2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3.2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3.2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3.2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3.2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3.2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3.2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3.2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ht="13.2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ht="13.2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3.2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3.2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3.2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3.2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3.2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3.2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3.2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3.2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3.2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3.2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3.2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3.2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3.2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3.2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3.2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3.2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3.2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3.2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3.2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3.2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3.2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3.2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3.2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3.2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3.2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3.2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3.2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3.2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3.2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3.2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3.2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3.2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3.2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3.2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3.2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3.2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3.2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3.2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3.2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3.2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3.2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3.2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3.2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3.2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3.2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3.2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3.2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3.2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3.2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3.2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3.2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3.2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3.2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3.2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3.2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3.2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3.2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3.2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3.2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3.2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3.2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3.2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ht="13.2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ht="13.2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3.2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3.2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3.2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3.2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3.2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3.2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3.2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3.2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3.2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3.2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3.2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3.2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3.2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3.2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3.2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3.2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3.2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3.2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3.2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3.2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3.2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3.2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3.2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3.2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3.2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3.2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3.2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3.2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3.2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3.2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3.2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3.2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3.2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3.2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3.2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3.2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3.2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3.2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3.2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3.2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3.2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3.2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3.2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3.2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3.2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3.2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3.2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3.2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3.2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3.2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3.2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3.2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3.2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3.2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3.2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3.2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3.2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3.2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3.2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3.2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3.2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3.2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ht="13.2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ht="13.2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3.2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3.2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3.2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3.2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3.2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3.2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3.2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3.2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3.2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3.2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3.2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3.2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3.2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3.2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3.2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3.2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3.2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3.2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3.2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3.2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3.2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3.2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3.2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3.2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3.2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3.2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3.2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3.2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3.2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3.2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3.2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3.2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3.2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3.2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3.2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3.2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3.2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3.2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3.2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3.2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3.2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3.2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3.2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3.2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3.2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3.2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3.2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3.2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3.2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3.2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3.2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3.2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3.2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3.2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3.2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3.2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3.2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3.2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3.2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3.2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3.2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3.2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ht="13.2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ht="13.2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3.2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3.2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3.2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3.2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3.2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3.2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3.2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3.2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3.2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3.2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3.2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3.2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3.2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3.2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3.2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3.2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3.2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3.2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3.2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3.2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3.2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3.2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3.2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3.2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3.2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3.2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3.2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3.2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3.2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3.2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3.2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3.2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3.2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3.2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3.2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3.2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3.2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3.2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3.2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3.2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3.2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3.2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3.2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3.2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3.2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3.2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3.2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3.2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3.2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3.2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3.2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3.2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3.2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3.2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3.2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3.2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3.2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3.2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3.2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3.2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3.2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3.2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ht="13.2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ht="13.2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3.2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3.2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3.2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3.2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3.2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3.2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3.2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3.2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3.2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3.2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3.2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3.2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3.2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3.2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3.2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3.2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3.2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3.2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3.2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3.2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3.2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3.2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3.2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3.2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3.2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3.2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3.2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3.2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3.2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3.2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3.2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3.2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3.2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3.2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3.2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3.2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3.2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3.2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3.2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3.2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3.2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3.2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3.2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3.2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3.2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3.2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3.2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3.2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3.2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3.2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3.2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3.2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3.2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3.2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6">
        <v>1278.6415000000002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ht="13.2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3.2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3.2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3.2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3.2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3.2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3.2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3.2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ht="13.2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ht="13.2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3.2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3.2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3.2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3.2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ht="13.2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3.2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3.2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3.2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3.2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3.2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3.2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3.2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3.2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3.2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3.2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3.2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3.2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3.2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3.2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3.2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3.2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3.2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3.2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3.2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3.2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3.2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3.2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3.2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3.2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3.2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3.2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3.2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3.2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3.2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3.2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3.2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3.2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0BFC-7072-4A8A-AE77-3122FB6E4FDC}">
  <dimension ref="A1:AM1001"/>
  <sheetViews>
    <sheetView tabSelected="1" workbookViewId="0">
      <selection activeCell="G10" sqref="G10"/>
    </sheetView>
  </sheetViews>
  <sheetFormatPr defaultRowHeight="13.2" x14ac:dyDescent="0.25"/>
  <cols>
    <col min="4" max="4" width="14.77734375" bestFit="1" customWidth="1"/>
    <col min="18" max="18" width="11.777343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39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39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39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" t="s">
        <v>1205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39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1" t="s">
        <v>1205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39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39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39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39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39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39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39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6">
        <v>1297.9673333333335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1204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39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39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39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6">
        <v>1183.0336842105262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t="str">
        <f>'work done'!A66</f>
        <v>neg umbrella limit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t="str">
        <f>'work done'!A67</f>
        <v>policy_number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 t="str">
        <f>'work done'!A44</f>
        <v>policy_number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1204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1" t="s">
        <v>1204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>
        <f>'work done'!A45</f>
        <v>214618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1" t="s">
        <v>1204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 t="str">
        <f>'work done'!A61</f>
        <v>property claim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>
        <f>'work done'!A46</f>
        <v>395269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>
        <f>'work done'!A47</f>
        <v>0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>
        <f>'work done'!A51</f>
        <v>163161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 t="str">
        <f>'work done'!A56</f>
        <v>injury claim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 s="6">
        <v>1278.6415000000002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A3B5-4BDC-427A-8934-368A4A41F518}">
  <dimension ref="A1:C74"/>
  <sheetViews>
    <sheetView topLeftCell="A48" workbookViewId="0">
      <selection activeCell="B73" sqref="B73:B74"/>
    </sheetView>
  </sheetViews>
  <sheetFormatPr defaultRowHeight="13.2" x14ac:dyDescent="0.25"/>
  <cols>
    <col min="1" max="1" width="15.5546875" bestFit="1" customWidth="1"/>
  </cols>
  <sheetData>
    <row r="1" spans="1:2" x14ac:dyDescent="0.25">
      <c r="A1" t="s">
        <v>1180</v>
      </c>
      <c r="B1">
        <v>1000</v>
      </c>
    </row>
    <row r="2" spans="1:2" x14ac:dyDescent="0.25">
      <c r="A2" t="s">
        <v>1181</v>
      </c>
      <c r="B2">
        <v>21</v>
      </c>
    </row>
    <row r="3" spans="1:2" x14ac:dyDescent="0.25">
      <c r="A3" t="s">
        <v>1182</v>
      </c>
      <c r="B3" s="3">
        <f>B2/B1</f>
        <v>2.1000000000000001E-2</v>
      </c>
    </row>
    <row r="5" spans="1:2" x14ac:dyDescent="0.25">
      <c r="A5" t="s">
        <v>1184</v>
      </c>
      <c r="B5">
        <v>1</v>
      </c>
    </row>
    <row r="6" spans="1:2" x14ac:dyDescent="0.25">
      <c r="A6" t="s">
        <v>1183</v>
      </c>
      <c r="B6">
        <v>20</v>
      </c>
    </row>
    <row r="9" spans="1:2" x14ac:dyDescent="0.25">
      <c r="A9" t="s">
        <v>1195</v>
      </c>
    </row>
    <row r="10" spans="1:2" x14ac:dyDescent="0.25">
      <c r="A10" s="1" t="s">
        <v>2</v>
      </c>
    </row>
    <row r="11" spans="1:2" x14ac:dyDescent="0.25">
      <c r="A11" s="1">
        <v>448961</v>
      </c>
      <c r="B11">
        <v>38</v>
      </c>
    </row>
    <row r="12" spans="1:2" x14ac:dyDescent="0.25">
      <c r="A12" s="1">
        <v>645258</v>
      </c>
      <c r="B12">
        <v>38</v>
      </c>
    </row>
    <row r="15" spans="1:2" x14ac:dyDescent="0.25">
      <c r="A15" t="s">
        <v>1198</v>
      </c>
    </row>
    <row r="16" spans="1:2" x14ac:dyDescent="0.25">
      <c r="A16" s="1" t="s">
        <v>2</v>
      </c>
    </row>
    <row r="17" spans="1:2" x14ac:dyDescent="0.25">
      <c r="A17" s="1">
        <v>132902</v>
      </c>
      <c r="B17">
        <v>1000</v>
      </c>
    </row>
    <row r="18" spans="1:2" x14ac:dyDescent="0.25">
      <c r="A18" s="1">
        <v>133889</v>
      </c>
      <c r="B18">
        <v>1000</v>
      </c>
    </row>
    <row r="21" spans="1:2" x14ac:dyDescent="0.25">
      <c r="A21" t="s">
        <v>1201</v>
      </c>
    </row>
    <row r="22" spans="1:2" x14ac:dyDescent="0.25">
      <c r="A22" s="1" t="s">
        <v>2</v>
      </c>
    </row>
    <row r="23" spans="1:2" x14ac:dyDescent="0.25">
      <c r="A23" s="1">
        <v>413978</v>
      </c>
      <c r="B23" t="s">
        <v>142</v>
      </c>
    </row>
    <row r="26" spans="1:2" x14ac:dyDescent="0.25">
      <c r="A26" t="s">
        <v>1203</v>
      </c>
    </row>
    <row r="27" spans="1:2" x14ac:dyDescent="0.25">
      <c r="A27" s="1" t="s">
        <v>2</v>
      </c>
    </row>
    <row r="28" spans="1:2" x14ac:dyDescent="0.25">
      <c r="A28" s="1">
        <v>227811</v>
      </c>
      <c r="B28" t="s">
        <v>1204</v>
      </c>
    </row>
    <row r="29" spans="1:2" x14ac:dyDescent="0.25">
      <c r="A29" s="1">
        <v>367455</v>
      </c>
      <c r="B29" t="s">
        <v>1204</v>
      </c>
    </row>
    <row r="32" spans="1:2" x14ac:dyDescent="0.25">
      <c r="A32" t="s">
        <v>1206</v>
      </c>
    </row>
    <row r="33" spans="1:3" x14ac:dyDescent="0.25">
      <c r="A33" s="1" t="s">
        <v>2</v>
      </c>
    </row>
    <row r="34" spans="1:3" x14ac:dyDescent="0.25">
      <c r="A34" s="1">
        <v>214618</v>
      </c>
      <c r="B34" s="6">
        <v>1297.9673333333335</v>
      </c>
      <c r="C34" t="s">
        <v>1209</v>
      </c>
    </row>
    <row r="35" spans="1:3" x14ac:dyDescent="0.25">
      <c r="A35" s="1">
        <v>285496</v>
      </c>
      <c r="B35" s="6">
        <v>1183.0336842105262</v>
      </c>
      <c r="C35" t="s">
        <v>1211</v>
      </c>
    </row>
    <row r="36" spans="1:3" x14ac:dyDescent="0.25">
      <c r="A36" s="1">
        <v>227244</v>
      </c>
      <c r="B36" s="6">
        <v>1278.6415000000002</v>
      </c>
      <c r="C36" t="s">
        <v>1210</v>
      </c>
    </row>
    <row r="38" spans="1:3" x14ac:dyDescent="0.25">
      <c r="A38" t="s">
        <v>1212</v>
      </c>
    </row>
    <row r="39" spans="1:3" x14ac:dyDescent="0.25">
      <c r="A39" s="1" t="s">
        <v>2</v>
      </c>
    </row>
    <row r="40" spans="1:3" x14ac:dyDescent="0.25">
      <c r="A40" s="1">
        <v>253791</v>
      </c>
      <c r="B40" t="s">
        <v>1204</v>
      </c>
    </row>
    <row r="41" spans="1:3" x14ac:dyDescent="0.25">
      <c r="A41" s="1">
        <v>405533</v>
      </c>
      <c r="B41" t="s">
        <v>1204</v>
      </c>
    </row>
    <row r="43" spans="1:3" x14ac:dyDescent="0.25">
      <c r="A43" t="s">
        <v>1214</v>
      </c>
    </row>
    <row r="44" spans="1:3" x14ac:dyDescent="0.25">
      <c r="A44" s="1" t="s">
        <v>2</v>
      </c>
    </row>
    <row r="45" spans="1:3" x14ac:dyDescent="0.25">
      <c r="A45" s="1">
        <v>214618</v>
      </c>
      <c r="B45" t="s">
        <v>1204</v>
      </c>
    </row>
    <row r="46" spans="1:3" x14ac:dyDescent="0.25">
      <c r="A46" s="1">
        <v>395269</v>
      </c>
      <c r="B46" t="s">
        <v>1204</v>
      </c>
    </row>
    <row r="49" spans="1:2" x14ac:dyDescent="0.25">
      <c r="A49" t="s">
        <v>1215</v>
      </c>
    </row>
    <row r="50" spans="1:2" x14ac:dyDescent="0.25">
      <c r="A50" s="1" t="s">
        <v>2</v>
      </c>
    </row>
    <row r="51" spans="1:2" x14ac:dyDescent="0.25">
      <c r="A51" s="1">
        <v>163161</v>
      </c>
      <c r="B51">
        <v>68098.484848484848</v>
      </c>
    </row>
    <row r="52" spans="1:2" x14ac:dyDescent="0.25">
      <c r="A52" s="1">
        <v>586367</v>
      </c>
      <c r="B52">
        <v>62273.333333333336</v>
      </c>
    </row>
    <row r="53" spans="1:2" x14ac:dyDescent="0.25">
      <c r="A53" s="1">
        <v>132871</v>
      </c>
      <c r="B53">
        <v>5107</v>
      </c>
    </row>
    <row r="54" spans="1:2" x14ac:dyDescent="0.25">
      <c r="A54" s="1">
        <v>218109</v>
      </c>
      <c r="B54">
        <v>52406.833333333336</v>
      </c>
    </row>
    <row r="56" spans="1:2" x14ac:dyDescent="0.25">
      <c r="A56" t="s">
        <v>1217</v>
      </c>
    </row>
    <row r="57" spans="1:2" x14ac:dyDescent="0.25">
      <c r="A57" s="1" t="s">
        <v>2</v>
      </c>
    </row>
    <row r="58" spans="1:2" x14ac:dyDescent="0.25">
      <c r="A58" s="1">
        <v>930032</v>
      </c>
      <c r="B58">
        <v>7180</v>
      </c>
    </row>
    <row r="61" spans="1:2" x14ac:dyDescent="0.25">
      <c r="A61" t="s">
        <v>1219</v>
      </c>
    </row>
    <row r="62" spans="1:2" x14ac:dyDescent="0.25">
      <c r="A62" s="1" t="s">
        <v>2</v>
      </c>
    </row>
    <row r="63" spans="1:2" x14ac:dyDescent="0.25">
      <c r="A63" s="1">
        <v>540152</v>
      </c>
      <c r="B63">
        <f>GETPIVOTDATA("property_claim",Pivots!$J$82,"policy_state","IL","incident_severity","Minor Damage")</f>
        <v>7684.2105263157891</v>
      </c>
    </row>
    <row r="66" spans="1:2" x14ac:dyDescent="0.25">
      <c r="A66" t="s">
        <v>1222</v>
      </c>
    </row>
    <row r="67" spans="1:2" x14ac:dyDescent="0.25">
      <c r="A67" s="1" t="s">
        <v>2</v>
      </c>
    </row>
    <row r="68" spans="1:2" x14ac:dyDescent="0.25">
      <c r="A68" s="1">
        <v>526039</v>
      </c>
      <c r="B68">
        <f>-Pivots!J94</f>
        <v>1000000</v>
      </c>
    </row>
    <row r="71" spans="1:2" x14ac:dyDescent="0.25">
      <c r="A71" t="s">
        <v>1229</v>
      </c>
    </row>
    <row r="72" spans="1:2" x14ac:dyDescent="0.25">
      <c r="A72" s="1" t="s">
        <v>2</v>
      </c>
    </row>
    <row r="73" spans="1:2" x14ac:dyDescent="0.25">
      <c r="A73" s="1">
        <v>736882</v>
      </c>
      <c r="B73">
        <v>24725</v>
      </c>
    </row>
    <row r="74" spans="1:2" x14ac:dyDescent="0.25">
      <c r="A74" s="1">
        <v>699044</v>
      </c>
      <c r="B74">
        <v>28134.615384615383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insurance_claims</vt:lpstr>
      <vt:lpstr>Pivots</vt:lpstr>
      <vt:lpstr>cleaning insurance_claims</vt:lpstr>
      <vt:lpstr>cleaned insurance_claim</vt:lpstr>
      <vt:lpstr>work 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Mncube, Philani (Portfolio Risk Management)</cp:lastModifiedBy>
  <dcterms:modified xsi:type="dcterms:W3CDTF">2024-03-26T15:50:23Z</dcterms:modified>
</cp:coreProperties>
</file>