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6500" windowWidth="28800" xWindow="0" yWindow="460"/>
  </bookViews>
  <sheets>
    <sheet name="Formatted Summary" sheetId="1" state="visible" r:id="rId1"/>
    <sheet name="Summary" sheetId="2" state="visible" r:id="rId2"/>
    <sheet name="Assumptions" sheetId="3" state="visible" r:id="rId3"/>
    <sheet name="Wage Scenario Analysis" sheetId="4" state="visible" r:id="rId4"/>
    <sheet name="Sales Scenario Analysis" sheetId="5" state="visible" r:id="rId5"/>
    <sheet name="RTT Scenario Analysis" sheetId="6" state="visible" r:id="rId6"/>
    <sheet name="BIRT Scenario Analysis" sheetId="7" state="visible" r:id="rId7"/>
    <sheet name="Soda Scenario Analysis" sheetId="8" state="visible" r:id="rId8"/>
    <sheet name="Parking Scenario Analysis" sheetId="9" state="visible" r:id="rId9"/>
    <sheet name="Amusement Scenario Analysis" sheetId="10" state="visible" r:id="rId10"/>
    <sheet name="NPT Scenario Analysis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formatCode="&quot;$&quot;#,##0" numFmtId="164"/>
    <numFmt formatCode="0.0%" numFmtId="165"/>
    <numFmt formatCode="_(&quot;$&quot;* #,##0_);_(&quot;$&quot;* \(#,##0\);_(&quot;$&quot;* &quot;-&quot;??_);_(@_)" numFmtId="166"/>
    <numFmt formatCode="&quot;$&quot;#,##0_);[Red]\(&quot;$&quot;#,##0\)" numFmtId="167"/>
    <numFmt formatCode="_(&quot;$&quot;* #,##0.00_);_(&quot;$&quot;* \(#,##0.00\);_(&quot;$&quot;* &quot;-&quot;??_);_(@_)" numFmtId="168"/>
  </numFmts>
  <fonts count="34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C00000"/>
      <sz val="12"/>
      <scheme val="minor"/>
    </font>
    <font>
      <name val="Calibri"/>
      <family val="2"/>
      <b val="1"/>
      <color rgb="FFC00000"/>
      <sz val="12"/>
      <scheme val="minor"/>
    </font>
    <font>
      <name val="Calibri (Body)"/>
      <b val="1"/>
      <color theme="1"/>
      <sz val="20"/>
    </font>
    <font>
      <name val="Calibri (Body)"/>
      <color theme="1"/>
      <sz val="12"/>
    </font>
    <font>
      <name val="Calibri"/>
      <family val="2"/>
      <color rgb="FF000000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theme="1"/>
      <sz val="20"/>
      <scheme val="minor"/>
    </font>
    <font>
      <name val="Calibri (Body)"/>
      <b val="1"/>
      <color theme="1"/>
      <sz val="12"/>
    </font>
    <font>
      <name val="Calibri (Body)"/>
      <b val="1"/>
      <sz val="12"/>
    </font>
    <font>
      <name val="Calibri (Body)"/>
      <color theme="1"/>
      <sz val="14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4"/>
      <scheme val="minor"/>
    </font>
    <font>
      <name val="Calibri (Body)"/>
      <b val="1"/>
      <color theme="1"/>
      <sz val="14"/>
    </font>
    <font>
      <name val="Calibri (Body)"/>
      <color rgb="FFC00000"/>
      <sz val="14"/>
    </font>
    <font>
      <name val="Calibri"/>
      <family val="2"/>
      <color rgb="FFC00000"/>
      <sz val="14"/>
      <scheme val="minor"/>
    </font>
    <font>
      <name val="Calibri (Body)"/>
      <sz val="12"/>
    </font>
    <font>
      <name val="Calibri"/>
      <family val="2"/>
      <b val="1"/>
      <sz val="12"/>
    </font>
    <font>
      <name val="Calibri"/>
      <family val="2"/>
      <sz val="12"/>
    </font>
    <font>
      <name val="Calibri"/>
      <family val="2"/>
      <b val="1"/>
      <sz val="15"/>
    </font>
    <font>
      <name val="Calibri"/>
      <family val="2"/>
      <b val="1"/>
      <sz val="12"/>
    </font>
    <font>
      <name val="Calibri"/>
      <family val="2"/>
      <b val="1"/>
      <sz val="15"/>
      <scheme val="minor"/>
    </font>
    <font>
      <name val="Open Sans Regular"/>
      <color theme="1"/>
      <sz val="12"/>
    </font>
    <font>
      <name val="Open Sans Regular"/>
      <b val="1"/>
      <color theme="1"/>
      <sz val="12"/>
    </font>
    <font>
      <name val="Open Sans Regular"/>
      <i val="1"/>
      <color theme="1"/>
      <sz val="11"/>
    </font>
    <font>
      <name val="Open Sans Regular"/>
      <b val="1"/>
      <color theme="1"/>
      <sz val="13"/>
    </font>
    <font>
      <name val="Calibri"/>
      <family val="2"/>
      <b val="1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FCFC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6">
    <xf borderId="0" fillId="0" fontId="1" numFmtId="0"/>
    <xf borderId="0" fillId="0" fontId="1" numFmtId="9"/>
    <xf borderId="0" fillId="0" fontId="4" numFmtId="0"/>
    <xf borderId="0" fillId="0" fontId="4" numFmtId="44"/>
    <xf borderId="0" fillId="0" fontId="1" numFmtId="44"/>
    <xf borderId="0" fillId="0" fontId="1" numFmtId="9"/>
  </cellStyleXfs>
  <cellXfs count="130">
    <xf borderId="0" fillId="0" fontId="0" numFmtId="0" pivotButton="0" quotePrefix="0" xfId="0"/>
    <xf borderId="2" fillId="0" fontId="2" numFmtId="0" pivotButton="0" quotePrefix="0" xfId="0"/>
    <xf borderId="0" fillId="0" fontId="5" numFmtId="0" pivotButton="0" quotePrefix="0" xfId="0"/>
    <xf borderId="0" fillId="0" fontId="0" numFmtId="164" pivotButton="0" quotePrefix="0" xfId="0"/>
    <xf borderId="0" fillId="0" fontId="11" numFmtId="0" pivotButton="0" quotePrefix="0" xfId="2"/>
    <xf applyAlignment="1" borderId="5" fillId="0" fontId="15" numFmtId="0" pivotButton="0" quotePrefix="0" xfId="2">
      <alignment horizontal="left" vertical="top"/>
    </xf>
    <xf applyAlignment="1" borderId="5" fillId="0" fontId="15" numFmtId="14" pivotButton="0" quotePrefix="0" xfId="2">
      <alignment horizontal="center" vertical="top"/>
    </xf>
    <xf applyAlignment="1" borderId="0" fillId="0" fontId="15" numFmtId="0" pivotButton="0" quotePrefix="0" xfId="2">
      <alignment horizontal="left" vertical="top"/>
    </xf>
    <xf borderId="1" fillId="0" fontId="2" numFmtId="0" pivotButton="0" quotePrefix="0" xfId="0"/>
    <xf borderId="0" fillId="0" fontId="12" numFmtId="0" pivotButton="0" quotePrefix="0" xfId="2"/>
    <xf applyAlignment="1" borderId="14" fillId="0" fontId="15" numFmtId="0" pivotButton="0" quotePrefix="0" xfId="2">
      <alignment horizontal="left" vertical="top"/>
    </xf>
    <xf borderId="0" fillId="0" fontId="6" numFmtId="0" pivotButton="0" quotePrefix="0" xfId="2"/>
    <xf borderId="0" fillId="0" fontId="18" numFmtId="0" pivotButton="0" quotePrefix="0" xfId="2"/>
    <xf borderId="7" fillId="0" fontId="2" numFmtId="14" pivotButton="0" quotePrefix="0" xfId="0"/>
    <xf borderId="4" fillId="0" fontId="2" numFmtId="14" pivotButton="0" quotePrefix="0" xfId="0"/>
    <xf borderId="1" fillId="0" fontId="5" numFmtId="14" pivotButton="0" quotePrefix="0" xfId="2"/>
    <xf borderId="0" fillId="3" fontId="10" numFmtId="0" pivotButton="0" quotePrefix="0" xfId="2"/>
    <xf borderId="0" fillId="0" fontId="14" numFmtId="0" pivotButton="0" quotePrefix="0" xfId="2"/>
    <xf borderId="0" fillId="0" fontId="16" numFmtId="0" pivotButton="0" quotePrefix="0" xfId="2"/>
    <xf applyAlignment="1" borderId="10" fillId="0" fontId="19" numFmtId="0" pivotButton="0" quotePrefix="0" xfId="2">
      <alignment horizontal="center"/>
    </xf>
    <xf applyAlignment="1" borderId="12" fillId="0" fontId="19" numFmtId="0" pivotButton="0" quotePrefix="0" xfId="2">
      <alignment horizontal="center"/>
    </xf>
    <xf applyAlignment="1" borderId="15" fillId="0" fontId="19" numFmtId="0" pivotButton="0" quotePrefix="0" xfId="2">
      <alignment horizontal="center"/>
    </xf>
    <xf applyAlignment="1" borderId="13" fillId="0" fontId="19" numFmtId="0" pivotButton="0" quotePrefix="0" xfId="2">
      <alignment horizontal="center"/>
    </xf>
    <xf applyAlignment="1" borderId="10" fillId="0" fontId="19" numFmtId="0" pivotButton="0" quotePrefix="0" xfId="2">
      <alignment horizontal="center" vertical="center"/>
    </xf>
    <xf applyAlignment="1" borderId="11" fillId="0" fontId="19" numFmtId="0" pivotButton="0" quotePrefix="0" xfId="2">
      <alignment horizontal="center" vertical="center"/>
    </xf>
    <xf applyAlignment="1" borderId="6" fillId="0" fontId="15" numFmtId="14" pivotButton="0" quotePrefix="0" xfId="2">
      <alignment horizontal="center" vertical="top"/>
    </xf>
    <xf borderId="14" fillId="0" fontId="0" numFmtId="41" pivotButton="0" quotePrefix="0" xfId="0"/>
    <xf borderId="17" fillId="0" fontId="0" numFmtId="0" pivotButton="0" quotePrefix="0" xfId="0"/>
    <xf borderId="3" fillId="0" fontId="0" numFmtId="0" pivotButton="0" quotePrefix="0" xfId="0"/>
    <xf borderId="0" fillId="2" fontId="14" numFmtId="0" pivotButton="0" quotePrefix="0" xfId="2"/>
    <xf borderId="0" fillId="2" fontId="10" numFmtId="0" pivotButton="0" quotePrefix="0" xfId="2"/>
    <xf borderId="2" fillId="0" fontId="0" numFmtId="0" pivotButton="0" quotePrefix="0" xfId="0"/>
    <xf borderId="0" fillId="0" fontId="3" numFmtId="0" pivotButton="0" quotePrefix="0" xfId="2"/>
    <xf borderId="14" fillId="0" fontId="5" numFmtId="0" pivotButton="0" quotePrefix="0" xfId="0"/>
    <xf borderId="14" fillId="0" fontId="2" numFmtId="0" pivotButton="0" quotePrefix="0" xfId="0"/>
    <xf applyAlignment="1" borderId="0" fillId="0" fontId="24" numFmtId="9" pivotButton="0" quotePrefix="0" xfId="0">
      <alignment horizontal="center" vertical="top"/>
    </xf>
    <xf applyAlignment="1" borderId="0" fillId="5" fontId="25" numFmtId="0" pivotButton="0" quotePrefix="0" xfId="0">
      <alignment horizontal="center" vertical="top"/>
    </xf>
    <xf applyAlignment="1" borderId="0" fillId="6" fontId="25" numFmtId="0" pivotButton="0" quotePrefix="0" xfId="0">
      <alignment horizontal="center" vertical="top"/>
    </xf>
    <xf applyAlignment="1" borderId="18" fillId="0" fontId="23" numFmtId="9" pivotButton="0" quotePrefix="0" xfId="1">
      <alignment horizontal="center" vertical="top"/>
    </xf>
    <xf applyAlignment="1" borderId="0" fillId="0" fontId="26" numFmtId="0" pivotButton="0" quotePrefix="0" xfId="0">
      <alignment horizontal="center" vertical="top"/>
    </xf>
    <xf borderId="0" fillId="0" fontId="1" numFmtId="165" pivotButton="0" quotePrefix="0" xfId="1"/>
    <xf borderId="0" fillId="0" fontId="1" numFmtId="9" pivotButton="0" quotePrefix="0" xfId="1"/>
    <xf applyAlignment="1" borderId="0" fillId="0" fontId="24" numFmtId="9" pivotButton="0" quotePrefix="0" xfId="1">
      <alignment horizontal="center" vertical="top"/>
    </xf>
    <xf applyAlignment="1" borderId="0" fillId="0" fontId="24" numFmtId="0" pivotButton="0" quotePrefix="0" xfId="0">
      <alignment horizontal="center" vertical="top"/>
    </xf>
    <xf applyAlignment="1" borderId="0" fillId="0" fontId="17" numFmtId="0" pivotButton="0" quotePrefix="0" xfId="0">
      <alignment horizontal="right" wrapText="1"/>
    </xf>
    <xf applyAlignment="1" borderId="0" fillId="0" fontId="1" numFmtId="9" pivotButton="0" quotePrefix="0" xfId="1">
      <alignment horizontal="right"/>
    </xf>
    <xf applyAlignment="1" borderId="0" fillId="0" fontId="23" numFmtId="9" pivotButton="0" quotePrefix="0" xfId="1">
      <alignment horizontal="center" vertical="top"/>
    </xf>
    <xf applyAlignment="1" borderId="0" fillId="0" fontId="23" numFmtId="165" pivotButton="0" quotePrefix="0" xfId="1">
      <alignment horizontal="center" vertical="top"/>
    </xf>
    <xf applyAlignment="1" borderId="0" fillId="0" fontId="23" numFmtId="0" pivotButton="0" quotePrefix="0" xfId="0">
      <alignment horizontal="center" vertical="top"/>
    </xf>
    <xf applyAlignment="1" borderId="0" fillId="7" fontId="27" numFmtId="0" pivotButton="0" quotePrefix="0" xfId="0">
      <alignment horizontal="center" vertical="top"/>
    </xf>
    <xf applyAlignment="1" borderId="0" fillId="8" fontId="27" numFmtId="0" pivotButton="0" quotePrefix="0" xfId="0">
      <alignment horizontal="center" vertical="top"/>
    </xf>
    <xf borderId="0" fillId="0" fontId="0" numFmtId="41" pivotButton="0" quotePrefix="0" xfId="0"/>
    <xf borderId="0" fillId="0" fontId="2" numFmtId="0" pivotButton="0" quotePrefix="0" xfId="0"/>
    <xf borderId="0" fillId="0" fontId="2" numFmtId="41" pivotButton="0" quotePrefix="0" xfId="0"/>
    <xf borderId="0" fillId="0" fontId="28" numFmtId="0" pivotButton="0" quotePrefix="0" xfId="0"/>
    <xf borderId="23" fillId="0" fontId="28" numFmtId="0" pivotButton="0" quotePrefix="0" xfId="0"/>
    <xf borderId="24" fillId="0" fontId="28" numFmtId="0" pivotButton="0" quotePrefix="0" xfId="0"/>
    <xf borderId="18" fillId="0" fontId="30" numFmtId="0" pivotButton="0" quotePrefix="0" xfId="0"/>
    <xf borderId="2" fillId="0" fontId="28" numFmtId="0" pivotButton="0" quotePrefix="0" xfId="0"/>
    <xf applyAlignment="1" borderId="21" fillId="0" fontId="29" numFmtId="0" pivotButton="0" quotePrefix="0" xfId="0">
      <alignment horizontal="center" vertical="center"/>
    </xf>
    <xf applyAlignment="1" borderId="4" fillId="0" fontId="29" numFmtId="0" pivotButton="0" quotePrefix="0" xfId="0">
      <alignment horizontal="center" vertical="center"/>
    </xf>
    <xf borderId="23" fillId="0" fontId="29" numFmtId="0" pivotButton="0" quotePrefix="0" xfId="0"/>
    <xf borderId="23" fillId="9" fontId="28" numFmtId="0" pivotButton="0" quotePrefix="0" xfId="0"/>
    <xf borderId="24" fillId="9" fontId="29" numFmtId="0" pivotButton="0" quotePrefix="0" xfId="0"/>
    <xf borderId="22" fillId="9" fontId="28" numFmtId="0" pivotButton="0" quotePrefix="0" xfId="0"/>
    <xf borderId="22" fillId="0" fontId="30" numFmtId="0" pivotButton="0" quotePrefix="0" xfId="0"/>
    <xf applyAlignment="1" borderId="7" fillId="0" fontId="29" numFmtId="0" pivotButton="0" quotePrefix="0" xfId="0">
      <alignment horizontal="center"/>
    </xf>
    <xf borderId="22" fillId="9" fontId="28" numFmtId="166" pivotButton="0" quotePrefix="0" xfId="4"/>
    <xf borderId="20" fillId="9" fontId="28" numFmtId="166" pivotButton="0" quotePrefix="0" xfId="4"/>
    <xf borderId="23" fillId="0" fontId="28" numFmtId="166" pivotButton="0" quotePrefix="0" xfId="4"/>
    <xf borderId="2" fillId="0" fontId="28" numFmtId="166" pivotButton="0" quotePrefix="0" xfId="4"/>
    <xf borderId="23" fillId="9" fontId="28" numFmtId="166" pivotButton="0" quotePrefix="0" xfId="4"/>
    <xf borderId="2" fillId="9" fontId="28" numFmtId="166" pivotButton="0" quotePrefix="0" xfId="4"/>
    <xf borderId="21" fillId="9" fontId="29" numFmtId="166" pivotButton="0" quotePrefix="0" xfId="4"/>
    <xf borderId="4" fillId="9" fontId="29" numFmtId="166" pivotButton="0" quotePrefix="0" xfId="4"/>
    <xf borderId="10" fillId="0" fontId="20" numFmtId="166" pivotButton="0" quotePrefix="0" xfId="2"/>
    <xf borderId="11" fillId="0" fontId="20" numFmtId="166" pivotButton="0" quotePrefix="0" xfId="2"/>
    <xf borderId="12" fillId="0" fontId="21" numFmtId="166" pivotButton="0" quotePrefix="0" xfId="2"/>
    <xf borderId="8" fillId="0" fontId="21" numFmtId="166" pivotButton="0" quotePrefix="0" xfId="2"/>
    <xf borderId="15" fillId="0" fontId="21" numFmtId="166" pivotButton="0" quotePrefix="0" xfId="2"/>
    <xf borderId="16" fillId="0" fontId="21" numFmtId="166" pivotButton="0" quotePrefix="0" xfId="2"/>
    <xf borderId="13" fillId="0" fontId="21" numFmtId="166" pivotButton="0" quotePrefix="0" xfId="2"/>
    <xf borderId="9" fillId="0" fontId="21" numFmtId="166" pivotButton="0" quotePrefix="0" xfId="2"/>
    <xf borderId="0" fillId="0" fontId="8" numFmtId="166" pivotButton="0" quotePrefix="0" xfId="2"/>
    <xf borderId="0" fillId="0" fontId="8" numFmtId="166" pivotButton="0" quotePrefix="0" xfId="3"/>
    <xf borderId="0" fillId="0" fontId="14" numFmtId="166" pivotButton="0" quotePrefix="0" xfId="3"/>
    <xf borderId="0" fillId="0" fontId="10" numFmtId="166" pivotButton="0" quotePrefix="0" xfId="3"/>
    <xf borderId="14" fillId="0" fontId="10" numFmtId="166" pivotButton="0" quotePrefix="0" xfId="3"/>
    <xf borderId="0" fillId="0" fontId="1" numFmtId="166" pivotButton="0" quotePrefix="0" xfId="4"/>
    <xf borderId="0" fillId="0" fontId="2" numFmtId="166" pivotButton="0" quotePrefix="0" xfId="4"/>
    <xf borderId="0" fillId="0" fontId="7" numFmtId="166" pivotButton="0" quotePrefix="0" xfId="4"/>
    <xf applyAlignment="1" borderId="0" fillId="0" fontId="22" numFmtId="166" pivotButton="0" quotePrefix="0" xfId="2">
      <alignment horizontal="center" vertical="top"/>
    </xf>
    <xf applyAlignment="1" borderId="14" fillId="0" fontId="22" numFmtId="166" pivotButton="0" quotePrefix="0" xfId="2">
      <alignment horizontal="center" vertical="top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10" numFmtId="0" pivotButton="0" quotePrefix="0" xfId="2"/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25" fillId="0" fontId="32" numFmtId="0" pivotButton="0" quotePrefix="0" xfId="0">
      <alignment horizontal="center" vertical="top"/>
    </xf>
    <xf applyAlignment="1" borderId="25" fillId="0" fontId="32" numFmtId="0" pivotButton="0" quotePrefix="0" xfId="2">
      <alignment horizontal="center" vertical="top"/>
    </xf>
    <xf borderId="0" fillId="0" fontId="2" numFmtId="168" pivotButton="0" quotePrefix="0" xfId="4"/>
    <xf applyAlignment="1" borderId="5" fillId="0" fontId="29" numFmtId="0" pivotButton="0" quotePrefix="0" xfId="0">
      <alignment horizontal="center"/>
    </xf>
    <xf borderId="7" fillId="0" fontId="0" numFmtId="0" pivotButton="0" quotePrefix="0" xfId="0"/>
    <xf borderId="4" fillId="0" fontId="0" numFmtId="0" pivotButton="0" quotePrefix="0" xfId="0"/>
    <xf applyAlignment="1" borderId="22" fillId="0" fontId="31" numFmtId="0" pivotButton="0" quotePrefix="0" xfId="0">
      <alignment horizontal="left"/>
    </xf>
    <xf borderId="19" fillId="0" fontId="0" numFmtId="0" pivotButton="0" quotePrefix="0" xfId="0"/>
    <xf borderId="20" fillId="0" fontId="0" numFmtId="0" pivotButton="0" quotePrefix="0" xfId="0"/>
    <xf applyAlignment="1" borderId="4" fillId="0" fontId="29" numFmtId="0" pivotButton="0" quotePrefix="0" xfId="0">
      <alignment horizontal="center"/>
    </xf>
    <xf applyAlignment="1" borderId="0" fillId="6" fontId="3" numFmtId="167" pivotButton="0" quotePrefix="0" xfId="0">
      <alignment horizontal="center"/>
    </xf>
    <xf borderId="0" fillId="0" fontId="0" numFmtId="0" pivotButton="0" quotePrefix="0" xfId="0"/>
    <xf applyAlignment="1" borderId="0" fillId="4" fontId="3" numFmtId="167" pivotButton="0" quotePrefix="0" xfId="0">
      <alignment horizontal="center"/>
    </xf>
    <xf applyAlignment="1" borderId="0" fillId="5" fontId="13" numFmtId="0" pivotButton="0" quotePrefix="0" xfId="2">
      <alignment horizontal="center"/>
    </xf>
    <xf applyAlignment="1" borderId="0" fillId="0" fontId="0" numFmtId="0" pivotButton="0" quotePrefix="0" xfId="0">
      <alignment horizontal="right"/>
    </xf>
    <xf applyAlignment="1" borderId="0" fillId="6" fontId="13" numFmtId="0" pivotButton="0" quotePrefix="0" xfId="2">
      <alignment horizontal="center"/>
    </xf>
    <xf applyAlignment="1" borderId="0" fillId="0" fontId="9" numFmtId="0" pivotButton="0" quotePrefix="0" xfId="2">
      <alignment horizontal="center"/>
    </xf>
    <xf borderId="0" fillId="0" fontId="10" numFmtId="0" pivotButton="0" quotePrefix="0" xfId="2"/>
    <xf applyAlignment="1" borderId="0" fillId="2" fontId="13" numFmtId="0" pivotButton="0" quotePrefix="0" xfId="2">
      <alignment horizontal="center"/>
    </xf>
    <xf applyAlignment="1" borderId="1" fillId="3" fontId="13" numFmtId="0" pivotButton="0" quotePrefix="0" xfId="2">
      <alignment horizontal="center"/>
    </xf>
    <xf borderId="1" fillId="0" fontId="0" numFmtId="0" pivotButton="0" quotePrefix="0" xfId="0"/>
    <xf applyAlignment="1" borderId="5" fillId="0" fontId="14" numFmtId="0" pivotButton="0" quotePrefix="0" xfId="2">
      <alignment horizontal="center"/>
    </xf>
    <xf applyAlignment="1" borderId="0" fillId="3" fontId="13" numFmtId="0" pivotButton="0" quotePrefix="0" xfId="2">
      <alignment horizontal="center"/>
    </xf>
    <xf applyAlignment="1" borderId="0" fillId="4" fontId="3" numFmtId="167" pivotButton="0" quotePrefix="0" xfId="0">
      <alignment horizontal="center"/>
    </xf>
    <xf applyAlignment="1" borderId="0" fillId="6" fontId="3" numFmtId="167" pivotButton="0" quotePrefix="0" xfId="0">
      <alignment horizontal="center"/>
    </xf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26" fillId="0" fontId="33" numFmtId="0" pivotButton="0" quotePrefix="0" xfId="0">
      <alignment horizontal="center" vertical="top"/>
    </xf>
    <xf applyAlignment="1" borderId="26" fillId="0" fontId="33" numFmtId="0" pivotButton="0" quotePrefix="0" xfId="2">
      <alignment horizontal="center" vertical="top"/>
    </xf>
    <xf borderId="0" fillId="0" fontId="2" numFmtId="168" pivotButton="0" quotePrefix="0" xfId="4"/>
  </cellXfs>
  <cellStyles count="6">
    <cellStyle builtinId="0" name="Normal" xfId="0"/>
    <cellStyle builtinId="5" name="Percent" xfId="1"/>
    <cellStyle name="Normal 2" xfId="2"/>
    <cellStyle name="Currency 2" xfId="3"/>
    <cellStyle builtinId="4" name="Currency" xfId="4"/>
    <cellStyle name="Percent 2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I16"/>
  <sheetViews>
    <sheetView showGridLines="0" workbookViewId="0" zoomScale="110" zoomScaleNormal="110">
      <selection activeCell="H21" sqref="H21"/>
    </sheetView>
  </sheetViews>
  <sheetFormatPr baseColWidth="10" defaultRowHeight="19"/>
  <cols>
    <col customWidth="1" max="1" min="1" style="54" width="7"/>
    <col bestFit="1" customWidth="1" max="2" min="2" style="54" width="29.6640625"/>
    <col customWidth="1" max="5" min="3" style="54" width="12.83203125"/>
    <col customWidth="1" max="6" min="6" style="54" width="0.6640625"/>
    <col customWidth="1" max="9" min="7" style="54" width="12.83203125"/>
    <col customWidth="1" max="11" min="10" style="54" width="10.83203125"/>
    <col customWidth="1" max="16384" min="12" style="54" width="10.83203125"/>
  </cols>
  <sheetData>
    <row customHeight="1" ht="20" r="3" s="110">
      <c r="B3" s="105" t="inlineStr">
        <is>
          <t>Estimated Tax Revenue Impacts for Major City of Philadelphia Taxes by Fiscal Year</t>
        </is>
      </c>
      <c r="C3" s="106" t="n"/>
      <c r="D3" s="106" t="n"/>
      <c r="E3" s="106" t="n"/>
      <c r="F3" s="106" t="n"/>
      <c r="G3" s="106" t="n"/>
      <c r="H3" s="106" t="n"/>
      <c r="I3" s="107" t="n"/>
    </row>
    <row r="4">
      <c r="B4" s="57" t="inlineStr">
        <is>
          <t>Dollars in thousands</t>
        </is>
      </c>
      <c r="I4" s="58" t="n"/>
    </row>
    <row r="5">
      <c r="B5" s="65" t="n"/>
      <c r="C5" s="108" t="inlineStr">
        <is>
          <t>Differences Relative to March Baseline</t>
        </is>
      </c>
      <c r="D5" s="103" t="n"/>
      <c r="E5" s="103" t="n"/>
      <c r="F5" s="103" t="n"/>
      <c r="G5" s="103" t="n"/>
      <c r="H5" s="103" t="n"/>
      <c r="I5" s="104" t="n"/>
    </row>
    <row r="6">
      <c r="B6" s="55" t="n"/>
      <c r="C6" s="102" t="inlineStr">
        <is>
          <t>Moderate</t>
        </is>
      </c>
      <c r="D6" s="103" t="n"/>
      <c r="E6" s="104" t="n"/>
      <c r="F6" s="66" t="n"/>
      <c r="G6" s="102" t="inlineStr">
        <is>
          <t>Severe</t>
        </is>
      </c>
      <c r="H6" s="103" t="n"/>
      <c r="I6" s="104" t="n"/>
    </row>
    <row r="7">
      <c r="B7" s="61" t="inlineStr">
        <is>
          <t>Tax</t>
        </is>
      </c>
      <c r="C7" s="59" t="n">
        <v>2020</v>
      </c>
      <c r="D7" s="59" t="n">
        <v>2021</v>
      </c>
      <c r="E7" s="59" t="inlineStr">
        <is>
          <t>Total</t>
        </is>
      </c>
      <c r="F7" s="60" t="n"/>
      <c r="G7" s="60" t="n">
        <v>2020</v>
      </c>
      <c r="H7" s="59" t="n">
        <v>2021</v>
      </c>
      <c r="I7" s="59" t="inlineStr">
        <is>
          <t>Total</t>
        </is>
      </c>
    </row>
    <row r="8">
      <c r="B8" s="64" t="inlineStr">
        <is>
          <t>Wage</t>
        </is>
      </c>
      <c r="C8" s="67">
        <f>Summary!B7/1000</f>
        <v/>
      </c>
      <c r="D8" s="67">
        <f>Summary!C7/1000</f>
        <v/>
      </c>
      <c r="E8" s="67">
        <f>SUM(C8:D8)</f>
        <v/>
      </c>
      <c r="F8" s="68" t="n"/>
      <c r="G8" s="68">
        <f>Summary!G7/1000</f>
        <v/>
      </c>
      <c r="H8" s="67">
        <f>Summary!H7/1000</f>
        <v/>
      </c>
      <c r="I8" s="67">
        <f>SUM(G8:H8)</f>
        <v/>
      </c>
    </row>
    <row r="9">
      <c r="B9" s="55" t="inlineStr">
        <is>
          <t>Sales</t>
        </is>
      </c>
      <c r="C9" s="69">
        <f>Summary!B8/1000</f>
        <v/>
      </c>
      <c r="D9" s="69">
        <f>Summary!C8/1000</f>
        <v/>
      </c>
      <c r="E9" s="69">
        <f>SUM(C9:D9)</f>
        <v/>
      </c>
      <c r="F9" s="70" t="n"/>
      <c r="G9" s="70">
        <f>Summary!G8/1000</f>
        <v/>
      </c>
      <c r="H9" s="69">
        <f>Summary!H8/1000</f>
        <v/>
      </c>
      <c r="I9" s="69">
        <f>SUM(G9:H9)</f>
        <v/>
      </c>
    </row>
    <row r="10">
      <c r="B10" s="62" t="inlineStr">
        <is>
          <t>Business Income and Receipts</t>
        </is>
      </c>
      <c r="C10" s="71">
        <f>Summary!B14/1000</f>
        <v/>
      </c>
      <c r="D10" s="71">
        <f>Summary!C14/1000</f>
        <v/>
      </c>
      <c r="E10" s="71">
        <f>SUM(C10:D10)</f>
        <v/>
      </c>
      <c r="F10" s="72" t="n"/>
      <c r="G10" s="72">
        <f>Summary!G14/1000</f>
        <v/>
      </c>
      <c r="H10" s="71">
        <f>Summary!H14/1000</f>
        <v/>
      </c>
      <c r="I10" s="71">
        <f>SUM(G10:H10)</f>
        <v/>
      </c>
    </row>
    <row r="11">
      <c r="B11" s="55" t="inlineStr">
        <is>
          <t>Realty Transfer</t>
        </is>
      </c>
      <c r="C11" s="69">
        <f>Summary!B9/1000</f>
        <v/>
      </c>
      <c r="D11" s="69">
        <f>Summary!C9/1000</f>
        <v/>
      </c>
      <c r="E11" s="69">
        <f>SUM(C11:D11)</f>
        <v/>
      </c>
      <c r="F11" s="70" t="n"/>
      <c r="G11" s="70">
        <f>Summary!G9/1000</f>
        <v/>
      </c>
      <c r="H11" s="69">
        <f>Summary!H9/1000</f>
        <v/>
      </c>
      <c r="I11" s="69">
        <f>SUM(G11:H11)</f>
        <v/>
      </c>
    </row>
    <row r="12">
      <c r="B12" s="62" t="inlineStr">
        <is>
          <t>Beverage</t>
        </is>
      </c>
      <c r="C12" s="71">
        <f>Summary!B10/1000</f>
        <v/>
      </c>
      <c r="D12" s="71">
        <f>Summary!C10/1000</f>
        <v/>
      </c>
      <c r="E12" s="71">
        <f>SUM(C12:D12)</f>
        <v/>
      </c>
      <c r="F12" s="72" t="n"/>
      <c r="G12" s="72">
        <f>Summary!G10/1000</f>
        <v/>
      </c>
      <c r="H12" s="71">
        <f>Summary!H10/1000</f>
        <v/>
      </c>
      <c r="I12" s="71">
        <f>SUM(G12:H12)</f>
        <v/>
      </c>
    </row>
    <row r="13">
      <c r="B13" s="55" t="inlineStr">
        <is>
          <t>Amusement</t>
        </is>
      </c>
      <c r="C13" s="69">
        <f>Summary!B11/1000</f>
        <v/>
      </c>
      <c r="D13" s="69">
        <f>Summary!C11/1000</f>
        <v/>
      </c>
      <c r="E13" s="69">
        <f>SUM(C13:D13)</f>
        <v/>
      </c>
      <c r="F13" s="70" t="n"/>
      <c r="G13" s="70">
        <f>Summary!G11/1000</f>
        <v/>
      </c>
      <c r="H13" s="69">
        <f>Summary!H11/1000</f>
        <v/>
      </c>
      <c r="I13" s="69">
        <f>SUM(G13:H13)</f>
        <v/>
      </c>
    </row>
    <row r="14">
      <c r="B14" s="62" t="inlineStr">
        <is>
          <t>Net Profits</t>
        </is>
      </c>
      <c r="C14" s="71">
        <f>Summary!B12/1000</f>
        <v/>
      </c>
      <c r="D14" s="71">
        <f>Summary!C12/1000</f>
        <v/>
      </c>
      <c r="E14" s="71">
        <f>SUM(C14:D14)</f>
        <v/>
      </c>
      <c r="F14" s="72" t="n"/>
      <c r="G14" s="72">
        <f>Summary!G12/1000</f>
        <v/>
      </c>
      <c r="H14" s="71">
        <f>Summary!H12/1000</f>
        <v/>
      </c>
      <c r="I14" s="71">
        <f>SUM(G14:H14)</f>
        <v/>
      </c>
    </row>
    <row r="15">
      <c r="B15" s="56" t="inlineStr">
        <is>
          <t xml:space="preserve">Parking </t>
        </is>
      </c>
      <c r="C15" s="69">
        <f>Summary!B13/1000</f>
        <v/>
      </c>
      <c r="D15" s="69">
        <f>Summary!C13/1000</f>
        <v/>
      </c>
      <c r="E15" s="69">
        <f>SUM(C15:D15)</f>
        <v/>
      </c>
      <c r="F15" s="70" t="n"/>
      <c r="G15" s="70">
        <f>Summary!G13/1000</f>
        <v/>
      </c>
      <c r="H15" s="69">
        <f>Summary!H13/1000</f>
        <v/>
      </c>
      <c r="I15" s="69">
        <f>SUM(G15:H15)</f>
        <v/>
      </c>
    </row>
    <row r="16">
      <c r="B16" s="63" t="inlineStr">
        <is>
          <t>Total</t>
        </is>
      </c>
      <c r="C16" s="73">
        <f>SUM(C8:C15)</f>
        <v/>
      </c>
      <c r="D16" s="73">
        <f>SUM(D8:D15)</f>
        <v/>
      </c>
      <c r="E16" s="73">
        <f>SUM(C16:D16)</f>
        <v/>
      </c>
      <c r="F16" s="74" t="n"/>
      <c r="G16" s="74">
        <f>SUM(G8:G15)</f>
        <v/>
      </c>
      <c r="H16" s="73">
        <f>SUM(H8:H15)</f>
        <v/>
      </c>
      <c r="I16" s="73">
        <f>SUM(G16:H16)</f>
        <v/>
      </c>
    </row>
  </sheetData>
  <mergeCells count="4">
    <mergeCell ref="C6:E6"/>
    <mergeCell ref="G6:I6"/>
    <mergeCell ref="B3:I3"/>
    <mergeCell ref="C5:I5"/>
  </mergeCells>
  <pageMargins bottom="0.75" footer="0.3" header="0.3" left="0.7" right="0.7" top="0.75"/>
  <pageSetup horizontalDpi="0" orientation="landscape" verticalDpi="0"/>
</worksheet>
</file>

<file path=xl/worksheets/sheet10.xml><?xml version="1.0" encoding="utf-8"?>
<worksheet xmlns="http://schemas.openxmlformats.org/spreadsheetml/2006/main">
  <sheetPr>
    <tabColor rgb="FF9400C6"/>
    <outlinePr summaryBelow="1" summaryRight="1"/>
    <pageSetUpPr/>
  </sheetPr>
  <dimension ref="A1:V34"/>
  <sheetViews>
    <sheetView workbookViewId="0">
      <selection activeCell="L25" sqref="L25"/>
    </sheetView>
  </sheetViews>
  <sheetFormatPr baseColWidth="10" defaultColWidth="10.83203125" defaultRowHeight="16"/>
  <cols>
    <col bestFit="1" customWidth="1" max="1" min="1" style="116" width="15.1640625"/>
    <col customWidth="1" max="2" min="2" style="116" width="16"/>
    <col bestFit="1" customWidth="1" max="10" min="3" style="116" width="15"/>
    <col bestFit="1" customWidth="1" max="12" min="11" style="116" width="16"/>
    <col bestFit="1" customWidth="1" max="22" min="13" style="116" width="15"/>
    <col customWidth="1" max="52" min="23" style="116" width="10.83203125"/>
    <col customWidth="1" max="16384" min="53" style="116" width="10.83203125"/>
  </cols>
  <sheetData>
    <row customHeight="1" ht="26" r="1" s="110">
      <c r="A1" s="115" t="inlineStr">
        <is>
          <t>Amusement Tax Forecasts</t>
        </is>
      </c>
    </row>
    <row customHeight="1" ht="17" r="3" s="110" thickBot="1"/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SUM(B16:D16)</f>
        <v/>
      </c>
      <c r="F5" s="76">
        <f>SUM(B25:D25)</f>
        <v/>
      </c>
    </row>
    <row customHeight="1" ht="19" r="6" s="110">
      <c r="B6" s="4" t="n"/>
      <c r="D6" s="20" t="inlineStr">
        <is>
          <t>FY21</t>
        </is>
      </c>
      <c r="E6" s="77">
        <f>SUM(E16:P16)</f>
        <v/>
      </c>
      <c r="F6" s="78">
        <f>SUM(E25:P25)</f>
        <v/>
      </c>
    </row>
    <row customHeight="1" ht="21" r="7" s="110" thickBot="1">
      <c r="D7" s="21" t="inlineStr">
        <is>
          <t>FY22</t>
        </is>
      </c>
      <c r="E7" s="79">
        <f>SUM(Q16:V16)</f>
        <v/>
      </c>
      <c r="F7" s="80">
        <f>SUM(Q25:V25)</f>
        <v/>
      </c>
      <c r="J7" s="32" t="n"/>
    </row>
    <row customHeight="1" ht="20" r="8" s="110" thickBot="1" thickTop="1">
      <c r="B8" s="11" t="n"/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20" r="9" s="110">
      <c r="B9" s="12" t="n"/>
    </row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0">
        <f>B33-B32</f>
        <v/>
      </c>
      <c r="C16" s="90">
        <f>C33-C32</f>
        <v/>
      </c>
      <c r="D16" s="90">
        <f>D33-D32</f>
        <v/>
      </c>
      <c r="E16" s="90">
        <f>E33-E32</f>
        <v/>
      </c>
      <c r="F16" s="90">
        <f>F33-F32</f>
        <v/>
      </c>
      <c r="G16" s="90">
        <f>G33-G32</f>
        <v/>
      </c>
      <c r="H16" s="90">
        <f>H33-H32</f>
        <v/>
      </c>
      <c r="I16" s="90">
        <f>I33-I32</f>
        <v/>
      </c>
      <c r="J16" s="90">
        <f>J33-J32</f>
        <v/>
      </c>
      <c r="K16" s="90">
        <f>K33-K32</f>
        <v/>
      </c>
      <c r="L16" s="90">
        <f>L33-L32</f>
        <v/>
      </c>
      <c r="M16" s="90">
        <f>M33-M32</f>
        <v/>
      </c>
      <c r="N16" s="90">
        <f>N33-N32</f>
        <v/>
      </c>
      <c r="O16" s="90">
        <f>O33-O32</f>
        <v/>
      </c>
      <c r="P16" s="90">
        <f>P33-P32</f>
        <v/>
      </c>
      <c r="Q16" s="90">
        <f>Q33-Q32</f>
        <v/>
      </c>
      <c r="R16" s="90">
        <f>R33-R32</f>
        <v/>
      </c>
      <c r="S16" s="90">
        <f>S33-S32</f>
        <v/>
      </c>
      <c r="T16" s="90">
        <f>T33-T32</f>
        <v/>
      </c>
      <c r="U16" s="90">
        <f>U33-U32</f>
        <v/>
      </c>
      <c r="V16" s="90">
        <f>V33-V32</f>
        <v/>
      </c>
    </row>
    <row r="17">
      <c r="A17" s="7" t="inlineStr">
        <is>
          <t>Cumulative Total</t>
        </is>
      </c>
      <c r="B17" s="90">
        <f>SUM($B$16:B16)</f>
        <v/>
      </c>
      <c r="C17" s="90">
        <f>SUM($B$16:C16)</f>
        <v/>
      </c>
      <c r="D17" s="90">
        <f>SUM($B$16:D16)</f>
        <v/>
      </c>
      <c r="E17" s="90">
        <f>SUM($B$16:E16)</f>
        <v/>
      </c>
      <c r="F17" s="90">
        <f>SUM($B$16:F16)</f>
        <v/>
      </c>
      <c r="G17" s="90">
        <f>SUM($B$16:G16)</f>
        <v/>
      </c>
      <c r="H17" s="90">
        <f>SUM($B$16:H16)</f>
        <v/>
      </c>
      <c r="I17" s="90">
        <f>SUM($B$16:I16)</f>
        <v/>
      </c>
      <c r="J17" s="90">
        <f>SUM($B$16:J16)</f>
        <v/>
      </c>
      <c r="K17" s="90">
        <f>SUM($B$16:K16)</f>
        <v/>
      </c>
      <c r="L17" s="90">
        <f>SUM($B$16:L16)</f>
        <v/>
      </c>
      <c r="M17" s="90">
        <f>SUM($B$16:M16)</f>
        <v/>
      </c>
      <c r="N17" s="90">
        <f>SUM($B$16:N16)</f>
        <v/>
      </c>
      <c r="O17" s="90">
        <f>SUM($B$16:O16)</f>
        <v/>
      </c>
      <c r="P17" s="90">
        <f>SUM($B$16:P16)</f>
        <v/>
      </c>
      <c r="Q17" s="90">
        <f>SUM($B$16:Q16)</f>
        <v/>
      </c>
      <c r="R17" s="90">
        <f>SUM($B$16:R16)</f>
        <v/>
      </c>
      <c r="S17" s="90">
        <f>SUM($B$16:S16)</f>
        <v/>
      </c>
      <c r="T17" s="90">
        <f>SUM($B$16:T16)</f>
        <v/>
      </c>
      <c r="U17" s="90">
        <f>SUM($B$16:U16)</f>
        <v/>
      </c>
      <c r="V17" s="90">
        <f>SUM($B$16:V16)</f>
        <v/>
      </c>
    </row>
    <row r="18">
      <c r="A18" s="7" t="n"/>
      <c r="B18" s="85" t="n"/>
      <c r="C18" s="85" t="n"/>
      <c r="D18" s="85" t="n"/>
      <c r="E18" s="85" t="n"/>
      <c r="F18" s="85" t="n"/>
      <c r="G18" s="85" t="n"/>
      <c r="H18" s="85" t="n"/>
      <c r="I18" s="85" t="n"/>
      <c r="J18" s="85" t="n"/>
    </row>
    <row r="19">
      <c r="A19" s="7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0">
        <f>B34-B32</f>
        <v/>
      </c>
      <c r="C25" s="90">
        <f>C34-C32</f>
        <v/>
      </c>
      <c r="D25" s="90">
        <f>D34-D32</f>
        <v/>
      </c>
      <c r="E25" s="90">
        <f>E34-E32</f>
        <v/>
      </c>
      <c r="F25" s="90">
        <f>F34-F32</f>
        <v/>
      </c>
      <c r="G25" s="90">
        <f>G34-G32</f>
        <v/>
      </c>
      <c r="H25" s="90">
        <f>H34-H32</f>
        <v/>
      </c>
      <c r="I25" s="90">
        <f>I34-I32</f>
        <v/>
      </c>
      <c r="J25" s="90">
        <f>J34-J32</f>
        <v/>
      </c>
      <c r="K25" s="90">
        <f>K34-K32</f>
        <v/>
      </c>
      <c r="L25" s="90">
        <f>L34-L32</f>
        <v/>
      </c>
      <c r="M25" s="90">
        <f>M34-M32</f>
        <v/>
      </c>
      <c r="N25" s="90">
        <f>N34-N32</f>
        <v/>
      </c>
      <c r="O25" s="90">
        <f>O34-O32</f>
        <v/>
      </c>
      <c r="P25" s="90">
        <f>P34-P32</f>
        <v/>
      </c>
      <c r="Q25" s="90">
        <f>Q34-Q32</f>
        <v/>
      </c>
      <c r="R25" s="90">
        <f>R34-R32</f>
        <v/>
      </c>
      <c r="S25" s="90">
        <f>S34-S32</f>
        <v/>
      </c>
      <c r="T25" s="90">
        <f>T34-T32</f>
        <v/>
      </c>
      <c r="U25" s="90">
        <f>U34-U32</f>
        <v/>
      </c>
      <c r="V25" s="90">
        <f>V34-V32</f>
        <v/>
      </c>
    </row>
    <row r="26">
      <c r="A26" s="7" t="inlineStr">
        <is>
          <t>Cumulative Total</t>
        </is>
      </c>
      <c r="B26" s="90">
        <f>SUM($B$25:B25)</f>
        <v/>
      </c>
      <c r="C26" s="90">
        <f>SUM($B$25:C25)</f>
        <v/>
      </c>
      <c r="D26" s="90">
        <f>SUM($B$25:D25)</f>
        <v/>
      </c>
      <c r="E26" s="90">
        <f>SUM($B$25:E25)</f>
        <v/>
      </c>
      <c r="F26" s="90">
        <f>SUM($B$25:F25)</f>
        <v/>
      </c>
      <c r="G26" s="90">
        <f>SUM($B$25:G25)</f>
        <v/>
      </c>
      <c r="H26" s="90">
        <f>SUM($B$25:H25)</f>
        <v/>
      </c>
      <c r="I26" s="90">
        <f>SUM($B$25:I25)</f>
        <v/>
      </c>
      <c r="J26" s="90">
        <f>SUM($B$25:J25)</f>
        <v/>
      </c>
      <c r="K26" s="90">
        <f>SUM($B$25:K25)</f>
        <v/>
      </c>
      <c r="L26" s="90">
        <f>SUM($B$25:L25)</f>
        <v/>
      </c>
      <c r="M26" s="90">
        <f>SUM($B$25:M25)</f>
        <v/>
      </c>
      <c r="N26" s="90">
        <f>SUM($B$25:N25)</f>
        <v/>
      </c>
      <c r="O26" s="90">
        <f>SUM($B$25:O25)</f>
        <v/>
      </c>
      <c r="P26" s="90">
        <f>SUM($B$25:P25)</f>
        <v/>
      </c>
      <c r="Q26" s="90">
        <f>SUM($B$25:Q25)</f>
        <v/>
      </c>
      <c r="R26" s="90">
        <f>SUM($B$25:R25)</f>
        <v/>
      </c>
      <c r="S26" s="90">
        <f>SUM($B$25:S25)</f>
        <v/>
      </c>
      <c r="T26" s="90">
        <f>SUM($B$25:T25)</f>
        <v/>
      </c>
      <c r="U26" s="90">
        <f>SUM($B$25:U25)</f>
        <v/>
      </c>
      <c r="V26" s="90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4227408.687930022</v>
      </c>
      <c r="C32" s="125" t="n">
        <v>1377579.976207802</v>
      </c>
      <c r="D32" s="125" t="n">
        <v>785744.5619652204</v>
      </c>
      <c r="E32" s="125" t="n">
        <v>2236765.779549482</v>
      </c>
      <c r="F32" s="125" t="n">
        <v>5135096.899906104</v>
      </c>
      <c r="G32" s="125" t="n">
        <v>1784108.461664189</v>
      </c>
      <c r="H32" s="125" t="n">
        <v>1951441.033707977</v>
      </c>
      <c r="I32" s="125" t="n">
        <v>1618023.594480906</v>
      </c>
      <c r="J32" s="125" t="n">
        <v>1583240.032110563</v>
      </c>
      <c r="K32" s="125" t="n">
        <v>1697741.999348067</v>
      </c>
      <c r="L32" s="125" t="n">
        <v>1988209.167492651</v>
      </c>
      <c r="M32" s="125" t="n">
        <v>1637086.680446647</v>
      </c>
      <c r="N32" s="125" t="n">
        <v>4622396.898805224</v>
      </c>
      <c r="O32" s="125" t="n">
        <v>1387897.343617579</v>
      </c>
      <c r="P32" s="125" t="n">
        <v>851606.0728676289</v>
      </c>
      <c r="Q32" s="125" t="n">
        <v>2196516.086431623</v>
      </c>
      <c r="R32" s="125" t="n">
        <v>5060963.464816353</v>
      </c>
      <c r="S32" s="125" t="n">
        <v>2346239.183920206</v>
      </c>
      <c r="T32" s="125" t="n">
        <v>1750614.768714619</v>
      </c>
      <c r="U32" s="125" t="n">
        <v>1722581.919346853</v>
      </c>
      <c r="V32" s="125" t="n">
        <v>1646490.486507094</v>
      </c>
    </row>
    <row r="33">
      <c r="A33" s="128" t="inlineStr">
        <is>
          <t>moderate</t>
        </is>
      </c>
      <c r="B33" s="125" t="n">
        <v>1268222.606379007</v>
      </c>
      <c r="C33" s="125" t="n">
        <v>413273.9928623407</v>
      </c>
      <c r="D33" s="125" t="n">
        <v>235723.3685895661</v>
      </c>
      <c r="E33" s="125" t="n">
        <v>1342059.467729689</v>
      </c>
      <c r="F33" s="125" t="n">
        <v>3081058.139943663</v>
      </c>
      <c r="G33" s="125" t="n">
        <v>1070465.076998513</v>
      </c>
      <c r="H33" s="125" t="n">
        <v>1463580.775280983</v>
      </c>
      <c r="I33" s="125" t="n">
        <v>1213517.69586068</v>
      </c>
      <c r="J33" s="125" t="n">
        <v>1187430.024082923</v>
      </c>
      <c r="K33" s="125" t="n">
        <v>1443080.699445857</v>
      </c>
      <c r="L33" s="125" t="n">
        <v>1689977.792368753</v>
      </c>
      <c r="M33" s="125" t="n">
        <v>1391523.67837965</v>
      </c>
      <c r="N33" s="125" t="n">
        <v>3929037.36398444</v>
      </c>
      <c r="O33" s="125" t="n">
        <v>1179712.742074942</v>
      </c>
      <c r="P33" s="125" t="n">
        <v>723865.1619374845</v>
      </c>
      <c r="Q33" s="125" t="n">
        <v>1867038.673466879</v>
      </c>
      <c r="R33" s="125" t="n">
        <v>4301818.9450939</v>
      </c>
      <c r="S33" s="125" t="n">
        <v>1994303.306332175</v>
      </c>
      <c r="T33" s="125" t="n">
        <v>1488022.553407426</v>
      </c>
      <c r="U33" s="125" t="n">
        <v>1464194.631444825</v>
      </c>
      <c r="V33" s="125" t="n">
        <v>1399516.91353103</v>
      </c>
    </row>
    <row r="34">
      <c r="A34" s="127" t="inlineStr">
        <is>
          <t>severe</t>
        </is>
      </c>
      <c r="B34" s="125" t="n">
        <v>422740.8687930022</v>
      </c>
      <c r="C34" s="125" t="n">
        <v>137757.9976207802</v>
      </c>
      <c r="D34" s="125" t="n">
        <v>78574.45619652202</v>
      </c>
      <c r="E34" s="125" t="n">
        <v>894706.311819793</v>
      </c>
      <c r="F34" s="125" t="n">
        <v>2054038.759962442</v>
      </c>
      <c r="G34" s="125" t="n">
        <v>713643.3846656756</v>
      </c>
      <c r="H34" s="125" t="n">
        <v>1366008.723595584</v>
      </c>
      <c r="I34" s="125" t="n">
        <v>1132616.516136634</v>
      </c>
      <c r="J34" s="125" t="n">
        <v>1108268.022477394</v>
      </c>
      <c r="K34" s="125" t="n">
        <v>1358193.599478454</v>
      </c>
      <c r="L34" s="125" t="n">
        <v>1590567.333994121</v>
      </c>
      <c r="M34" s="125" t="n">
        <v>1309669.344357318</v>
      </c>
      <c r="N34" s="125" t="n">
        <v>3929037.36398444</v>
      </c>
      <c r="O34" s="125" t="n">
        <v>1179712.742074942</v>
      </c>
      <c r="P34" s="125" t="n">
        <v>723865.1619374845</v>
      </c>
      <c r="Q34" s="125" t="n">
        <v>1867038.673466879</v>
      </c>
      <c r="R34" s="125" t="n">
        <v>4301818.9450939</v>
      </c>
      <c r="S34" s="125" t="n">
        <v>1994303.306332175</v>
      </c>
      <c r="T34" s="125" t="n">
        <v>1488022.553407426</v>
      </c>
      <c r="U34" s="125" t="n">
        <v>1464194.631444825</v>
      </c>
      <c r="V34" s="125" t="n">
        <v>1399516.91353103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0F4D90"/>
    <outlinePr summaryBelow="1" summaryRight="1"/>
    <pageSetUpPr/>
  </sheetPr>
  <dimension ref="A1:V34"/>
  <sheetViews>
    <sheetView workbookViewId="0">
      <selection activeCell="B6" sqref="B6"/>
    </sheetView>
  </sheetViews>
  <sheetFormatPr baseColWidth="10" defaultColWidth="10.83203125" defaultRowHeight="16"/>
  <cols>
    <col bestFit="1" customWidth="1" max="1" min="1" style="116" width="15.1640625"/>
    <col customWidth="1" max="2" min="2" style="116" width="16"/>
    <col bestFit="1" customWidth="1" max="10" min="3" style="116" width="15"/>
    <col bestFit="1" customWidth="1" max="12" min="11" style="116" width="16"/>
    <col bestFit="1" customWidth="1" max="22" min="13" style="116" width="15"/>
    <col customWidth="1" max="52" min="23" style="116" width="10.83203125"/>
    <col customWidth="1" max="16384" min="53" style="116" width="10.83203125"/>
  </cols>
  <sheetData>
    <row customHeight="1" ht="26" r="1" s="110">
      <c r="A1" s="115" t="inlineStr">
        <is>
          <t>NPT Forecasts</t>
        </is>
      </c>
    </row>
    <row customHeight="1" ht="17" r="3" s="110" thickBot="1"/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SUM(B16:D16)</f>
        <v/>
      </c>
      <c r="F5" s="76">
        <f>SUM(B25:D25)</f>
        <v/>
      </c>
    </row>
    <row customHeight="1" ht="19" r="6" s="110">
      <c r="B6" s="4" t="n"/>
      <c r="D6" s="20" t="inlineStr">
        <is>
          <t>FY21</t>
        </is>
      </c>
      <c r="E6" s="77">
        <f>SUM(E16:P16)</f>
        <v/>
      </c>
      <c r="F6" s="78">
        <f>SUM(E25:P25)</f>
        <v/>
      </c>
    </row>
    <row customHeight="1" ht="21" r="7" s="110" thickBot="1">
      <c r="D7" s="21" t="inlineStr">
        <is>
          <t>FY22</t>
        </is>
      </c>
      <c r="E7" s="79">
        <f>SUM(Q16:V16)</f>
        <v/>
      </c>
      <c r="F7" s="80">
        <f>SUM(Q25:V25)</f>
        <v/>
      </c>
      <c r="J7" s="32" t="n"/>
    </row>
    <row customHeight="1" ht="20" r="8" s="110" thickBot="1" thickTop="1">
      <c r="B8" s="11" t="n"/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20" r="9" s="110">
      <c r="B9" s="12" t="n"/>
    </row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0">
        <f>B33-B32</f>
        <v/>
      </c>
      <c r="C16" s="90">
        <f>C33-C32</f>
        <v/>
      </c>
      <c r="D16" s="90">
        <f>D33-D32</f>
        <v/>
      </c>
      <c r="E16" s="90">
        <f>E33-E32</f>
        <v/>
      </c>
      <c r="F16" s="90">
        <f>F33-F32</f>
        <v/>
      </c>
      <c r="G16" s="90">
        <f>G33-G32</f>
        <v/>
      </c>
      <c r="H16" s="90">
        <f>H33-H32</f>
        <v/>
      </c>
      <c r="I16" s="90">
        <f>I33-I32</f>
        <v/>
      </c>
      <c r="J16" s="90">
        <f>J33-J32</f>
        <v/>
      </c>
      <c r="K16" s="90">
        <f>K33-K32</f>
        <v/>
      </c>
      <c r="L16" s="90">
        <f>L33-L32</f>
        <v/>
      </c>
      <c r="M16" s="90">
        <f>M33-M32</f>
        <v/>
      </c>
      <c r="N16" s="90">
        <f>N33-N32</f>
        <v/>
      </c>
      <c r="O16" s="90">
        <f>O33-O32</f>
        <v/>
      </c>
      <c r="P16" s="90">
        <f>P33-P32</f>
        <v/>
      </c>
      <c r="Q16" s="90">
        <f>Q33-Q32</f>
        <v/>
      </c>
      <c r="R16" s="90">
        <f>R33-R32</f>
        <v/>
      </c>
      <c r="S16" s="90">
        <f>S33-S32</f>
        <v/>
      </c>
      <c r="T16" s="90">
        <f>T33-T32</f>
        <v/>
      </c>
      <c r="U16" s="90">
        <f>U33-U32</f>
        <v/>
      </c>
      <c r="V16" s="90">
        <f>V33-V32</f>
        <v/>
      </c>
    </row>
    <row r="17">
      <c r="A17" s="7" t="inlineStr">
        <is>
          <t>Cumulative Total</t>
        </is>
      </c>
      <c r="B17" s="90">
        <f>SUM($B$16:B16)</f>
        <v/>
      </c>
      <c r="C17" s="90">
        <f>SUM($B$16:C16)</f>
        <v/>
      </c>
      <c r="D17" s="90">
        <f>SUM($B$16:D16)</f>
        <v/>
      </c>
      <c r="E17" s="90">
        <f>SUM($B$16:E16)</f>
        <v/>
      </c>
      <c r="F17" s="90">
        <f>SUM($B$16:F16)</f>
        <v/>
      </c>
      <c r="G17" s="90">
        <f>SUM($B$16:G16)</f>
        <v/>
      </c>
      <c r="H17" s="90">
        <f>SUM($B$16:H16)</f>
        <v/>
      </c>
      <c r="I17" s="90">
        <f>SUM($B$16:I16)</f>
        <v/>
      </c>
      <c r="J17" s="90">
        <f>SUM($B$16:J16)</f>
        <v/>
      </c>
      <c r="K17" s="90">
        <f>SUM($B$16:K16)</f>
        <v/>
      </c>
      <c r="L17" s="90">
        <f>SUM($B$16:L16)</f>
        <v/>
      </c>
      <c r="M17" s="90">
        <f>SUM($B$16:M16)</f>
        <v/>
      </c>
      <c r="N17" s="90">
        <f>SUM($B$16:N16)</f>
        <v/>
      </c>
      <c r="O17" s="90">
        <f>SUM($B$16:O16)</f>
        <v/>
      </c>
      <c r="P17" s="90">
        <f>SUM($B$16:P16)</f>
        <v/>
      </c>
      <c r="Q17" s="90">
        <f>SUM($B$16:Q16)</f>
        <v/>
      </c>
      <c r="R17" s="90">
        <f>SUM($B$16:R16)</f>
        <v/>
      </c>
      <c r="S17" s="90">
        <f>SUM($B$16:S16)</f>
        <v/>
      </c>
      <c r="T17" s="90">
        <f>SUM($B$16:T16)</f>
        <v/>
      </c>
      <c r="U17" s="90">
        <f>SUM($B$16:U16)</f>
        <v/>
      </c>
      <c r="V17" s="90">
        <f>SUM($B$16:V16)</f>
        <v/>
      </c>
    </row>
    <row r="18">
      <c r="A18" s="7" t="n"/>
      <c r="B18" s="85" t="n"/>
      <c r="C18" s="85" t="n"/>
      <c r="D18" s="85" t="n"/>
      <c r="E18" s="85" t="n"/>
      <c r="F18" s="85" t="n"/>
      <c r="G18" s="85" t="n"/>
      <c r="H18" s="85" t="n"/>
      <c r="I18" s="85" t="n"/>
      <c r="J18" s="85" t="n"/>
    </row>
    <row r="19">
      <c r="A19" s="7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0">
        <f>B34-B32</f>
        <v/>
      </c>
      <c r="C25" s="90">
        <f>C34-C32</f>
        <v/>
      </c>
      <c r="D25" s="90">
        <f>D34-D32</f>
        <v/>
      </c>
      <c r="E25" s="90">
        <f>E34-E32</f>
        <v/>
      </c>
      <c r="F25" s="90">
        <f>F34-F32</f>
        <v/>
      </c>
      <c r="G25" s="90">
        <f>G34-G32</f>
        <v/>
      </c>
      <c r="H25" s="90">
        <f>H34-H32</f>
        <v/>
      </c>
      <c r="I25" s="90">
        <f>I34-I32</f>
        <v/>
      </c>
      <c r="J25" s="90">
        <f>J34-J32</f>
        <v/>
      </c>
      <c r="K25" s="90">
        <f>K34-K32</f>
        <v/>
      </c>
      <c r="L25" s="90">
        <f>L34-L32</f>
        <v/>
      </c>
      <c r="M25" s="90">
        <f>M34-M32</f>
        <v/>
      </c>
      <c r="N25" s="90">
        <f>N34-N32</f>
        <v/>
      </c>
      <c r="O25" s="90">
        <f>O34-O32</f>
        <v/>
      </c>
      <c r="P25" s="90">
        <f>P34-P32</f>
        <v/>
      </c>
      <c r="Q25" s="90">
        <f>Q34-Q32</f>
        <v/>
      </c>
      <c r="R25" s="90">
        <f>R34-R32</f>
        <v/>
      </c>
      <c r="S25" s="90">
        <f>S34-S32</f>
        <v/>
      </c>
      <c r="T25" s="90">
        <f>T34-T32</f>
        <v/>
      </c>
      <c r="U25" s="90">
        <f>U34-U32</f>
        <v/>
      </c>
      <c r="V25" s="90">
        <f>V34-V32</f>
        <v/>
      </c>
    </row>
    <row r="26">
      <c r="A26" s="7" t="inlineStr">
        <is>
          <t>Cumulative Total</t>
        </is>
      </c>
      <c r="B26" s="90">
        <f>SUM($B$25:B25)</f>
        <v/>
      </c>
      <c r="C26" s="90">
        <f>SUM($B$25:C25)</f>
        <v/>
      </c>
      <c r="D26" s="90">
        <f>SUM($B$25:D25)</f>
        <v/>
      </c>
      <c r="E26" s="90">
        <f>SUM($B$25:E25)</f>
        <v/>
      </c>
      <c r="F26" s="90">
        <f>SUM($B$25:F25)</f>
        <v/>
      </c>
      <c r="G26" s="90">
        <f>SUM($B$25:G25)</f>
        <v/>
      </c>
      <c r="H26" s="90">
        <f>SUM($B$25:H25)</f>
        <v/>
      </c>
      <c r="I26" s="90">
        <f>SUM($B$25:I25)</f>
        <v/>
      </c>
      <c r="J26" s="90">
        <f>SUM($B$25:J25)</f>
        <v/>
      </c>
      <c r="K26" s="90">
        <f>SUM($B$25:K25)</f>
        <v/>
      </c>
      <c r="L26" s="90">
        <f>SUM($B$25:L25)</f>
        <v/>
      </c>
      <c r="M26" s="90">
        <f>SUM($B$25:M25)</f>
        <v/>
      </c>
      <c r="N26" s="90">
        <f>SUM($B$25:N25)</f>
        <v/>
      </c>
      <c r="O26" s="90">
        <f>SUM($B$25:O25)</f>
        <v/>
      </c>
      <c r="P26" s="90">
        <f>SUM($B$25:P25)</f>
        <v/>
      </c>
      <c r="Q26" s="90">
        <f>SUM($B$25:Q25)</f>
        <v/>
      </c>
      <c r="R26" s="90">
        <f>SUM($B$25:R25)</f>
        <v/>
      </c>
      <c r="S26" s="90">
        <f>SUM($B$25:S25)</f>
        <v/>
      </c>
      <c r="T26" s="90">
        <f>SUM($B$25:T25)</f>
        <v/>
      </c>
      <c r="U26" s="90">
        <f>SUM($B$25:U25)</f>
        <v/>
      </c>
      <c r="V26" s="90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31550866.70220891</v>
      </c>
      <c r="C32" s="125" t="n">
        <v>11230344.89530751</v>
      </c>
      <c r="D32" s="125" t="n">
        <v>6980384.698639151</v>
      </c>
      <c r="E32" s="125" t="n">
        <v>611451.4723232293</v>
      </c>
      <c r="F32" s="125" t="n">
        <v>1148099.809273413</v>
      </c>
      <c r="G32" s="125" t="n">
        <v>1591330.400307475</v>
      </c>
      <c r="H32" s="125" t="n">
        <v>2542926.670488772</v>
      </c>
      <c r="I32" s="125" t="n">
        <v>1196011.664813856</v>
      </c>
      <c r="J32" s="125" t="n">
        <v>1904664.402109795</v>
      </c>
      <c r="K32" s="125" t="n">
        <v>3674647.664208229</v>
      </c>
      <c r="L32" s="125" t="n">
        <v>1234347.80980909</v>
      </c>
      <c r="M32" s="125" t="n">
        <v>5757129.037639441</v>
      </c>
      <c r="N32" s="125" t="n">
        <v>34742044.98241282</v>
      </c>
      <c r="O32" s="125" t="n">
        <v>12320956.50441687</v>
      </c>
      <c r="P32" s="125" t="n">
        <v>5673262.849785608</v>
      </c>
      <c r="Q32" s="125" t="n">
        <v>1252581.429703188</v>
      </c>
      <c r="R32" s="125" t="n">
        <v>1400877.19224297</v>
      </c>
      <c r="S32" s="125" t="n">
        <v>1999343.375694751</v>
      </c>
      <c r="T32" s="125" t="n">
        <v>2766353.258399106</v>
      </c>
      <c r="U32" s="125" t="n">
        <v>1130885.958322063</v>
      </c>
      <c r="V32" s="125" t="n">
        <v>2453655.494016461</v>
      </c>
    </row>
    <row r="33">
      <c r="A33" s="128" t="inlineStr">
        <is>
          <t>moderate</t>
        </is>
      </c>
      <c r="B33" s="125" t="n">
        <v>2415780.336964334</v>
      </c>
      <c r="C33" s="125" t="n">
        <v>1136211.081573163</v>
      </c>
      <c r="D33" s="125" t="n">
        <v>1809431.182004305</v>
      </c>
      <c r="E33" s="125" t="n">
        <v>29973323.36709846</v>
      </c>
      <c r="F33" s="125" t="n">
        <v>10668827.65054213</v>
      </c>
      <c r="G33" s="125" t="n">
        <v>6631365.463707193</v>
      </c>
      <c r="H33" s="125" t="n">
        <v>580878.8987070678</v>
      </c>
      <c r="I33" s="125" t="n">
        <v>1090694.818809742</v>
      </c>
      <c r="J33" s="125" t="n">
        <v>1511763.880292101</v>
      </c>
      <c r="K33" s="125" t="n">
        <v>3307182.897787406</v>
      </c>
      <c r="L33" s="125" t="n">
        <v>1110913.028828181</v>
      </c>
      <c r="M33" s="125" t="n">
        <v>5181416.133875497</v>
      </c>
      <c r="N33" s="125" t="n">
        <v>31267840.48417154</v>
      </c>
      <c r="O33" s="125" t="n">
        <v>11088860.85397519</v>
      </c>
      <c r="P33" s="125" t="n">
        <v>5105936.564807047</v>
      </c>
      <c r="Q33" s="125" t="n">
        <v>1127323.286732869</v>
      </c>
      <c r="R33" s="125" t="n">
        <v>1260789.473018673</v>
      </c>
      <c r="S33" s="125" t="n">
        <v>1799409.038125276</v>
      </c>
      <c r="T33" s="125" t="n">
        <v>2489717.932559195</v>
      </c>
      <c r="U33" s="125" t="n">
        <v>1017797.362489857</v>
      </c>
      <c r="V33" s="125" t="n">
        <v>2208289.944614815</v>
      </c>
    </row>
    <row r="34">
      <c r="A34" s="127" t="inlineStr">
        <is>
          <t>severe</t>
        </is>
      </c>
      <c r="B34" s="125" t="n">
        <v>2288634.003439895</v>
      </c>
      <c r="C34" s="125" t="n">
        <v>1076410.49833247</v>
      </c>
      <c r="D34" s="125" t="n">
        <v>1714197.961898815</v>
      </c>
      <c r="E34" s="125" t="n">
        <v>28395780.03198802</v>
      </c>
      <c r="F34" s="125" t="n">
        <v>10107310.40577676</v>
      </c>
      <c r="G34" s="125" t="n">
        <v>6282346.228775236</v>
      </c>
      <c r="H34" s="125" t="n">
        <v>550306.3250909063</v>
      </c>
      <c r="I34" s="125" t="n">
        <v>1033289.828346071</v>
      </c>
      <c r="J34" s="125" t="n">
        <v>1432197.360276727</v>
      </c>
      <c r="K34" s="125" t="n">
        <v>3123450.514576995</v>
      </c>
      <c r="L34" s="125" t="n">
        <v>1049195.638337727</v>
      </c>
      <c r="M34" s="125" t="n">
        <v>4893559.681993525</v>
      </c>
      <c r="N34" s="125" t="n">
        <v>29530738.23505089</v>
      </c>
      <c r="O34" s="125" t="n">
        <v>10472813.02875434</v>
      </c>
      <c r="P34" s="125" t="n">
        <v>4822273.422317767</v>
      </c>
      <c r="Q34" s="125" t="n">
        <v>1064694.21524771</v>
      </c>
      <c r="R34" s="125" t="n">
        <v>1190745.613406525</v>
      </c>
      <c r="S34" s="125" t="n">
        <v>1699441.869340538</v>
      </c>
      <c r="T34" s="125" t="n">
        <v>2351400.26963924</v>
      </c>
      <c r="U34" s="125" t="n">
        <v>961253.0645737537</v>
      </c>
      <c r="V34" s="125" t="n">
        <v>2085607.169913992</v>
      </c>
    </row>
  </sheetData>
  <mergeCells count="8">
    <mergeCell ref="A30:J30"/>
    <mergeCell ref="A1:J1"/>
    <mergeCell ref="A11:J11"/>
    <mergeCell ref="B14:J14"/>
    <mergeCell ref="K14:V14"/>
    <mergeCell ref="A20:J20"/>
    <mergeCell ref="B23:J23"/>
    <mergeCell ref="K23:V2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 zoomScale="115" zoomScaleNormal="125" zoomScalePageLayoutView="125">
      <selection activeCell="A7" sqref="A7:A14"/>
    </sheetView>
  </sheetViews>
  <sheetFormatPr baseColWidth="10" defaultRowHeight="16"/>
  <cols>
    <col bestFit="1" customWidth="1" max="1" min="1" style="110" width="35.83203125"/>
    <col bestFit="1" customWidth="1" max="4" min="2" style="110" width="13.6640625"/>
    <col bestFit="1" customWidth="1" max="5" min="5" style="110" width="12.5"/>
    <col bestFit="1" customWidth="1" max="6" min="6" style="110" width="35.5"/>
    <col bestFit="1" customWidth="1" max="9" min="7" style="110" width="13.6640625"/>
    <col bestFit="1" customWidth="1" max="10" min="10" style="110" width="12.33203125"/>
    <col customWidth="1" max="43" min="11" style="110" width="10.83203125"/>
    <col customWidth="1" max="16384" min="44" style="110" width="10.83203125"/>
  </cols>
  <sheetData>
    <row customHeight="1" ht="21" r="1" s="110">
      <c r="A1" s="122" t="inlineStr">
        <is>
          <t>Moderate</t>
        </is>
      </c>
      <c r="F1" s="123" t="inlineStr">
        <is>
          <t>Severe</t>
        </is>
      </c>
    </row>
    <row r="2">
      <c r="A2" s="124" t="n"/>
      <c r="F2" s="124" t="n"/>
    </row>
    <row r="3">
      <c r="A3" s="28" t="n"/>
      <c r="B3" s="8" t="inlineStr">
        <is>
          <t>FY20</t>
        </is>
      </c>
      <c r="C3" s="8" t="inlineStr">
        <is>
          <t>FY21</t>
        </is>
      </c>
      <c r="D3" s="8" t="inlineStr">
        <is>
          <t>Total Impact</t>
        </is>
      </c>
      <c r="F3" s="28" t="n"/>
      <c r="G3" s="8" t="inlineStr">
        <is>
          <t>FY20</t>
        </is>
      </c>
      <c r="H3" s="8" t="inlineStr">
        <is>
          <t>FY21</t>
        </is>
      </c>
      <c r="I3" s="8" t="inlineStr">
        <is>
          <t>Total Impact</t>
        </is>
      </c>
    </row>
    <row hidden="1" r="4" s="110">
      <c r="A4" s="31" t="inlineStr">
        <is>
          <t>Estimated Fund Balance pre-COVID</t>
        </is>
      </c>
      <c r="B4" s="51" t="n">
        <v>352000000</v>
      </c>
      <c r="C4" s="51" t="n"/>
      <c r="D4" s="51" t="n"/>
      <c r="E4" s="51" t="n"/>
      <c r="F4" s="31" t="inlineStr">
        <is>
          <t>Estimated Fund Balance pre-COVID</t>
        </is>
      </c>
      <c r="G4" s="51" t="n">
        <v>352000000</v>
      </c>
      <c r="H4" s="51" t="n"/>
      <c r="I4" s="51" t="n"/>
    </row>
    <row hidden="1" r="5" s="110">
      <c r="A5" s="31" t="n"/>
      <c r="B5" s="51" t="n"/>
      <c r="C5" s="51" t="n"/>
      <c r="D5" s="51" t="n"/>
      <c r="E5" s="51" t="n"/>
      <c r="F5" s="31" t="n"/>
      <c r="G5" s="51" t="n"/>
      <c r="H5" s="51" t="n"/>
      <c r="I5" s="51" t="n"/>
    </row>
    <row r="6">
      <c r="A6" s="1" t="inlineStr">
        <is>
          <t xml:space="preserve">Revenue Losses </t>
        </is>
      </c>
      <c r="D6" s="51" t="n"/>
      <c r="E6" s="51" t="n"/>
      <c r="F6" s="1" t="inlineStr">
        <is>
          <t xml:space="preserve">Revenue Losses </t>
        </is>
      </c>
      <c r="I6" s="51" t="n"/>
    </row>
    <row r="7">
      <c r="A7" s="31" t="inlineStr">
        <is>
          <t>Wage Tax</t>
        </is>
      </c>
      <c r="B7" s="51">
        <f>'Wage Scenario Analysis'!E5</f>
        <v/>
      </c>
      <c r="C7" s="51">
        <f>'Wage Scenario Analysis'!E6</f>
        <v/>
      </c>
      <c r="D7" s="51">
        <f>SUM(B7:C7)</f>
        <v/>
      </c>
      <c r="E7" s="51" t="n"/>
      <c r="F7" s="31" t="inlineStr">
        <is>
          <t>Wage Tax</t>
        </is>
      </c>
      <c r="G7" s="51">
        <f>'Wage Scenario Analysis'!F5</f>
        <v/>
      </c>
      <c r="H7" s="51">
        <f>'Wage Scenario Analysis'!F6</f>
        <v/>
      </c>
      <c r="I7" s="51">
        <f>SUM(G7:H7)</f>
        <v/>
      </c>
      <c r="J7" s="51" t="n"/>
    </row>
    <row r="8">
      <c r="A8" s="31" t="inlineStr">
        <is>
          <t>Sales Tax</t>
        </is>
      </c>
      <c r="B8" s="51">
        <f>'Sales Scenario Analysis'!E5</f>
        <v/>
      </c>
      <c r="C8" s="51">
        <f>'Sales Scenario Analysis'!E6</f>
        <v/>
      </c>
      <c r="D8" s="51">
        <f>SUM(B8:C8)</f>
        <v/>
      </c>
      <c r="E8" s="51" t="n"/>
      <c r="F8" s="31" t="inlineStr">
        <is>
          <t>Sales Tax</t>
        </is>
      </c>
      <c r="G8" s="51">
        <f>'Sales Scenario Analysis'!F5</f>
        <v/>
      </c>
      <c r="H8" s="51">
        <f>'Sales Scenario Analysis'!F6</f>
        <v/>
      </c>
      <c r="I8" s="51">
        <f>SUM(G8:H8)</f>
        <v/>
      </c>
      <c r="J8" s="3" t="n"/>
    </row>
    <row r="9">
      <c r="A9" s="31" t="inlineStr">
        <is>
          <t>Realty Transfer Tax</t>
        </is>
      </c>
      <c r="B9" s="51">
        <f>'RTT Scenario Analysis'!E5</f>
        <v/>
      </c>
      <c r="C9" s="51">
        <f>'RTT Scenario Analysis'!E6</f>
        <v/>
      </c>
      <c r="D9" s="51">
        <f>SUM(B9:C9)</f>
        <v/>
      </c>
      <c r="E9" s="51" t="n"/>
      <c r="F9" s="31" t="inlineStr">
        <is>
          <t>Realty Transfer Tax</t>
        </is>
      </c>
      <c r="G9" s="51">
        <f>'RTT Scenario Analysis'!F5</f>
        <v/>
      </c>
      <c r="H9" s="51">
        <f>'RTT Scenario Analysis'!F6</f>
        <v/>
      </c>
      <c r="I9" s="51">
        <f>SUM(G9:H9)</f>
        <v/>
      </c>
      <c r="J9" s="3" t="n"/>
    </row>
    <row r="10">
      <c r="A10" s="31" t="inlineStr">
        <is>
          <t>Soda Tax</t>
        </is>
      </c>
      <c r="B10" s="51">
        <f>'Soda Scenario Analysis'!E5</f>
        <v/>
      </c>
      <c r="C10" s="51">
        <f>'Soda Scenario Analysis'!E6</f>
        <v/>
      </c>
      <c r="D10" s="51">
        <f>SUM(B10:C10)</f>
        <v/>
      </c>
      <c r="E10" s="51" t="n"/>
      <c r="F10" s="31" t="inlineStr">
        <is>
          <t>Soda Tax</t>
        </is>
      </c>
      <c r="G10" s="51">
        <f>'Soda Scenario Analysis'!F5</f>
        <v/>
      </c>
      <c r="H10" s="51">
        <f>'Soda Scenario Analysis'!F6</f>
        <v/>
      </c>
      <c r="I10" s="51">
        <f>SUM(G10:H10)</f>
        <v/>
      </c>
      <c r="J10" s="3" t="n"/>
    </row>
    <row r="11">
      <c r="A11" s="31" t="inlineStr">
        <is>
          <t>Amusement Tax</t>
        </is>
      </c>
      <c r="B11" s="51">
        <f>'Amusement Scenario Analysis'!E5</f>
        <v/>
      </c>
      <c r="C11" s="51">
        <f>'Amusement Scenario Analysis'!E6</f>
        <v/>
      </c>
      <c r="D11" s="51">
        <f>SUM(B11:C11)</f>
        <v/>
      </c>
      <c r="E11" s="51" t="n"/>
      <c r="F11" s="31" t="inlineStr">
        <is>
          <t>Amusement Tax</t>
        </is>
      </c>
      <c r="G11" s="51">
        <f>'Amusement Scenario Analysis'!F5</f>
        <v/>
      </c>
      <c r="H11" s="51">
        <f>'Amusement Scenario Analysis'!F6</f>
        <v/>
      </c>
      <c r="I11" s="51">
        <f>SUM(G11:H11)</f>
        <v/>
      </c>
      <c r="J11" s="3" t="n"/>
    </row>
    <row r="12">
      <c r="A12" s="31" t="inlineStr">
        <is>
          <t>Net Profits Tax</t>
        </is>
      </c>
      <c r="B12" s="51">
        <f>'NPT Scenario Analysis'!E5</f>
        <v/>
      </c>
      <c r="C12" s="51">
        <f>'NPT Scenario Analysis'!E6</f>
        <v/>
      </c>
      <c r="D12" s="51">
        <f>SUM(B12:C12)</f>
        <v/>
      </c>
      <c r="E12" s="51" t="n"/>
      <c r="F12" s="31" t="inlineStr">
        <is>
          <t>Net Profits Tax</t>
        </is>
      </c>
      <c r="G12" s="51">
        <f>'NPT Scenario Analysis'!F5</f>
        <v/>
      </c>
      <c r="H12" s="51">
        <f>'NPT Scenario Analysis'!F6</f>
        <v/>
      </c>
      <c r="I12" s="51">
        <f>SUM(G12:H12)</f>
        <v/>
      </c>
      <c r="J12" s="3" t="n"/>
    </row>
    <row r="13">
      <c r="A13" s="31" t="inlineStr">
        <is>
          <t xml:space="preserve">Parking </t>
        </is>
      </c>
      <c r="B13" s="51">
        <f>'Parking Scenario Analysis'!E5</f>
        <v/>
      </c>
      <c r="C13" s="51">
        <f>'Parking Scenario Analysis'!E6</f>
        <v/>
      </c>
      <c r="D13" s="51">
        <f>SUM(B13:C13)</f>
        <v/>
      </c>
      <c r="E13" s="51" t="n"/>
      <c r="F13" s="31" t="inlineStr">
        <is>
          <t xml:space="preserve">Parking </t>
        </is>
      </c>
      <c r="G13" s="51">
        <f>'Parking Scenario Analysis'!E5</f>
        <v/>
      </c>
      <c r="H13" s="51">
        <f>'Parking Scenario Analysis'!F6</f>
        <v/>
      </c>
      <c r="I13" s="51">
        <f>SUM(G13:H13)</f>
        <v/>
      </c>
      <c r="J13" s="3" t="n"/>
    </row>
    <row customHeight="1" ht="17" r="14" s="110" thickBot="1">
      <c r="A14" s="27" t="inlineStr">
        <is>
          <t>BIRT</t>
        </is>
      </c>
      <c r="B14" s="26">
        <f>'BIRT Scenario Analysis'!E5</f>
        <v/>
      </c>
      <c r="C14" s="26">
        <f>'BIRT Scenario Analysis'!E6</f>
        <v/>
      </c>
      <c r="D14" s="26">
        <f>SUM(B14:C14)</f>
        <v/>
      </c>
      <c r="E14" s="51" t="n"/>
      <c r="F14" s="27" t="inlineStr">
        <is>
          <t>BIRT</t>
        </is>
      </c>
      <c r="G14" s="26">
        <f>'BIRT Scenario Analysis'!F5</f>
        <v/>
      </c>
      <c r="H14" s="26">
        <f>'BIRT Scenario Analysis'!F6</f>
        <v/>
      </c>
      <c r="I14" s="26">
        <f>SUM(G14:H14)</f>
        <v/>
      </c>
      <c r="J14" s="3" t="n"/>
    </row>
    <row customHeight="1" ht="17" r="15" s="110" thickTop="1">
      <c r="A15" s="1" t="inlineStr">
        <is>
          <t>Total</t>
        </is>
      </c>
      <c r="B15" s="53">
        <f>SUM(B7:B14)</f>
        <v/>
      </c>
      <c r="C15" s="53">
        <f>SUM(C7:C14)</f>
        <v/>
      </c>
      <c r="D15" s="53">
        <f>SUM(D7:D14)</f>
        <v/>
      </c>
      <c r="E15" s="51" t="n"/>
      <c r="F15" s="1" t="inlineStr">
        <is>
          <t>Total</t>
        </is>
      </c>
      <c r="G15" s="53">
        <f>SUM(G7:G14)</f>
        <v/>
      </c>
      <c r="H15" s="53">
        <f>SUM(H7:H14)</f>
        <v/>
      </c>
      <c r="I15" s="53">
        <f>SUM(I7:I14)</f>
        <v/>
      </c>
      <c r="J15" s="3" t="n"/>
    </row>
    <row r="16">
      <c r="B16" s="51" t="n"/>
      <c r="C16" s="51" t="n"/>
      <c r="D16" s="51" t="n"/>
      <c r="E16" s="51" t="n"/>
      <c r="G16" s="51" t="n"/>
      <c r="H16" s="51" t="n"/>
      <c r="I16" s="51" t="n"/>
    </row>
    <row r="17">
      <c r="A17" s="52" t="n"/>
      <c r="B17" s="51" t="n"/>
      <c r="C17" s="51" t="n"/>
      <c r="D17" s="51" t="n"/>
      <c r="E17" s="51" t="n"/>
      <c r="F17" s="52" t="n"/>
      <c r="G17" s="51" t="n"/>
      <c r="H17" s="51" t="n"/>
      <c r="I17" s="51" t="n"/>
    </row>
    <row r="18">
      <c r="B18" s="51" t="n"/>
      <c r="C18" s="51" t="n"/>
      <c r="D18" s="51" t="n"/>
      <c r="E18" s="51" t="n"/>
      <c r="G18" s="51" t="n"/>
      <c r="H18" s="51" t="n"/>
      <c r="I18" s="51" t="n"/>
    </row>
    <row r="19">
      <c r="B19" s="51" t="n"/>
      <c r="C19" s="51" t="n"/>
      <c r="D19" s="51" t="n"/>
      <c r="E19" s="51" t="n"/>
      <c r="G19" s="51" t="n"/>
      <c r="H19" s="51" t="n"/>
      <c r="I19" s="51" t="n"/>
    </row>
    <row customHeight="1" ht="17" r="20" s="110">
      <c r="B20" s="51" t="n"/>
      <c r="C20" s="51" t="n"/>
      <c r="D20" s="51" t="n"/>
      <c r="E20" s="51" t="n"/>
      <c r="G20" s="51" t="n"/>
      <c r="H20" s="51" t="n"/>
      <c r="I20" s="51" t="n"/>
    </row>
    <row customHeight="1" ht="17" r="21" s="110">
      <c r="A21" s="52" t="n"/>
      <c r="B21" s="53" t="n"/>
      <c r="C21" s="53" t="n"/>
      <c r="D21" s="51" t="n"/>
      <c r="E21" s="51" t="n"/>
      <c r="F21" s="52" t="n"/>
      <c r="G21" s="53" t="n"/>
      <c r="H21" s="53" t="n"/>
      <c r="I21" s="51" t="n"/>
    </row>
    <row r="22">
      <c r="B22" s="51" t="n"/>
      <c r="C22" s="51" t="n"/>
      <c r="D22" s="51" t="n"/>
      <c r="E22" s="51" t="n"/>
      <c r="G22" s="51" t="n"/>
      <c r="H22" s="51" t="n"/>
      <c r="I22" s="51" t="n"/>
    </row>
    <row r="23">
      <c r="B23" s="53" t="n"/>
      <c r="C23" s="53" t="n"/>
      <c r="D23" s="51" t="n"/>
      <c r="E23" s="51" t="n"/>
      <c r="F23" s="52" t="n"/>
      <c r="G23" s="53" t="n"/>
      <c r="H23" s="53" t="n"/>
      <c r="I23" s="51" t="n"/>
    </row>
    <row r="24">
      <c r="B24" s="51" t="n"/>
      <c r="C24" s="51" t="n"/>
      <c r="D24" s="51" t="n"/>
      <c r="E24" s="51" t="n"/>
      <c r="G24" s="51" t="n"/>
      <c r="H24" s="51" t="n"/>
      <c r="I24" s="51" t="n"/>
    </row>
    <row r="25">
      <c r="A25" s="52" t="n"/>
      <c r="B25" s="53" t="n"/>
      <c r="C25" s="53" t="n"/>
      <c r="D25" s="51" t="n"/>
      <c r="E25" s="51" t="n"/>
      <c r="F25" s="52" t="n"/>
      <c r="G25" s="53" t="n"/>
      <c r="H25" s="53" t="n"/>
      <c r="I25" s="51" t="n"/>
    </row>
    <row r="26">
      <c r="B26" s="51" t="n"/>
      <c r="C26" s="51" t="n"/>
      <c r="D26" s="51" t="n"/>
      <c r="E26" s="51" t="n"/>
      <c r="G26" s="51" t="n"/>
      <c r="H26" s="51" t="n"/>
      <c r="I26" s="51" t="n"/>
    </row>
    <row r="27">
      <c r="B27" s="51" t="n"/>
      <c r="C27" s="51" t="n"/>
      <c r="D27" s="51" t="n"/>
      <c r="E27" s="51" t="n"/>
      <c r="G27" s="51" t="n"/>
      <c r="H27" s="51" t="n"/>
      <c r="I27" s="51" t="n"/>
    </row>
    <row r="28">
      <c r="A28" s="52" t="n"/>
      <c r="B28" s="53" t="n"/>
      <c r="C28" s="53" t="n"/>
      <c r="D28" s="51" t="n"/>
      <c r="E28" s="51" t="n"/>
      <c r="F28" s="52" t="n"/>
      <c r="G28" s="53" t="n"/>
      <c r="H28" s="53" t="n"/>
      <c r="I28" s="51" t="n"/>
    </row>
    <row r="29">
      <c r="B29" s="51" t="n"/>
      <c r="C29" s="51" t="n"/>
      <c r="D29" s="51" t="n"/>
      <c r="E29" s="51" t="n"/>
      <c r="F29" s="51" t="n"/>
      <c r="G29" s="51" t="n"/>
    </row>
  </sheetData>
  <mergeCells count="2">
    <mergeCell ref="F1:I1"/>
    <mergeCell ref="A1:D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89"/>
  <sheetViews>
    <sheetView tabSelected="1" workbookViewId="0">
      <selection activeCell="G18" sqref="G18"/>
    </sheetView>
  </sheetViews>
  <sheetFormatPr baseColWidth="10" defaultRowHeight="16"/>
  <cols>
    <col bestFit="1" customWidth="1" max="1" min="1" style="110" width="48.83203125"/>
    <col bestFit="1" customWidth="1" max="2" min="2" style="113" width="8"/>
    <col bestFit="1" customWidth="1" max="3" min="3" style="110" width="8.83203125"/>
    <col bestFit="1" customWidth="1" max="9" min="4" style="110" width="8"/>
    <col customWidth="1" max="10" min="10" style="110" width="10.83203125"/>
    <col bestFit="1" customWidth="1" max="11" min="11" style="110" width="48.83203125"/>
    <col bestFit="1" customWidth="1" max="12" min="12" style="110" width="8"/>
    <col bestFit="1" customWidth="1" max="13" min="13" style="110" width="8.83203125"/>
    <col bestFit="1" customWidth="1" max="19" min="14" style="110" width="8"/>
    <col customWidth="1" max="28" min="20" style="110" width="10.83203125"/>
    <col customWidth="1" max="16384" min="29" style="110" width="10.83203125"/>
  </cols>
  <sheetData>
    <row customHeight="1" ht="26" r="1" s="110">
      <c r="A1" s="112" t="inlineStr">
        <is>
          <t>Moderate</t>
        </is>
      </c>
      <c r="K1" s="114" t="inlineStr">
        <is>
          <t>Severe</t>
        </is>
      </c>
    </row>
    <row r="2">
      <c r="A2" s="43" t="n"/>
      <c r="C2" s="113" t="n"/>
      <c r="D2" s="113" t="n"/>
      <c r="G2" s="113" t="n"/>
      <c r="H2" s="113" t="n"/>
      <c r="I2" s="113" t="n"/>
      <c r="K2" s="43" t="n"/>
    </row>
    <row r="3">
      <c r="A3" s="43" t="n"/>
      <c r="I3" s="42" t="n"/>
      <c r="K3" s="43" t="n"/>
      <c r="S3" s="43" t="n"/>
    </row>
    <row customHeight="1" ht="20" r="4" s="110">
      <c r="A4" s="36" t="inlineStr">
        <is>
          <t>Wage</t>
        </is>
      </c>
      <c r="B4" s="35" t="n"/>
      <c r="C4" s="40" t="n"/>
      <c r="D4" s="40" t="n"/>
      <c r="E4" s="40" t="n"/>
      <c r="F4" s="40" t="n"/>
      <c r="G4" s="40" t="n"/>
      <c r="H4" s="40" t="n"/>
      <c r="I4" s="40" t="n"/>
      <c r="K4" s="37" t="inlineStr">
        <is>
          <t>Wage</t>
        </is>
      </c>
      <c r="L4" s="43" t="n"/>
      <c r="M4" s="40" t="n"/>
      <c r="N4" s="40" t="n"/>
      <c r="O4" s="40" t="n"/>
      <c r="P4" s="40" t="n"/>
      <c r="Q4" s="40" t="n"/>
      <c r="R4" s="40" t="n"/>
      <c r="S4" s="40" t="n"/>
    </row>
    <row r="5">
      <c r="A5" s="127" t="inlineStr">
        <is>
          <t>Sector</t>
        </is>
      </c>
      <c r="B5" s="38" t="inlineStr">
        <is>
          <t>FY20 Q4</t>
        </is>
      </c>
      <c r="C5" s="46" t="inlineStr">
        <is>
          <t>FY21 Q1</t>
        </is>
      </c>
      <c r="D5" s="47" t="inlineStr">
        <is>
          <t>FY21 Q2</t>
        </is>
      </c>
      <c r="E5" s="48" t="inlineStr">
        <is>
          <t>FY21 Q3</t>
        </is>
      </c>
      <c r="F5" s="48" t="inlineStr">
        <is>
          <t>FY21 Q4</t>
        </is>
      </c>
      <c r="G5" s="46" t="inlineStr">
        <is>
          <t>FY22 Q1</t>
        </is>
      </c>
      <c r="H5" s="46" t="inlineStr">
        <is>
          <t>FY22 Q2</t>
        </is>
      </c>
      <c r="I5" s="40" t="n"/>
      <c r="K5" s="127" t="inlineStr">
        <is>
          <t>Sector</t>
        </is>
      </c>
      <c r="L5" s="38" t="inlineStr">
        <is>
          <t>FY20 Q4</t>
        </is>
      </c>
      <c r="M5" s="46" t="inlineStr">
        <is>
          <t>FY21 Q1</t>
        </is>
      </c>
      <c r="N5" s="47" t="inlineStr">
        <is>
          <t>FY21 Q2</t>
        </is>
      </c>
      <c r="O5" s="48" t="inlineStr">
        <is>
          <t>FY21 Q3</t>
        </is>
      </c>
      <c r="P5" s="48" t="inlineStr">
        <is>
          <t>FY21 Q4</t>
        </is>
      </c>
      <c r="Q5" s="46" t="inlineStr">
        <is>
          <t>FY22 Q1</t>
        </is>
      </c>
      <c r="R5" s="46" t="inlineStr">
        <is>
          <t>FY22 Q2</t>
        </is>
      </c>
      <c r="S5" s="40" t="n"/>
    </row>
    <row r="6">
      <c r="A6" s="127" t="inlineStr">
        <is>
          <t>Arts, Entertainment, and Other Recreation</t>
        </is>
      </c>
      <c r="B6" s="40" t="n">
        <v>0.2289380159686494</v>
      </c>
      <c r="C6" s="40" t="n">
        <v>0.1320496938383398</v>
      </c>
      <c r="D6" s="40" t="n">
        <v>0.08186249079776098</v>
      </c>
      <c r="E6" s="40" t="n">
        <v>0.05018415363406192</v>
      </c>
      <c r="F6" s="40" t="n">
        <v>0.03081567042092748</v>
      </c>
      <c r="G6" s="40" t="n">
        <v>0.01885232675923543</v>
      </c>
      <c r="H6" s="40" t="n">
        <v>0.01163554223799945</v>
      </c>
      <c r="I6" s="40" t="n"/>
      <c r="K6" s="127" t="inlineStr">
        <is>
          <t>Arts, Entertainment, and Other Recreation</t>
        </is>
      </c>
      <c r="L6" s="40" t="n">
        <v>0.5</v>
      </c>
      <c r="M6" s="40" t="n">
        <v>0.3299284773590848</v>
      </c>
      <c r="N6" s="40" t="n">
        <v>0.2419810269072447</v>
      </c>
      <c r="O6" s="40" t="n">
        <v>0.1761738681305276</v>
      </c>
      <c r="P6" s="40" t="n">
        <v>0.1284443238762702</v>
      </c>
      <c r="Q6" s="40" t="n">
        <v>0.09339954485752078</v>
      </c>
      <c r="R6" s="40" t="n">
        <v>0.06830843074345061</v>
      </c>
      <c r="S6" s="40" t="n"/>
    </row>
    <row r="7">
      <c r="A7" s="127" t="inlineStr">
        <is>
          <t>Banking &amp; Credit Unions</t>
        </is>
      </c>
      <c r="B7" s="40" t="n">
        <v>0.04339935236126913</v>
      </c>
      <c r="C7" s="40" t="n">
        <v>0.01638912018769423</v>
      </c>
      <c r="D7" s="40" t="n">
        <v>0.007007737512571</v>
      </c>
      <c r="E7" s="40" t="n">
        <v>0.002955332803602495</v>
      </c>
      <c r="F7" s="40" t="n">
        <v>0.001243833533986605</v>
      </c>
      <c r="G7" s="40" t="n">
        <v>0.0005217486980448882</v>
      </c>
      <c r="H7" s="40" t="n">
        <v>0.0002216294056061052</v>
      </c>
      <c r="I7" s="40" t="n"/>
      <c r="K7" s="127" t="inlineStr">
        <is>
          <t>Banking &amp; Credit Unions</t>
        </is>
      </c>
      <c r="L7" s="40" t="n">
        <v>0.09999999999999987</v>
      </c>
      <c r="M7" s="40" t="n">
        <v>0.04190555027498566</v>
      </c>
      <c r="N7" s="40" t="n">
        <v>0.02167867992920791</v>
      </c>
      <c r="O7" s="40" t="n">
        <v>0.01109295517058728</v>
      </c>
      <c r="P7" s="40" t="n">
        <v>0.005671456477742476</v>
      </c>
      <c r="Q7" s="40" t="n">
        <v>0.002890616471455498</v>
      </c>
      <c r="R7" s="40" t="n">
        <v>0.001487900555375399</v>
      </c>
      <c r="S7" s="40" t="n"/>
    </row>
    <row r="8">
      <c r="A8" s="127" t="inlineStr">
        <is>
          <t>Construction</t>
        </is>
      </c>
      <c r="B8" s="40" t="n">
        <v>0.08666026318923914</v>
      </c>
      <c r="C8" s="40" t="n">
        <v>0.03268235863168922</v>
      </c>
      <c r="D8" s="40" t="n">
        <v>0.01402405993049127</v>
      </c>
      <c r="E8" s="40" t="n">
        <v>0.005902102686060728</v>
      </c>
      <c r="F8" s="40" t="n">
        <v>0.002485587196474293</v>
      </c>
      <c r="G8" s="40" t="n">
        <v>0.001042315477663314</v>
      </c>
      <c r="H8" s="40" t="n">
        <v>0.0004435530237417717</v>
      </c>
      <c r="I8" s="40" t="n"/>
      <c r="K8" s="127" t="inlineStr">
        <is>
          <t>Construction</t>
        </is>
      </c>
      <c r="L8" s="40" t="n">
        <v>0.2</v>
      </c>
      <c r="M8" s="40" t="n">
        <v>0.08362135081718158</v>
      </c>
      <c r="N8" s="40" t="n">
        <v>0.04337904972860551</v>
      </c>
      <c r="O8" s="40" t="n">
        <v>0.0221609855769862</v>
      </c>
      <c r="P8" s="40" t="n">
        <v>0.01133560788929211</v>
      </c>
      <c r="Q8" s="40" t="n">
        <v>0.00577616982095519</v>
      </c>
      <c r="R8" s="40" t="n">
        <v>0.002977371463544376</v>
      </c>
      <c r="S8" s="40" t="n"/>
    </row>
    <row r="9">
      <c r="A9" s="127" t="inlineStr">
        <is>
          <t>Education</t>
        </is>
      </c>
      <c r="B9" s="40" t="n">
        <v>0.08672834849995936</v>
      </c>
      <c r="C9" s="40" t="n">
        <v>0.0327301127870202</v>
      </c>
      <c r="D9" s="40" t="n">
        <v>0.0140144294663801</v>
      </c>
      <c r="E9" s="40" t="n">
        <v>0.005904426211490899</v>
      </c>
      <c r="F9" s="40" t="n">
        <v>0.00248674874208854</v>
      </c>
      <c r="G9" s="40" t="n">
        <v>0.001042917326409598</v>
      </c>
      <c r="H9" s="40" t="n">
        <v>0.0004433100090392994</v>
      </c>
      <c r="I9" s="40" t="n"/>
      <c r="K9" s="127" t="inlineStr">
        <is>
          <t>Education</t>
        </is>
      </c>
      <c r="L9" s="40" t="n">
        <v>0.1999999999999998</v>
      </c>
      <c r="M9" s="40" t="n">
        <v>0.0837152244761723</v>
      </c>
      <c r="N9" s="40" t="n">
        <v>0.04335525975498378</v>
      </c>
      <c r="O9" s="40" t="n">
        <v>0.02216781977827287</v>
      </c>
      <c r="P9" s="40" t="n">
        <v>0.01133967074740561</v>
      </c>
      <c r="Q9" s="40" t="n">
        <v>0.005778718541774919</v>
      </c>
      <c r="R9" s="40" t="n">
        <v>0.002976075967949576</v>
      </c>
      <c r="S9" s="40" t="n"/>
    </row>
    <row r="10">
      <c r="A10" s="127" t="inlineStr">
        <is>
          <t>Government</t>
        </is>
      </c>
      <c r="B10" s="40" t="n">
        <v>0.0260394481797418</v>
      </c>
      <c r="C10" s="40" t="n">
        <v>0.009832601777083005</v>
      </c>
      <c r="D10" s="40" t="n">
        <v>0.004201522327340612</v>
      </c>
      <c r="E10" s="40" t="n">
        <v>0.001772981511401484</v>
      </c>
      <c r="F10" s="40" t="n">
        <v>0.000746377239371987</v>
      </c>
      <c r="G10" s="40" t="n">
        <v>0.0003130385200714736</v>
      </c>
      <c r="H10" s="40" t="n">
        <v>0.000132935722139349</v>
      </c>
      <c r="I10" s="40" t="n"/>
      <c r="K10" s="127" t="inlineStr">
        <is>
          <t>Government</t>
        </is>
      </c>
      <c r="L10" s="40" t="n">
        <v>0.05000000000000004</v>
      </c>
      <c r="M10" s="40" t="n">
        <v>0.02095120413570306</v>
      </c>
      <c r="N10" s="40" t="n">
        <v>0.01083307557955182</v>
      </c>
      <c r="O10" s="40" t="n">
        <v>0.005546002055588528</v>
      </c>
      <c r="P10" s="40" t="n">
        <v>0.002835954062881396</v>
      </c>
      <c r="Q10" s="40" t="n">
        <v>0.001445261162242417</v>
      </c>
      <c r="R10" s="40" t="n">
        <v>0.0007437639961339615</v>
      </c>
      <c r="S10" s="40" t="n"/>
    </row>
    <row r="11">
      <c r="A11" s="127" t="inlineStr">
        <is>
          <t>Health and Social Services</t>
        </is>
      </c>
      <c r="B11" s="40" t="n">
        <v>0.08675243906928598</v>
      </c>
      <c r="C11" s="40" t="n">
        <v>0.03273829970543041</v>
      </c>
      <c r="D11" s="40" t="n">
        <v>0.01400958025905163</v>
      </c>
      <c r="E11" s="40" t="n">
        <v>0.005905856346829386</v>
      </c>
      <c r="F11" s="40" t="n">
        <v>0.002487259624607718</v>
      </c>
      <c r="G11" s="40" t="n">
        <v>0.001043002075290067</v>
      </c>
      <c r="H11" s="40" t="n">
        <v>0.0004432808519018172</v>
      </c>
      <c r="I11" s="40" t="n"/>
      <c r="K11" s="127" t="inlineStr">
        <is>
          <t>Health and Social Services</t>
        </is>
      </c>
      <c r="L11" s="40" t="n">
        <v>0.2000000000000001</v>
      </c>
      <c r="M11" s="40" t="n">
        <v>0.08373167688170302</v>
      </c>
      <c r="N11" s="40" t="n">
        <v>0.04334361989231617</v>
      </c>
      <c r="O11" s="40" t="n">
        <v>0.02217193057051492</v>
      </c>
      <c r="P11" s="40" t="n">
        <v>0.01134150749103213</v>
      </c>
      <c r="Q11" s="40" t="n">
        <v>0.005779084822732927</v>
      </c>
      <c r="R11" s="40" t="n">
        <v>0.002975917586593102</v>
      </c>
      <c r="S11" s="40" t="n"/>
    </row>
    <row r="12">
      <c r="A12" s="127" t="inlineStr">
        <is>
          <t>Hotels</t>
        </is>
      </c>
      <c r="B12" s="40" t="n">
        <v>0.4578440865958927</v>
      </c>
      <c r="C12" s="40" t="n">
        <v>0.2644109777755913</v>
      </c>
      <c r="D12" s="40" t="n">
        <v>0.1635954783002076</v>
      </c>
      <c r="E12" s="40" t="n">
        <v>0.1004025029820218</v>
      </c>
      <c r="F12" s="40" t="n">
        <v>0.06162358277009106</v>
      </c>
      <c r="G12" s="40" t="n">
        <v>0.03772104475426552</v>
      </c>
      <c r="H12" s="40" t="n">
        <v>0.02325396007342284</v>
      </c>
      <c r="I12" s="40" t="n"/>
      <c r="K12" s="127" t="inlineStr">
        <is>
          <t>Hotels</t>
        </is>
      </c>
      <c r="L12" s="40" t="n">
        <v>0.75</v>
      </c>
      <c r="M12" s="40" t="n">
        <v>0.4952657325129545</v>
      </c>
      <c r="N12" s="40" t="n">
        <v>0.3627791345935369</v>
      </c>
      <c r="O12" s="40" t="n">
        <v>0.2643198975641167</v>
      </c>
      <c r="P12" s="40" t="n">
        <v>0.1926492835321626</v>
      </c>
      <c r="Q12" s="40" t="n">
        <v>0.1401379531616912</v>
      </c>
      <c r="R12" s="40" t="n">
        <v>0.1024129202322488</v>
      </c>
      <c r="S12" s="40" t="n"/>
    </row>
    <row r="13">
      <c r="A13" s="127" t="inlineStr">
        <is>
          <t>Insurance</t>
        </is>
      </c>
      <c r="B13" s="40" t="n">
        <v>0.04330427965680972</v>
      </c>
      <c r="C13" s="40" t="n">
        <v>0.01632750381287706</v>
      </c>
      <c r="D13" s="40" t="n">
        <v>0.007011804599906801</v>
      </c>
      <c r="E13" s="40" t="n">
        <v>0.002946276468085318</v>
      </c>
      <c r="F13" s="40" t="n">
        <v>0.001242511578271155</v>
      </c>
      <c r="G13" s="40" t="n">
        <v>0.0005209560161776317</v>
      </c>
      <c r="H13" s="40" t="n">
        <v>0.0002217127850304701</v>
      </c>
      <c r="I13" s="40" t="n"/>
      <c r="K13" s="127" t="inlineStr">
        <is>
          <t>Insurance</t>
        </is>
      </c>
      <c r="L13" s="40" t="n">
        <v>0.09999999999999998</v>
      </c>
      <c r="M13" s="40" t="n">
        <v>0.04178265427505745</v>
      </c>
      <c r="N13" s="40" t="n">
        <v>0.02168881461475514</v>
      </c>
      <c r="O13" s="40" t="n">
        <v>0.01106659887779593</v>
      </c>
      <c r="P13" s="40" t="n">
        <v>0.005666752212794557</v>
      </c>
      <c r="Q13" s="40" t="n">
        <v>0.002887180248130061</v>
      </c>
      <c r="R13" s="40" t="n">
        <v>0.001488345434994542</v>
      </c>
      <c r="S13" s="40" t="n"/>
    </row>
    <row r="14">
      <c r="A14" s="127" t="inlineStr">
        <is>
          <t>Manufacturing (includes headquarter offices &amp; factories)</t>
        </is>
      </c>
      <c r="B14" s="40" t="n">
        <v>0.1298236322516871</v>
      </c>
      <c r="C14" s="40" t="n">
        <v>0.04898070923082454</v>
      </c>
      <c r="D14" s="40" t="n">
        <v>0.02101292087871687</v>
      </c>
      <c r="E14" s="40" t="n">
        <v>0.008845835859037199</v>
      </c>
      <c r="F14" s="40" t="n">
        <v>0.003725148291496949</v>
      </c>
      <c r="G14" s="40" t="n">
        <v>0.001562511052847659</v>
      </c>
      <c r="H14" s="40" t="n">
        <v>0.0006646521032476205</v>
      </c>
      <c r="I14" s="40" t="n"/>
      <c r="K14" s="127" t="inlineStr">
        <is>
          <t>Manufacturing (includes headquarter offices &amp; factories)</t>
        </is>
      </c>
      <c r="L14" s="40" t="n">
        <v>0.3</v>
      </c>
      <c r="M14" s="40" t="n">
        <v>0.1253442605874483</v>
      </c>
      <c r="N14" s="40" t="n">
        <v>0.06501157768251786</v>
      </c>
      <c r="O14" s="40" t="n">
        <v>0.03322053194924512</v>
      </c>
      <c r="P14" s="40" t="n">
        <v>0.01699165941147329</v>
      </c>
      <c r="Q14" s="40" t="n">
        <v>0.0086599811746082</v>
      </c>
      <c r="R14" s="40" t="n">
        <v>0.004462460925550804</v>
      </c>
      <c r="S14" s="40" t="n"/>
    </row>
    <row r="15">
      <c r="A15" s="127" t="inlineStr">
        <is>
          <t>Other Sectors</t>
        </is>
      </c>
      <c r="B15" s="40" t="n">
        <v>0.1301913598825203</v>
      </c>
      <c r="C15" s="40" t="n">
        <v>0.04914655124839995</v>
      </c>
      <c r="D15" s="40" t="n">
        <v>0.02101296091158211</v>
      </c>
      <c r="E15" s="40" t="n">
        <v>0.008862500223191128</v>
      </c>
      <c r="F15" s="40" t="n">
        <v>0.003731706772246879</v>
      </c>
      <c r="G15" s="40" t="n">
        <v>0.001565074313120363</v>
      </c>
      <c r="H15" s="40" t="n">
        <v>0.0006649144949598673</v>
      </c>
      <c r="I15" s="40" t="n"/>
      <c r="K15" s="127" t="inlineStr">
        <is>
          <t>Other Sectors</t>
        </is>
      </c>
      <c r="L15" s="40" t="n">
        <v>0.2999999999999999</v>
      </c>
      <c r="M15" s="40" t="n">
        <v>0.1256755315031332</v>
      </c>
      <c r="N15" s="40" t="n">
        <v>0.06501190702920268</v>
      </c>
      <c r="O15" s="40" t="n">
        <v>0.03326850203683362</v>
      </c>
      <c r="P15" s="40" t="n">
        <v>0.01701519565891629</v>
      </c>
      <c r="Q15" s="40" t="n">
        <v>0.008671111125542308</v>
      </c>
      <c r="R15" s="40" t="n">
        <v>0.004463842836355703</v>
      </c>
      <c r="S15" s="40" t="n"/>
    </row>
    <row r="16">
      <c r="A16" s="127" t="inlineStr">
        <is>
          <t>Professional  Services</t>
        </is>
      </c>
      <c r="B16" s="40" t="n">
        <v>0.04336201438995313</v>
      </c>
      <c r="C16" s="40" t="n">
        <v>0.01635659509896192</v>
      </c>
      <c r="D16" s="40" t="n">
        <v>0.007006718220853525</v>
      </c>
      <c r="E16" s="40" t="n">
        <v>0.002952134205476797</v>
      </c>
      <c r="F16" s="40" t="n">
        <v>0.001243441803203127</v>
      </c>
      <c r="G16" s="40" t="n">
        <v>0.0005213485050786781</v>
      </c>
      <c r="H16" s="40" t="n">
        <v>0.0002216894611949405</v>
      </c>
      <c r="I16" s="40" t="n"/>
      <c r="K16" s="127" t="inlineStr">
        <is>
          <t>Professional  Services</t>
        </is>
      </c>
      <c r="L16" s="40" t="n">
        <v>0.1000000000000001</v>
      </c>
      <c r="M16" s="40" t="n">
        <v>0.04184098130753711</v>
      </c>
      <c r="N16" s="40" t="n">
        <v>0.02167661457974346</v>
      </c>
      <c r="O16" s="40" t="n">
        <v>0.01108370757966515</v>
      </c>
      <c r="P16" s="40" t="n">
        <v>0.005670094337142384</v>
      </c>
      <c r="Q16" s="40" t="n">
        <v>0.002888888527614819</v>
      </c>
      <c r="R16" s="40" t="n">
        <v>0.00148821990722503</v>
      </c>
      <c r="S16" s="40" t="n"/>
    </row>
    <row r="17">
      <c r="A17" s="127" t="inlineStr">
        <is>
          <t>Public Utilities</t>
        </is>
      </c>
      <c r="B17" s="40" t="n">
        <v>0.04333309895707171</v>
      </c>
      <c r="C17" s="40" t="n">
        <v>0.01634812603292135</v>
      </c>
      <c r="D17" s="40" t="n">
        <v>0.00701044748607571</v>
      </c>
      <c r="E17" s="40" t="n">
        <v>0.002950803651272205</v>
      </c>
      <c r="F17" s="40" t="n">
        <v>0.001243001084415774</v>
      </c>
      <c r="G17" s="40" t="n">
        <v>0.0005212298803436433</v>
      </c>
      <c r="H17" s="40" t="n">
        <v>0.00022168752635221</v>
      </c>
      <c r="I17" s="40" t="n"/>
      <c r="K17" s="127" t="inlineStr">
        <is>
          <t>Public Utilities</t>
        </is>
      </c>
      <c r="L17" s="40" t="n">
        <v>0.09999999999999987</v>
      </c>
      <c r="M17" s="40" t="n">
        <v>0.04182380488072568</v>
      </c>
      <c r="N17" s="40" t="n">
        <v>0.02168547658786579</v>
      </c>
      <c r="O17" s="40" t="n">
        <v>0.01107993833962662</v>
      </c>
      <c r="P17" s="40" t="n">
        <v>0.005668486264775563</v>
      </c>
      <c r="Q17" s="40" t="n">
        <v>0.002888365871642429</v>
      </c>
      <c r="R17" s="40" t="n">
        <v>0.001488210299849468</v>
      </c>
      <c r="S17" s="40" t="n"/>
    </row>
    <row r="18">
      <c r="A18" s="127" t="inlineStr">
        <is>
          <t>Publishing, Broadcasting, and Other Information</t>
        </is>
      </c>
      <c r="B18" s="40" t="n">
        <v>0.04330252346020946</v>
      </c>
      <c r="C18" s="40" t="n">
        <v>0.01634105875468472</v>
      </c>
      <c r="D18" s="40" t="n">
        <v>0.007003546095504354</v>
      </c>
      <c r="E18" s="40" t="n">
        <v>0.002947766671341334</v>
      </c>
      <c r="F18" s="40" t="n">
        <v>0.001242446584236223</v>
      </c>
      <c r="G18" s="40" t="n">
        <v>0.0005210765361871594</v>
      </c>
      <c r="H18" s="40" t="n">
        <v>0.0002215479066809412</v>
      </c>
      <c r="I18" s="40" t="n"/>
      <c r="K18" s="127" t="inlineStr">
        <is>
          <t>Publishing, Broadcasting, and Other Information</t>
        </is>
      </c>
      <c r="L18" s="40" t="n">
        <v>0.09999999999999987</v>
      </c>
      <c r="M18" s="40" t="n">
        <v>0.041809130688372</v>
      </c>
      <c r="N18" s="40" t="n">
        <v>0.02166855894759256</v>
      </c>
      <c r="O18" s="40" t="n">
        <v>0.01107094390108121</v>
      </c>
      <c r="P18" s="40" t="n">
        <v>0.005666489320726553</v>
      </c>
      <c r="Q18" s="40" t="n">
        <v>0.002887676537105976</v>
      </c>
      <c r="R18" s="40" t="n">
        <v>0.001487466378103486</v>
      </c>
      <c r="S18" s="40" t="n"/>
    </row>
    <row r="19">
      <c r="A19" s="127" t="inlineStr">
        <is>
          <t>Real Estate, Rental and Leasing</t>
        </is>
      </c>
      <c r="B19" s="40" t="n">
        <v>0.04333459877613466</v>
      </c>
      <c r="C19" s="40" t="n">
        <v>0.01635190587282509</v>
      </c>
      <c r="D19" s="40" t="n">
        <v>0.007001035322259597</v>
      </c>
      <c r="E19" s="40" t="n">
        <v>0.002951536201202254</v>
      </c>
      <c r="F19" s="40" t="n">
        <v>0.001242822453625059</v>
      </c>
      <c r="G19" s="40" t="n">
        <v>0.0005212020400833239</v>
      </c>
      <c r="H19" s="40" t="n">
        <v>0.0002215462070495056</v>
      </c>
      <c r="I19" s="40" t="n"/>
      <c r="K19" s="127" t="inlineStr">
        <is>
          <t>Real Estate, Rental and Leasing</t>
        </is>
      </c>
      <c r="L19" s="40" t="n">
        <v>0.09999999999999998</v>
      </c>
      <c r="M19" s="40" t="n">
        <v>0.04183126258396397</v>
      </c>
      <c r="N19" s="40" t="n">
        <v>0.02166268749450617</v>
      </c>
      <c r="O19" s="40" t="n">
        <v>0.01108198105780778</v>
      </c>
      <c r="P19" s="40" t="n">
        <v>0.005667850980229483</v>
      </c>
      <c r="Q19" s="40" t="n">
        <v>0.002888236367338259</v>
      </c>
      <c r="R19" s="40" t="n">
        <v>0.001487459963718685</v>
      </c>
      <c r="S19" s="40" t="n"/>
    </row>
    <row r="20">
      <c r="A20" s="127" t="inlineStr">
        <is>
          <t>Restaurants</t>
        </is>
      </c>
      <c r="B20" s="40" t="n">
        <v>0.640992225039053</v>
      </c>
      <c r="C20" s="40" t="n">
        <v>0.369875158757331</v>
      </c>
      <c r="D20" s="40" t="n">
        <v>0.2291812362443548</v>
      </c>
      <c r="E20" s="40" t="n">
        <v>0.1405080954931905</v>
      </c>
      <c r="F20" s="40" t="n">
        <v>0.08627819519970725</v>
      </c>
      <c r="G20" s="40" t="n">
        <v>0.05279374473238563</v>
      </c>
      <c r="H20" s="40" t="n">
        <v>0.03257186762800945</v>
      </c>
      <c r="I20" s="40" t="n"/>
      <c r="K20" s="127" t="inlineStr">
        <is>
          <t>Restaurants</t>
        </is>
      </c>
      <c r="L20" s="40" t="n">
        <v>0.9</v>
      </c>
      <c r="M20" s="40" t="n">
        <v>0.5940099610201262</v>
      </c>
      <c r="N20" s="40" t="n">
        <v>0.4355217053662854</v>
      </c>
      <c r="O20" s="40" t="n">
        <v>0.3171020684310728</v>
      </c>
      <c r="P20" s="40" t="n">
        <v>0.2311891741217816</v>
      </c>
      <c r="Q20" s="40" t="n">
        <v>0.1681336791327257</v>
      </c>
      <c r="R20" s="40" t="n">
        <v>0.1229361684312694</v>
      </c>
      <c r="S20" s="40" t="n"/>
    </row>
    <row r="21">
      <c r="A21" s="127" t="inlineStr">
        <is>
          <t>Retail Trade</t>
        </is>
      </c>
      <c r="B21" s="40" t="n">
        <v>0.2289557429780793</v>
      </c>
      <c r="C21" s="40" t="n">
        <v>0.1321777505747251</v>
      </c>
      <c r="D21" s="40" t="n">
        <v>0.08182583471770544</v>
      </c>
      <c r="E21" s="40" t="n">
        <v>0.05019572551421947</v>
      </c>
      <c r="F21" s="40" t="n">
        <v>0.03081574709251977</v>
      </c>
      <c r="G21" s="40" t="n">
        <v>0.01885984247775518</v>
      </c>
      <c r="H21" s="40" t="n">
        <v>0.01163034051099399</v>
      </c>
      <c r="I21" s="40" t="n"/>
      <c r="K21" s="127" t="inlineStr">
        <is>
          <t>Retail Trade</t>
        </is>
      </c>
      <c r="L21" s="40" t="n">
        <v>0.5</v>
      </c>
      <c r="M21" s="40" t="n">
        <v>0.3301332946177045</v>
      </c>
      <c r="N21" s="40" t="n">
        <v>0.2419081315151136</v>
      </c>
      <c r="O21" s="40" t="n">
        <v>0.1762004983882235</v>
      </c>
      <c r="P21" s="40" t="n">
        <v>0.1284439063105837</v>
      </c>
      <c r="Q21" s="40" t="n">
        <v>0.09342331393318992</v>
      </c>
      <c r="R21" s="40" t="n">
        <v>0.068288311147925</v>
      </c>
      <c r="S21" s="40" t="n"/>
    </row>
    <row r="22">
      <c r="A22" s="127" t="inlineStr">
        <is>
          <t>Securities / Financial Investments</t>
        </is>
      </c>
      <c r="B22" s="40" t="n">
        <v>0.08676053352483426</v>
      </c>
      <c r="C22" s="40" t="n">
        <v>0.03273268373465277</v>
      </c>
      <c r="D22" s="40" t="n">
        <v>0.01402788746796158</v>
      </c>
      <c r="E22" s="40" t="n">
        <v>0.005904180062109354</v>
      </c>
      <c r="F22" s="40" t="n">
        <v>0.002487662011927516</v>
      </c>
      <c r="G22" s="40" t="n">
        <v>0.001043153003096764</v>
      </c>
      <c r="H22" s="40" t="n">
        <v>0.00044353741171832</v>
      </c>
      <c r="I22" s="40" t="n"/>
      <c r="K22" s="127" t="inlineStr">
        <is>
          <t>Securities / Financial Investments</t>
        </is>
      </c>
      <c r="L22" s="40" t="n">
        <v>0.2000000000000001</v>
      </c>
      <c r="M22" s="40" t="n">
        <v>0.08372064314258443</v>
      </c>
      <c r="N22" s="40" t="n">
        <v>0.04338796343137186</v>
      </c>
      <c r="O22" s="40" t="n">
        <v>0.02216716705019472</v>
      </c>
      <c r="P22" s="40" t="n">
        <v>0.0113429539434875</v>
      </c>
      <c r="Q22" s="40" t="n">
        <v>0.005779753113802855</v>
      </c>
      <c r="R22" s="40" t="n">
        <v>0.002977283634999162</v>
      </c>
      <c r="S22" s="40" t="n"/>
    </row>
    <row r="23">
      <c r="A23" s="127" t="inlineStr">
        <is>
          <t>Sport Teams</t>
        </is>
      </c>
      <c r="B23" s="40" t="n">
        <v>0.2290807426888858</v>
      </c>
      <c r="C23" s="40" t="n">
        <v>0.1322364347692885</v>
      </c>
      <c r="D23" s="40" t="n">
        <v>0.08180915018346102</v>
      </c>
      <c r="E23" s="40" t="n">
        <v>0.05021172881887359</v>
      </c>
      <c r="F23" s="40" t="n">
        <v>0.03082817467376264</v>
      </c>
      <c r="G23" s="40" t="n">
        <v>0.01886393563198197</v>
      </c>
      <c r="H23" s="40" t="n">
        <v>0.01163056995268252</v>
      </c>
      <c r="I23" s="40" t="n"/>
      <c r="K23" s="127" t="inlineStr">
        <is>
          <t>Sport Teams</t>
        </is>
      </c>
      <c r="L23" s="40" t="n">
        <v>0.5</v>
      </c>
      <c r="M23" s="40" t="n">
        <v>0.330228368010326</v>
      </c>
      <c r="N23" s="40" t="n">
        <v>0.2418766528351978</v>
      </c>
      <c r="O23" s="40" t="n">
        <v>0.1762360862643592</v>
      </c>
      <c r="P23" s="40" t="n">
        <v>0.1284779014289458</v>
      </c>
      <c r="Q23" s="40" t="n">
        <v>0.09343642116709983</v>
      </c>
      <c r="R23" s="40" t="n">
        <v>0.06828915533016522</v>
      </c>
      <c r="S23" s="40" t="n"/>
    </row>
    <row r="24">
      <c r="A24" s="127" t="inlineStr">
        <is>
          <t>Telecommunication</t>
        </is>
      </c>
      <c r="B24" s="40" t="n">
        <v>0.04341221010530538</v>
      </c>
      <c r="C24" s="40" t="n">
        <v>0.01637554216972925</v>
      </c>
      <c r="D24" s="40" t="n">
        <v>0.007005737689338654</v>
      </c>
      <c r="E24" s="40" t="n">
        <v>0.002955132978676445</v>
      </c>
      <c r="F24" s="40" t="n">
        <v>0.001244204411043892</v>
      </c>
      <c r="G24" s="40" t="n">
        <v>0.0005215977689053686</v>
      </c>
      <c r="H24" s="40" t="n">
        <v>0.0002217125631386319</v>
      </c>
      <c r="I24" s="40" t="n"/>
      <c r="K24" s="127" t="inlineStr">
        <is>
          <t>Telecommunication</t>
        </is>
      </c>
      <c r="L24" s="40" t="n">
        <v>0.1000000000000002</v>
      </c>
      <c r="M24" s="40" t="n">
        <v>0.0418790808231837</v>
      </c>
      <c r="N24" s="40" t="n">
        <v>0.02167431189248614</v>
      </c>
      <c r="O24" s="40" t="n">
        <v>0.01109226800168106</v>
      </c>
      <c r="P24" s="40" t="n">
        <v>0.005672845093723899</v>
      </c>
      <c r="Q24" s="40" t="n">
        <v>0.002889981472802283</v>
      </c>
      <c r="R24" s="40" t="n">
        <v>0.001488341661839199</v>
      </c>
      <c r="S24" s="40" t="n"/>
    </row>
    <row r="25">
      <c r="A25" s="127" t="inlineStr">
        <is>
          <t>Transportation and Warehousing</t>
        </is>
      </c>
      <c r="B25" s="40" t="n">
        <v>0.1300897020413235</v>
      </c>
      <c r="C25" s="40" t="n">
        <v>0.04910125025602885</v>
      </c>
      <c r="D25" s="40" t="n">
        <v>0.02101330274082724</v>
      </c>
      <c r="E25" s="40" t="n">
        <v>0.008856023081577624</v>
      </c>
      <c r="F25" s="40" t="n">
        <v>0.003730321989865892</v>
      </c>
      <c r="G25" s="40" t="n">
        <v>0.001564476128928183</v>
      </c>
      <c r="H25" s="40" t="n">
        <v>0.0006648839558277553</v>
      </c>
      <c r="I25" s="40" t="n"/>
      <c r="K25" s="127" t="inlineStr">
        <is>
          <t>Transportation and Warehousing</t>
        </is>
      </c>
      <c r="L25" s="40" t="n">
        <v>0.2999999999999999</v>
      </c>
      <c r="M25" s="40" t="n">
        <v>0.1255846489337582</v>
      </c>
      <c r="N25" s="40" t="n">
        <v>0.06501271801653818</v>
      </c>
      <c r="O25" s="40" t="n">
        <v>0.03324980923685428</v>
      </c>
      <c r="P25" s="40" t="n">
        <v>0.01701022482688364</v>
      </c>
      <c r="Q25" s="40" t="n">
        <v>0.008668494642597446</v>
      </c>
      <c r="R25" s="40" t="n">
        <v>0.00446368058942348</v>
      </c>
      <c r="S25" s="40" t="n"/>
    </row>
    <row r="26">
      <c r="A26" s="127" t="inlineStr">
        <is>
          <t>Unclassified Accounts</t>
        </is>
      </c>
      <c r="B26" s="40" t="n">
        <v>0.04341247319695762</v>
      </c>
      <c r="C26" s="40" t="n">
        <v>0.01640367065106541</v>
      </c>
      <c r="D26" s="40" t="n">
        <v>0.007028046529940046</v>
      </c>
      <c r="E26" s="40" t="n">
        <v>0.002962521262877216</v>
      </c>
      <c r="F26" s="40" t="n">
        <v>0.001244630616526687</v>
      </c>
      <c r="G26" s="40" t="n">
        <v>0.0005226303145587918</v>
      </c>
      <c r="H26" s="40" t="n">
        <v>0.0002220889827520001</v>
      </c>
      <c r="I26" s="40" t="n"/>
      <c r="K26" s="127" t="inlineStr">
        <is>
          <t>Unclassified Accounts</t>
        </is>
      </c>
      <c r="L26" s="40" t="n">
        <v>0.09999999999999998</v>
      </c>
      <c r="M26" s="40" t="n">
        <v>0.04193561677769664</v>
      </c>
      <c r="N26" s="40" t="n">
        <v>0.02172762861914879</v>
      </c>
      <c r="O26" s="40" t="n">
        <v>0.01111445605381323</v>
      </c>
      <c r="P26" s="40" t="n">
        <v>0.005674296665907463</v>
      </c>
      <c r="Q26" s="40" t="n">
        <v>0.002894483140163939</v>
      </c>
      <c r="R26" s="40" t="n">
        <v>0.001490332208478273</v>
      </c>
      <c r="S26" s="40" t="n"/>
    </row>
    <row r="27">
      <c r="A27" s="127" t="inlineStr">
        <is>
          <t>Wholesale Trade</t>
        </is>
      </c>
      <c r="B27" s="40" t="n">
        <v>0.2289943264976415</v>
      </c>
      <c r="C27" s="40" t="n">
        <v>0.1322104698822041</v>
      </c>
      <c r="D27" s="40" t="n">
        <v>0.08184650123762893</v>
      </c>
      <c r="E27" s="40" t="n">
        <v>0.05020164917496639</v>
      </c>
      <c r="F27" s="40" t="n">
        <v>0.03081786436595735</v>
      </c>
      <c r="G27" s="40" t="n">
        <v>0.01886189928185644</v>
      </c>
      <c r="H27" s="40" t="n">
        <v>0.01163086741319141</v>
      </c>
      <c r="I27" s="41" t="n"/>
      <c r="K27" s="127" t="inlineStr">
        <is>
          <t>Wholesale Trade</t>
        </is>
      </c>
      <c r="L27" s="40" t="n">
        <v>0.5</v>
      </c>
      <c r="M27" s="40" t="n">
        <v>0.3301862032281095</v>
      </c>
      <c r="N27" s="40" t="n">
        <v>0.2419472736246705</v>
      </c>
      <c r="O27" s="40" t="n">
        <v>0.1762138914309064</v>
      </c>
      <c r="P27" s="40" t="n">
        <v>0.1284495363283783</v>
      </c>
      <c r="Q27" s="40" t="n">
        <v>0.09342995675080368</v>
      </c>
      <c r="R27" s="40" t="n">
        <v>0.06829034082720187</v>
      </c>
    </row>
    <row r="28">
      <c r="A28" s="127" t="inlineStr">
        <is>
          <t>Total</t>
        </is>
      </c>
      <c r="B28" s="40" t="n">
        <v>0.1067631769804581</v>
      </c>
      <c r="C28" s="40" t="n">
        <v>0.04826850933958948</v>
      </c>
      <c r="D28" s="40" t="n">
        <v>0.02510570880144758</v>
      </c>
      <c r="E28" s="40" t="n">
        <v>0.01333672374816086</v>
      </c>
      <c r="F28" s="40" t="n">
        <v>0.007319899533890672</v>
      </c>
      <c r="G28" s="40" t="n">
        <v>0.004100694141656813</v>
      </c>
      <c r="H28" s="40" t="n">
        <v>0.002373799273310828</v>
      </c>
      <c r="I28" s="42" t="n"/>
      <c r="K28" s="127" t="inlineStr">
        <is>
          <t>Total</t>
        </is>
      </c>
      <c r="L28" s="40" t="n">
        <v>0.2247846895140782</v>
      </c>
      <c r="M28" s="40" t="n">
        <v>0.1114782599115607</v>
      </c>
      <c r="N28" s="40" t="n">
        <v>0.06802616583070831</v>
      </c>
      <c r="O28" s="40" t="n">
        <v>0.04239969473263194</v>
      </c>
      <c r="P28" s="40" t="n">
        <v>0.02725627571783784</v>
      </c>
      <c r="Q28" s="40" t="n">
        <v>0.0178862412959766</v>
      </c>
      <c r="R28" s="40" t="n">
        <v>0.01211471479802273</v>
      </c>
      <c r="S28" s="43" t="n"/>
    </row>
    <row r="29">
      <c r="A29" s="43" t="n"/>
      <c r="B29" s="42" t="n"/>
      <c r="C29" s="41" t="n"/>
      <c r="D29" s="41" t="n"/>
      <c r="F29" s="44" t="n"/>
      <c r="G29" s="45" t="n"/>
      <c r="H29" s="41" t="n"/>
      <c r="I29" s="41" t="n"/>
      <c r="K29" s="43" t="n"/>
      <c r="L29" s="43" t="n"/>
    </row>
    <row r="30">
      <c r="A30" s="43" t="n"/>
      <c r="B30" s="42" t="n"/>
      <c r="C30" s="41" t="n"/>
      <c r="D30" s="41" t="n"/>
      <c r="F30" s="44" t="n"/>
      <c r="G30" s="45" t="n"/>
      <c r="H30" s="41" t="n"/>
      <c r="I30" s="41" t="n"/>
      <c r="K30" s="43" t="n"/>
      <c r="L30" s="43" t="n"/>
    </row>
    <row r="31">
      <c r="A31" s="39" t="n"/>
      <c r="B31" s="42" t="n"/>
      <c r="C31" s="41" t="n"/>
      <c r="D31" s="41" t="n"/>
      <c r="F31" s="44" t="n"/>
      <c r="G31" s="45" t="n"/>
      <c r="H31" s="41" t="n"/>
      <c r="I31" s="41" t="n"/>
      <c r="K31" s="39" t="n"/>
      <c r="L31" s="43" t="n"/>
    </row>
    <row customHeight="1" ht="21" r="32" s="110">
      <c r="A32" s="36" t="inlineStr">
        <is>
          <t>Sales</t>
        </is>
      </c>
      <c r="B32" s="42" t="n"/>
      <c r="C32" s="41" t="n"/>
      <c r="D32" s="41" t="n"/>
      <c r="F32" s="44" t="n"/>
      <c r="G32" s="45" t="n"/>
      <c r="H32" s="41" t="n"/>
      <c r="I32" s="41" t="n"/>
      <c r="K32" s="37" t="inlineStr">
        <is>
          <t>Sales</t>
        </is>
      </c>
      <c r="L32" s="43" t="n"/>
    </row>
    <row r="33">
      <c r="A33" s="127" t="inlineStr">
        <is>
          <t>Sector</t>
        </is>
      </c>
      <c r="B33" s="38" t="inlineStr">
        <is>
          <t>FY20 Q4</t>
        </is>
      </c>
      <c r="C33" s="46" t="inlineStr">
        <is>
          <t>FY21 Q1</t>
        </is>
      </c>
      <c r="D33" s="47" t="inlineStr">
        <is>
          <t>FY21 Q2</t>
        </is>
      </c>
      <c r="E33" s="48" t="inlineStr">
        <is>
          <t>FY21 Q3</t>
        </is>
      </c>
      <c r="F33" s="48" t="inlineStr">
        <is>
          <t>FY21 Q4</t>
        </is>
      </c>
      <c r="G33" s="46" t="inlineStr">
        <is>
          <t>FY22 Q1</t>
        </is>
      </c>
      <c r="H33" s="46" t="inlineStr">
        <is>
          <t>FY22 Q2</t>
        </is>
      </c>
      <c r="I33" s="41" t="n"/>
      <c r="K33" s="127" t="inlineStr">
        <is>
          <t>Sector</t>
        </is>
      </c>
      <c r="L33" s="38" t="inlineStr">
        <is>
          <t>FY20 Q4</t>
        </is>
      </c>
      <c r="M33" s="46" t="inlineStr">
        <is>
          <t>FY21 Q1</t>
        </is>
      </c>
      <c r="N33" s="47" t="inlineStr">
        <is>
          <t>FY21 Q2</t>
        </is>
      </c>
      <c r="O33" s="48" t="inlineStr">
        <is>
          <t>FY21 Q3</t>
        </is>
      </c>
      <c r="P33" s="48" t="inlineStr">
        <is>
          <t>FY21 Q4</t>
        </is>
      </c>
      <c r="Q33" s="46" t="inlineStr">
        <is>
          <t>FY22 Q1</t>
        </is>
      </c>
      <c r="R33" s="46" t="inlineStr">
        <is>
          <t>FY22 Q2</t>
        </is>
      </c>
    </row>
    <row r="34">
      <c r="A34" s="127" t="inlineStr">
        <is>
          <t>All Other Sectors</t>
        </is>
      </c>
      <c r="B34" s="40" t="n">
        <v>0.3</v>
      </c>
      <c r="C34" s="40" t="n">
        <v>0.2</v>
      </c>
      <c r="D34" s="40" t="n">
        <v>0.09999999999999987</v>
      </c>
      <c r="E34" s="40" t="n">
        <v>0.05000000000000027</v>
      </c>
      <c r="F34" s="40" t="n">
        <v>0.02999999999999992</v>
      </c>
      <c r="G34" s="40" t="n">
        <v>0</v>
      </c>
      <c r="H34" s="40" t="n">
        <v>0</v>
      </c>
      <c r="I34" s="41" t="n"/>
      <c r="K34" s="127" t="inlineStr">
        <is>
          <t>All Other Sectors</t>
        </is>
      </c>
      <c r="L34" s="40" t="n">
        <v>0.5</v>
      </c>
      <c r="M34" s="40" t="n">
        <v>0.3</v>
      </c>
      <c r="N34" s="40" t="n">
        <v>0.2</v>
      </c>
      <c r="O34" s="40" t="n">
        <v>0.09999999999999998</v>
      </c>
      <c r="P34" s="40" t="n">
        <v>0.05000000000000004</v>
      </c>
      <c r="Q34" s="40" t="n">
        <v>0.02999999999999992</v>
      </c>
      <c r="R34" s="40" t="n">
        <v>0</v>
      </c>
    </row>
    <row r="35">
      <c r="A35" s="127" t="inlineStr">
        <is>
          <t>Car and truck rental</t>
        </is>
      </c>
      <c r="B35" s="40" t="n">
        <v>0.3</v>
      </c>
      <c r="C35" s="40" t="n">
        <v>0.2</v>
      </c>
      <c r="D35" s="40" t="n">
        <v>0.09999999999999998</v>
      </c>
      <c r="E35" s="40" t="n">
        <v>0.04999999999999993</v>
      </c>
      <c r="F35" s="40" t="n">
        <v>0.03000000000000003</v>
      </c>
      <c r="G35" s="40" t="n">
        <v>0</v>
      </c>
      <c r="H35" s="40" t="n">
        <v>0</v>
      </c>
      <c r="I35" s="41" t="n"/>
      <c r="K35" s="127" t="inlineStr">
        <is>
          <t>Car and truck rental</t>
        </is>
      </c>
      <c r="L35" s="40" t="n">
        <v>0.5</v>
      </c>
      <c r="M35" s="40" t="n">
        <v>0.3</v>
      </c>
      <c r="N35" s="40" t="n">
        <v>0.2000000000000001</v>
      </c>
      <c r="O35" s="40" t="n">
        <v>0.09999999999999998</v>
      </c>
      <c r="P35" s="40" t="n">
        <v>0.05000000000000016</v>
      </c>
      <c r="Q35" s="40" t="n">
        <v>0.03000000000000003</v>
      </c>
      <c r="R35" s="40" t="n">
        <v>0</v>
      </c>
    </row>
    <row r="36">
      <c r="A36" s="127" t="inlineStr">
        <is>
          <t>Construction</t>
        </is>
      </c>
      <c r="B36" s="40" t="n">
        <v>0.3</v>
      </c>
      <c r="C36" s="40" t="n">
        <v>0.1999999999999987</v>
      </c>
      <c r="D36" s="40" t="n">
        <v>0.09999999999999998</v>
      </c>
      <c r="E36" s="40" t="n">
        <v>0.05000000000000016</v>
      </c>
      <c r="F36" s="40" t="n">
        <v>0.03000000000000003</v>
      </c>
      <c r="G36" s="40" t="n">
        <v>0</v>
      </c>
      <c r="H36" s="40" t="n">
        <v>0</v>
      </c>
      <c r="I36" s="41" t="n"/>
      <c r="K36" s="127" t="inlineStr">
        <is>
          <t>Construction</t>
        </is>
      </c>
      <c r="L36" s="40" t="n">
        <v>0.5</v>
      </c>
      <c r="M36" s="40" t="n">
        <v>0.3000000000000006</v>
      </c>
      <c r="N36" s="40" t="n">
        <v>0.2</v>
      </c>
      <c r="O36" s="40" t="n">
        <v>0.1000000000000001</v>
      </c>
      <c r="P36" s="40" t="n">
        <v>0.04999999999999993</v>
      </c>
      <c r="Q36" s="40" t="n">
        <v>0.02999999999999992</v>
      </c>
      <c r="R36" s="40" t="n">
        <v>0</v>
      </c>
    </row>
    <row r="37">
      <c r="A37" s="127" t="inlineStr">
        <is>
          <t>Hotels</t>
        </is>
      </c>
      <c r="B37" s="40" t="n">
        <v>0.5</v>
      </c>
      <c r="C37" s="40" t="n">
        <v>0.2999999999999999</v>
      </c>
      <c r="D37" s="40" t="n">
        <v>0.2</v>
      </c>
      <c r="E37" s="40" t="n">
        <v>0.09999999999999998</v>
      </c>
      <c r="F37" s="40" t="n">
        <v>0.05000000000000016</v>
      </c>
      <c r="G37" s="40" t="n">
        <v>0</v>
      </c>
      <c r="H37" s="40" t="n">
        <v>0</v>
      </c>
      <c r="I37" s="41" t="n"/>
      <c r="K37" s="127" t="inlineStr">
        <is>
          <t>Hotels</t>
        </is>
      </c>
      <c r="L37" s="40" t="n">
        <v>0.7</v>
      </c>
      <c r="M37" s="40" t="n">
        <v>0.5</v>
      </c>
      <c r="N37" s="40" t="n">
        <v>0.3</v>
      </c>
      <c r="O37" s="40" t="n">
        <v>0.1999999999999998</v>
      </c>
      <c r="P37" s="40" t="n">
        <v>0.09999999999999998</v>
      </c>
      <c r="Q37" s="40" t="n">
        <v>0.05000000000000004</v>
      </c>
      <c r="R37" s="40" t="n">
        <v>0</v>
      </c>
    </row>
    <row r="38">
      <c r="A38" s="127" t="inlineStr">
        <is>
          <t>Manufacturing</t>
        </is>
      </c>
      <c r="B38" s="40" t="n">
        <v>0.3</v>
      </c>
      <c r="C38" s="40" t="n">
        <v>0.1999999999999998</v>
      </c>
      <c r="D38" s="40" t="n">
        <v>0.09999999999999987</v>
      </c>
      <c r="E38" s="40" t="n">
        <v>0.05000000000000016</v>
      </c>
      <c r="F38" s="40" t="n">
        <v>0.03000000000000014</v>
      </c>
      <c r="G38" s="40" t="n">
        <v>0</v>
      </c>
      <c r="H38" s="40" t="n">
        <v>0</v>
      </c>
      <c r="I38" s="41" t="n"/>
      <c r="K38" s="127" t="inlineStr">
        <is>
          <t>Manufacturing</t>
        </is>
      </c>
      <c r="L38" s="40" t="n">
        <v>0.5</v>
      </c>
      <c r="M38" s="40" t="n">
        <v>0.3</v>
      </c>
      <c r="N38" s="40" t="n">
        <v>0.1999999999999998</v>
      </c>
      <c r="O38" s="40" t="n">
        <v>0.09999999999999998</v>
      </c>
      <c r="P38" s="40" t="n">
        <v>0.05000000000000016</v>
      </c>
      <c r="Q38" s="40" t="n">
        <v>0.03000000000000003</v>
      </c>
      <c r="R38" s="40" t="n">
        <v>0</v>
      </c>
    </row>
    <row r="39">
      <c r="A39" s="127" t="inlineStr">
        <is>
          <t>Public Utilities</t>
        </is>
      </c>
      <c r="B39" s="40" t="n">
        <v>0.3</v>
      </c>
      <c r="C39" s="40" t="n">
        <v>0.2</v>
      </c>
      <c r="D39" s="40" t="n">
        <v>0.1000000000000001</v>
      </c>
      <c r="E39" s="40" t="n">
        <v>0.05000000000000004</v>
      </c>
      <c r="F39" s="40" t="n">
        <v>0.0299999999999998</v>
      </c>
      <c r="G39" s="40" t="n">
        <v>0</v>
      </c>
      <c r="H39" s="40" t="n">
        <v>0</v>
      </c>
      <c r="I39" s="41" t="n"/>
      <c r="K39" s="127" t="inlineStr">
        <is>
          <t>Public Utilities</t>
        </is>
      </c>
      <c r="L39" s="40" t="n">
        <v>0.5</v>
      </c>
      <c r="M39" s="40" t="n">
        <v>0.2999999999999999</v>
      </c>
      <c r="N39" s="40" t="n">
        <v>0.2000000000000001</v>
      </c>
      <c r="O39" s="40" t="n">
        <v>0.1000000000000002</v>
      </c>
      <c r="P39" s="40" t="n">
        <v>0.05000000000000004</v>
      </c>
      <c r="Q39" s="40" t="n">
        <v>0.03000000000000003</v>
      </c>
      <c r="R39" s="40" t="n">
        <v>0</v>
      </c>
    </row>
    <row r="40">
      <c r="A40" s="127" t="inlineStr">
        <is>
          <t>Rentals except car and truck rentals</t>
        </is>
      </c>
      <c r="B40" s="40" t="n">
        <v>0.3</v>
      </c>
      <c r="C40" s="40" t="n">
        <v>0.1999999999999998</v>
      </c>
      <c r="D40" s="40" t="n">
        <v>0.09999999999999987</v>
      </c>
      <c r="E40" s="40" t="n">
        <v>0.04999999999999993</v>
      </c>
      <c r="F40" s="40" t="n">
        <v>0.03000000000000003</v>
      </c>
      <c r="G40" s="40" t="n">
        <v>0</v>
      </c>
      <c r="H40" s="40" t="n">
        <v>0</v>
      </c>
      <c r="I40" s="41" t="n"/>
      <c r="K40" s="127" t="inlineStr">
        <is>
          <t>Rentals except car and truck rentals</t>
        </is>
      </c>
      <c r="L40" s="40" t="n">
        <v>0.5</v>
      </c>
      <c r="M40" s="40" t="n">
        <v>0.2999999999999998</v>
      </c>
      <c r="N40" s="40" t="n">
        <v>0.2</v>
      </c>
      <c r="O40" s="40" t="n">
        <v>0.09999999999999998</v>
      </c>
      <c r="P40" s="40" t="n">
        <v>0.05000000000000004</v>
      </c>
      <c r="Q40" s="40" t="n">
        <v>0.03000000000000025</v>
      </c>
      <c r="R40" s="40" t="n">
        <v>0</v>
      </c>
    </row>
    <row r="41">
      <c r="A41" s="127" t="inlineStr">
        <is>
          <t>Repair services</t>
        </is>
      </c>
      <c r="B41" s="40" t="n">
        <v>0.3</v>
      </c>
      <c r="C41" s="40" t="n">
        <v>0.1999999999999996</v>
      </c>
      <c r="D41" s="40" t="n">
        <v>0.09999999999999998</v>
      </c>
      <c r="E41" s="40" t="n">
        <v>0.04999999999999993</v>
      </c>
      <c r="F41" s="40" t="n">
        <v>0.03000000000000003</v>
      </c>
      <c r="G41" s="40" t="n">
        <v>0</v>
      </c>
      <c r="H41" s="40" t="n">
        <v>0</v>
      </c>
      <c r="I41" s="41" t="n"/>
      <c r="K41" s="127" t="inlineStr">
        <is>
          <t>Repair services</t>
        </is>
      </c>
      <c r="L41" s="40" t="n">
        <v>0.5</v>
      </c>
      <c r="M41" s="40" t="n">
        <v>0.2999999999999995</v>
      </c>
      <c r="N41" s="40" t="n">
        <v>0.2</v>
      </c>
      <c r="O41" s="40" t="n">
        <v>0.09999999999999998</v>
      </c>
      <c r="P41" s="40" t="n">
        <v>0.05000000000000004</v>
      </c>
      <c r="Q41" s="40" t="n">
        <v>0.0299999999999998</v>
      </c>
      <c r="R41" s="40" t="n">
        <v>0</v>
      </c>
    </row>
    <row r="42">
      <c r="A42" s="127" t="inlineStr">
        <is>
          <t>Restaurants, bars, concessionaires and caterers</t>
        </is>
      </c>
      <c r="B42" s="40" t="n">
        <v>0.5</v>
      </c>
      <c r="C42" s="40" t="n">
        <v>0.3</v>
      </c>
      <c r="D42" s="40" t="n">
        <v>0.1999999999999998</v>
      </c>
      <c r="E42" s="40" t="n">
        <v>0.09999999999999998</v>
      </c>
      <c r="F42" s="40" t="n">
        <v>0.05000000000000004</v>
      </c>
      <c r="G42" s="40" t="n">
        <v>0</v>
      </c>
      <c r="H42" s="40" t="n">
        <v>0</v>
      </c>
      <c r="I42" s="41" t="n"/>
      <c r="K42" s="127" t="inlineStr">
        <is>
          <t>Restaurants, bars, concessionaires and caterers</t>
        </is>
      </c>
      <c r="L42" s="40" t="n">
        <v>0.7</v>
      </c>
      <c r="M42" s="40" t="n">
        <v>0.5</v>
      </c>
      <c r="N42" s="40" t="n">
        <v>0.2999999999999999</v>
      </c>
      <c r="O42" s="40" t="n">
        <v>0.2</v>
      </c>
      <c r="P42" s="40" t="n">
        <v>0.1000000000000001</v>
      </c>
      <c r="Q42" s="40" t="n">
        <v>0.05000000000000004</v>
      </c>
      <c r="R42" s="40" t="n">
        <v>0</v>
      </c>
    </row>
    <row r="43">
      <c r="A43" s="127" t="inlineStr">
        <is>
          <t>Services other than repair services</t>
        </is>
      </c>
      <c r="B43" s="40" t="n">
        <v>0.3000000000000002</v>
      </c>
      <c r="C43" s="40" t="n">
        <v>0.2</v>
      </c>
      <c r="D43" s="40" t="n">
        <v>0.09999999999999987</v>
      </c>
      <c r="E43" s="40" t="n">
        <v>0.04999999999999993</v>
      </c>
      <c r="F43" s="40" t="n">
        <v>0.03000000000000025</v>
      </c>
      <c r="G43" s="40" t="n">
        <v>0</v>
      </c>
      <c r="H43" s="40" t="n">
        <v>0</v>
      </c>
      <c r="I43" s="41" t="n"/>
      <c r="K43" s="127" t="inlineStr">
        <is>
          <t>Services other than repair services</t>
        </is>
      </c>
      <c r="L43" s="40" t="n">
        <v>0.5</v>
      </c>
      <c r="M43" s="40" t="n">
        <v>0.3</v>
      </c>
      <c r="N43" s="40" t="n">
        <v>0.1999999999999998</v>
      </c>
      <c r="O43" s="40" t="n">
        <v>0.1000000000000001</v>
      </c>
      <c r="P43" s="40" t="n">
        <v>0.05000000000000004</v>
      </c>
      <c r="Q43" s="40" t="n">
        <v>0.02999999999999992</v>
      </c>
      <c r="R43" s="40" t="n">
        <v>0</v>
      </c>
    </row>
    <row r="44">
      <c r="A44" s="127" t="inlineStr">
        <is>
          <t>Telecommunications</t>
        </is>
      </c>
      <c r="B44" s="40" t="n">
        <v>0.3</v>
      </c>
      <c r="C44" s="40" t="n">
        <v>0.2000000000000001</v>
      </c>
      <c r="D44" s="40" t="n">
        <v>0.09999999999999998</v>
      </c>
      <c r="E44" s="40" t="n">
        <v>0.05000000000000004</v>
      </c>
      <c r="F44" s="40" t="n">
        <v>0.02999999999999992</v>
      </c>
      <c r="G44" s="40" t="n">
        <v>0</v>
      </c>
      <c r="H44" s="40" t="n">
        <v>0</v>
      </c>
      <c r="I44" s="43" t="n"/>
      <c r="K44" s="127" t="inlineStr">
        <is>
          <t>Telecommunications</t>
        </is>
      </c>
      <c r="L44" s="40" t="n">
        <v>0.5</v>
      </c>
      <c r="M44" s="40" t="n">
        <v>0.3</v>
      </c>
      <c r="N44" s="40" t="n">
        <v>0.1999999999999998</v>
      </c>
      <c r="O44" s="40" t="n">
        <v>0.09999999999999998</v>
      </c>
      <c r="P44" s="40" t="n">
        <v>0.04999999999999993</v>
      </c>
      <c r="Q44" s="40" t="n">
        <v>0.03000000000000003</v>
      </c>
      <c r="R44" s="40" t="n">
        <v>0</v>
      </c>
      <c r="S44" s="43" t="n"/>
    </row>
    <row r="45">
      <c r="A45" s="127" t="inlineStr">
        <is>
          <t>Total Retail</t>
        </is>
      </c>
      <c r="B45" s="40" t="n">
        <v>0.5</v>
      </c>
      <c r="C45" s="40" t="n">
        <v>0.2999999999999999</v>
      </c>
      <c r="D45" s="40" t="n">
        <v>0.2</v>
      </c>
      <c r="E45" s="40" t="n">
        <v>0.09999999999999998</v>
      </c>
      <c r="F45" s="40" t="n">
        <v>0.05000000000000004</v>
      </c>
      <c r="G45" s="40" t="n">
        <v>0</v>
      </c>
      <c r="H45" s="40" t="n">
        <v>0</v>
      </c>
      <c r="K45" s="127" t="inlineStr">
        <is>
          <t>Total Retail</t>
        </is>
      </c>
      <c r="L45" s="40" t="n">
        <v>0.7</v>
      </c>
      <c r="M45" s="40" t="n">
        <v>0.5</v>
      </c>
      <c r="N45" s="40" t="n">
        <v>0.3000000000000003</v>
      </c>
      <c r="O45" s="40" t="n">
        <v>0.1999999999999998</v>
      </c>
      <c r="P45" s="40" t="n">
        <v>0.09999999999999987</v>
      </c>
      <c r="Q45" s="40" t="n">
        <v>0.05000000000000004</v>
      </c>
      <c r="R45" s="40" t="n">
        <v>0</v>
      </c>
    </row>
    <row r="46">
      <c r="A46" s="127" t="inlineStr">
        <is>
          <t>Wholesale</t>
        </is>
      </c>
      <c r="B46" s="40" t="n">
        <v>0.5</v>
      </c>
      <c r="C46" s="40" t="n">
        <v>0.3</v>
      </c>
      <c r="D46" s="40" t="n">
        <v>0.2</v>
      </c>
      <c r="E46" s="40" t="n">
        <v>0.09999999999999998</v>
      </c>
      <c r="F46" s="40" t="n">
        <v>0.05000000000000016</v>
      </c>
      <c r="G46" s="40" t="n">
        <v>0</v>
      </c>
      <c r="H46" s="40" t="n">
        <v>0</v>
      </c>
      <c r="K46" s="127" t="inlineStr">
        <is>
          <t>Wholesale</t>
        </is>
      </c>
      <c r="L46" s="40" t="n">
        <v>0.7</v>
      </c>
      <c r="M46" s="40" t="n">
        <v>0.5</v>
      </c>
      <c r="N46" s="40" t="n">
        <v>0.2999999999999999</v>
      </c>
      <c r="O46" s="40" t="n">
        <v>0.2</v>
      </c>
      <c r="P46" s="40" t="n">
        <v>0.09999999999999998</v>
      </c>
      <c r="Q46" s="40" t="n">
        <v>0.05000000000000004</v>
      </c>
      <c r="R46" s="40" t="n">
        <v>0</v>
      </c>
    </row>
    <row r="47">
      <c r="A47" s="127" t="inlineStr">
        <is>
          <t>Total</t>
        </is>
      </c>
      <c r="B47" s="40" t="n">
        <v>0.4525148439143771</v>
      </c>
      <c r="C47" s="40" t="n">
        <v>0.270469078923621</v>
      </c>
      <c r="D47" s="40" t="n">
        <v>0.1773291792636021</v>
      </c>
      <c r="E47" s="40" t="n">
        <v>0.0884671583498573</v>
      </c>
      <c r="F47" s="40" t="n">
        <v>0.0448904190608389</v>
      </c>
      <c r="G47" s="40" t="n">
        <v>0</v>
      </c>
      <c r="H47" s="40" t="n">
        <v>0</v>
      </c>
      <c r="I47" s="43" t="n"/>
      <c r="K47" s="127" t="inlineStr">
        <is>
          <t>Total</t>
        </is>
      </c>
      <c r="L47" s="40" t="n">
        <v>0.6525148439143771</v>
      </c>
      <c r="M47" s="40" t="n">
        <v>0.440938157847242</v>
      </c>
      <c r="N47" s="40" t="n">
        <v>0.2773291792636022</v>
      </c>
      <c r="O47" s="40" t="n">
        <v>0.1769343166997147</v>
      </c>
      <c r="P47" s="40" t="n">
        <v>0.08722604765209685</v>
      </c>
      <c r="Q47" s="40" t="n">
        <v>0.04396191199847865</v>
      </c>
      <c r="R47" s="40" t="n">
        <v>0</v>
      </c>
      <c r="S47" s="43" t="n"/>
    </row>
    <row r="48">
      <c r="A48" s="39" t="n"/>
      <c r="B48" s="43" t="n"/>
      <c r="K48" s="39" t="n"/>
      <c r="L48" s="43" t="n"/>
    </row>
    <row r="49">
      <c r="A49" s="39" t="n"/>
      <c r="B49" s="43" t="n"/>
      <c r="K49" s="39" t="n"/>
      <c r="L49" s="43" t="n"/>
    </row>
    <row r="50">
      <c r="A50" s="39" t="n"/>
      <c r="B50" s="43" t="n"/>
      <c r="K50" s="39" t="n"/>
      <c r="L50" s="43" t="n"/>
    </row>
    <row r="51">
      <c r="A51" s="39" t="n"/>
      <c r="B51" s="43" t="n"/>
      <c r="C51" s="43" t="n"/>
      <c r="D51" s="43" t="n"/>
      <c r="E51" s="43" t="n"/>
      <c r="F51" s="43" t="n"/>
      <c r="G51" s="43" t="n"/>
      <c r="H51" s="43" t="n"/>
      <c r="I51" s="43" t="n"/>
      <c r="K51" s="39" t="n"/>
      <c r="L51" s="43" t="n"/>
      <c r="M51" s="43" t="n"/>
      <c r="N51" s="43" t="n"/>
      <c r="O51" s="43" t="n"/>
      <c r="P51" s="43" t="n"/>
      <c r="Q51" s="43" t="n"/>
      <c r="R51" s="43" t="n"/>
      <c r="S51" s="43" t="n"/>
    </row>
    <row customHeight="1" ht="21" r="52" s="110">
      <c r="A52" s="49" t="inlineStr">
        <is>
          <t>RTT</t>
        </is>
      </c>
      <c r="B52" s="38" t="inlineStr">
        <is>
          <t>FY20 Q4</t>
        </is>
      </c>
      <c r="C52" s="46" t="inlineStr">
        <is>
          <t>FY21 Q1</t>
        </is>
      </c>
      <c r="D52" s="47" t="inlineStr">
        <is>
          <t>FY21 Q2</t>
        </is>
      </c>
      <c r="E52" s="48" t="inlineStr">
        <is>
          <t>FY21 Q3</t>
        </is>
      </c>
      <c r="F52" s="48" t="inlineStr">
        <is>
          <t>FY21 Q4</t>
        </is>
      </c>
      <c r="G52" s="46" t="inlineStr">
        <is>
          <t>FY22 Q1</t>
        </is>
      </c>
      <c r="H52" s="46" t="inlineStr">
        <is>
          <t>FY22 Q2</t>
        </is>
      </c>
      <c r="I52" s="41" t="n"/>
      <c r="K52" s="50" t="inlineStr">
        <is>
          <t>RTT</t>
        </is>
      </c>
      <c r="L52" s="38" t="inlineStr">
        <is>
          <t>FY20 Q4</t>
        </is>
      </c>
      <c r="M52" s="46" t="inlineStr">
        <is>
          <t>FY21 Q1</t>
        </is>
      </c>
      <c r="N52" s="47" t="inlineStr">
        <is>
          <t>FY21 Q2</t>
        </is>
      </c>
      <c r="O52" s="48" t="inlineStr">
        <is>
          <t>FY21 Q3</t>
        </is>
      </c>
      <c r="P52" s="48" t="inlineStr">
        <is>
          <t>FY21 Q4</t>
        </is>
      </c>
      <c r="Q52" s="46" t="inlineStr">
        <is>
          <t>FY22 Q1</t>
        </is>
      </c>
      <c r="R52" s="46" t="inlineStr">
        <is>
          <t>FY22 Q2</t>
        </is>
      </c>
    </row>
    <row r="53">
      <c r="A53" s="127" t="inlineStr">
        <is>
          <t>Total</t>
        </is>
      </c>
      <c r="B53" s="40" t="n">
        <v>0.2962486372019475</v>
      </c>
      <c r="C53" s="40" t="n">
        <v>0.09999999999999987</v>
      </c>
      <c r="D53" s="40" t="n">
        <v>0.09999999999999998</v>
      </c>
      <c r="E53" s="40" t="n">
        <v>0.04999999999999993</v>
      </c>
      <c r="F53" s="40" t="n">
        <v>0.05000000000000004</v>
      </c>
      <c r="G53" s="40" t="n">
        <v>0.04999999999999993</v>
      </c>
      <c r="H53" s="40" t="n">
        <v>0.04999999999999993</v>
      </c>
      <c r="I53" s="41" t="n"/>
      <c r="K53" s="127" t="inlineStr">
        <is>
          <t>Total</t>
        </is>
      </c>
      <c r="L53" s="41" t="n">
        <v>0.2962486372019475</v>
      </c>
      <c r="M53" s="41" t="n">
        <v>0.25</v>
      </c>
      <c r="N53" s="41" t="n">
        <v>0.25</v>
      </c>
      <c r="O53" s="41" t="n">
        <v>0.09999999999999987</v>
      </c>
      <c r="P53" s="41" t="n">
        <v>0.09999999999999998</v>
      </c>
      <c r="Q53" s="41" t="n">
        <v>0.09999999999999987</v>
      </c>
      <c r="R53" s="41" t="n">
        <v>0.09999999999999987</v>
      </c>
    </row>
    <row r="54">
      <c r="A54" s="39" t="n"/>
      <c r="B54" s="43" t="n"/>
      <c r="C54" s="41" t="n"/>
      <c r="D54" s="41" t="n"/>
      <c r="E54" s="41" t="n"/>
      <c r="F54" s="41" t="n"/>
      <c r="G54" s="41" t="n"/>
      <c r="H54" s="41" t="n"/>
      <c r="I54" s="41" t="n"/>
      <c r="K54" s="39" t="n"/>
      <c r="L54" s="43" t="n"/>
    </row>
    <row r="55">
      <c r="A55" s="39" t="n"/>
      <c r="B55" s="43" t="n"/>
      <c r="C55" s="41" t="n"/>
      <c r="D55" s="41" t="n"/>
      <c r="E55" s="41" t="n"/>
      <c r="F55" s="41" t="n"/>
      <c r="G55" s="41" t="n"/>
      <c r="H55" s="41" t="n"/>
      <c r="I55" s="41" t="n"/>
      <c r="K55" s="39" t="n"/>
      <c r="L55" s="43" t="n"/>
    </row>
    <row r="56">
      <c r="A56" s="39" t="n"/>
      <c r="B56" s="43" t="n"/>
      <c r="C56" s="41" t="n"/>
      <c r="D56" s="41" t="n"/>
      <c r="E56" s="41" t="n"/>
      <c r="F56" s="41" t="n"/>
      <c r="G56" s="41" t="n"/>
      <c r="H56" s="41" t="n"/>
      <c r="I56" s="41" t="n"/>
      <c r="K56" s="39" t="n"/>
      <c r="L56" s="43" t="n"/>
    </row>
    <row customHeight="1" ht="21" r="57" s="110">
      <c r="A57" s="49" t="inlineStr">
        <is>
          <t>BIRT</t>
        </is>
      </c>
      <c r="B57" s="43" t="n"/>
      <c r="C57" s="41" t="n"/>
      <c r="D57" s="41" t="n"/>
      <c r="E57" s="41" t="n"/>
      <c r="F57" s="41" t="n"/>
      <c r="G57" s="41" t="n"/>
      <c r="H57" s="41" t="n"/>
      <c r="I57" s="41" t="n"/>
      <c r="K57" s="50" t="inlineStr">
        <is>
          <t>BIRT</t>
        </is>
      </c>
      <c r="L57" s="43" t="n"/>
    </row>
    <row r="58">
      <c r="A58" s="127" t="inlineStr">
        <is>
          <t>Sector</t>
        </is>
      </c>
      <c r="B58" s="38" t="inlineStr">
        <is>
          <t>FY20 Q4</t>
        </is>
      </c>
      <c r="C58" s="46" t="inlineStr">
        <is>
          <t>FY21 Q1</t>
        </is>
      </c>
      <c r="D58" s="47" t="inlineStr">
        <is>
          <t>FY21 Q2</t>
        </is>
      </c>
      <c r="E58" s="48" t="inlineStr">
        <is>
          <t>FY21 Q3</t>
        </is>
      </c>
      <c r="F58" s="48" t="inlineStr">
        <is>
          <t>FY21 Q4</t>
        </is>
      </c>
      <c r="G58" s="46" t="inlineStr">
        <is>
          <t>FY22 Q1</t>
        </is>
      </c>
      <c r="H58" s="46" t="inlineStr">
        <is>
          <t>FY22 Q2</t>
        </is>
      </c>
      <c r="I58" s="41" t="n"/>
      <c r="K58" s="127" t="inlineStr">
        <is>
          <t>Sector</t>
        </is>
      </c>
      <c r="L58" s="38" t="inlineStr">
        <is>
          <t>FY20 Q4</t>
        </is>
      </c>
      <c r="M58" s="46" t="inlineStr">
        <is>
          <t>FY21 Q1</t>
        </is>
      </c>
      <c r="N58" s="47" t="inlineStr">
        <is>
          <t>FY21 Q2</t>
        </is>
      </c>
      <c r="O58" s="48" t="inlineStr">
        <is>
          <t>FY21 Q3</t>
        </is>
      </c>
      <c r="P58" s="48" t="inlineStr">
        <is>
          <t>FY21 Q4</t>
        </is>
      </c>
      <c r="Q58" s="46" t="inlineStr">
        <is>
          <t>FY22 Q1</t>
        </is>
      </c>
      <c r="R58" s="46" t="inlineStr">
        <is>
          <t>FY22 Q2</t>
        </is>
      </c>
    </row>
    <row r="59">
      <c r="A59" s="127" t="inlineStr">
        <is>
          <t>All Other Sectors</t>
        </is>
      </c>
      <c r="B59" s="40" t="n">
        <v>0.933583550355206</v>
      </c>
      <c r="C59" s="40" t="n">
        <v>-18.70777899932477</v>
      </c>
      <c r="D59" s="40" t="n">
        <v>0.3449756028348212</v>
      </c>
      <c r="E59" s="40" t="n">
        <v>0.09999999999999998</v>
      </c>
      <c r="F59" s="40" t="n">
        <v>0.1000000000000001</v>
      </c>
      <c r="G59" s="40" t="n">
        <v>0.09999999999999998</v>
      </c>
      <c r="H59" s="40" t="n">
        <v>0.09999999999999987</v>
      </c>
      <c r="I59" s="41" t="n"/>
      <c r="K59" s="127" t="inlineStr">
        <is>
          <t>All Other Sectors</t>
        </is>
      </c>
      <c r="L59" s="40" t="n">
        <v>0.93707915296809</v>
      </c>
      <c r="M59" s="40" t="n">
        <v>-17.67052747304453</v>
      </c>
      <c r="N59" s="40" t="n">
        <v>0.3794505711066726</v>
      </c>
      <c r="O59" s="40" t="n">
        <v>0.1500000000000001</v>
      </c>
      <c r="P59" s="40" t="n">
        <v>0.1500000000000001</v>
      </c>
      <c r="Q59" s="40" t="n">
        <v>0.1500000000000001</v>
      </c>
      <c r="R59" s="40" t="n">
        <v>0.1500000000000001</v>
      </c>
    </row>
    <row r="60">
      <c r="A60" s="127" t="inlineStr">
        <is>
          <t>Banking and Related Activities</t>
        </is>
      </c>
      <c r="B60" s="40" t="n">
        <v>0.9379682977299606</v>
      </c>
      <c r="C60" s="40" t="n">
        <v>-27.42931547169283</v>
      </c>
      <c r="D60" s="40" t="n">
        <v>0.5138271370189653</v>
      </c>
      <c r="E60" s="40" t="n">
        <v>0.09999999999999976</v>
      </c>
      <c r="F60" s="40" t="n">
        <v>0.1000000000000002</v>
      </c>
      <c r="G60" s="40" t="n">
        <v>0.09999999999999998</v>
      </c>
      <c r="H60" s="40" t="n">
        <v>0.09999999999999998</v>
      </c>
      <c r="I60" s="41" t="n"/>
      <c r="K60" s="127" t="inlineStr">
        <is>
          <t>Banking and Related Activities</t>
        </is>
      </c>
      <c r="L60" s="40" t="n">
        <v>0.9412331241652258</v>
      </c>
      <c r="M60" s="40" t="n">
        <v>-25.93303571002479</v>
      </c>
      <c r="N60" s="40" t="n">
        <v>0.5394151824390198</v>
      </c>
      <c r="O60" s="40" t="n">
        <v>0.1499999999999999</v>
      </c>
      <c r="P60" s="40" t="n">
        <v>0.1500000000000001</v>
      </c>
      <c r="Q60" s="40" t="n">
        <v>0.15</v>
      </c>
      <c r="R60" s="40" t="n">
        <v>0.15</v>
      </c>
    </row>
    <row r="61">
      <c r="A61" s="127" t="inlineStr">
        <is>
          <t>Business Support Services **1</t>
        </is>
      </c>
      <c r="B61" s="40" t="n">
        <v>0.9255805403690468</v>
      </c>
      <c r="C61" s="40" t="n">
        <v>-13.68036518220026</v>
      </c>
      <c r="D61" s="40" t="n">
        <v>0.2152208709427441</v>
      </c>
      <c r="E61" s="40" t="n">
        <v>0.09999999999999987</v>
      </c>
      <c r="F61" s="40" t="n">
        <v>0.1000000000000001</v>
      </c>
      <c r="G61" s="40" t="n">
        <v>0.09999999999999987</v>
      </c>
      <c r="H61" s="40" t="n">
        <v>0.09999999999999987</v>
      </c>
      <c r="I61" s="41" t="n"/>
      <c r="K61" s="127" t="inlineStr">
        <is>
          <t>Business Support Services **1</t>
        </is>
      </c>
      <c r="L61" s="40" t="n">
        <v>0.9294973540338338</v>
      </c>
      <c r="M61" s="40" t="n">
        <v>-12.90771438313709</v>
      </c>
      <c r="N61" s="40" t="n">
        <v>0.2565250356299679</v>
      </c>
      <c r="O61" s="40" t="n">
        <v>0.15</v>
      </c>
      <c r="P61" s="40" t="n">
        <v>0.15</v>
      </c>
      <c r="Q61" s="40" t="n">
        <v>0.1499999999999998</v>
      </c>
      <c r="R61" s="40" t="n">
        <v>0.1499999999999999</v>
      </c>
    </row>
    <row r="62">
      <c r="A62" s="127" t="inlineStr">
        <is>
          <t>Construction</t>
        </is>
      </c>
      <c r="B62" s="40" t="n">
        <v>0.9279069711883106</v>
      </c>
      <c r="C62" s="40" t="n">
        <v>-14.31276553017358</v>
      </c>
      <c r="D62" s="40" t="n">
        <v>0.2233525663409044</v>
      </c>
      <c r="E62" s="40" t="n">
        <v>0.09999999999999998</v>
      </c>
      <c r="F62" s="40" t="n">
        <v>0.09999999999999998</v>
      </c>
      <c r="G62" s="40" t="n">
        <v>0.09999999999999998</v>
      </c>
      <c r="H62" s="40" t="n">
        <v>0.09999999999999998</v>
      </c>
      <c r="I62" s="41" t="n"/>
      <c r="K62" s="127" t="inlineStr">
        <is>
          <t>Construction</t>
        </is>
      </c>
      <c r="L62" s="40" t="n">
        <v>0.9317013411257679</v>
      </c>
      <c r="M62" s="40" t="n">
        <v>-13.50683050226971</v>
      </c>
      <c r="N62" s="40" t="n">
        <v>0.2642287470598041</v>
      </c>
      <c r="O62" s="40" t="n">
        <v>0.15</v>
      </c>
      <c r="P62" s="40" t="n">
        <v>0.15</v>
      </c>
      <c r="Q62" s="40" t="n">
        <v>0.15</v>
      </c>
      <c r="R62" s="40" t="n">
        <v>0.15</v>
      </c>
    </row>
    <row r="63">
      <c r="A63" s="127" t="inlineStr">
        <is>
          <t>Educational Services</t>
        </is>
      </c>
      <c r="B63" s="40" t="n">
        <v>0.9065627025334431</v>
      </c>
      <c r="C63" s="40" t="n">
        <v>-9.219008069748133</v>
      </c>
      <c r="D63" s="40" t="n">
        <v>0.1020713987684345</v>
      </c>
      <c r="E63" s="40" t="n">
        <v>0.09999999999999987</v>
      </c>
      <c r="F63" s="40" t="n">
        <v>0.09999999999999987</v>
      </c>
      <c r="G63" s="40" t="n">
        <v>0.1000000000000001</v>
      </c>
      <c r="H63" s="40" t="n">
        <v>0.09999999999999998</v>
      </c>
      <c r="I63" s="41" t="n"/>
      <c r="K63" s="127" t="inlineStr">
        <is>
          <t>Educational Services</t>
        </is>
      </c>
      <c r="L63" s="40" t="n">
        <v>0.9114804550316828</v>
      </c>
      <c r="M63" s="40" t="n">
        <v>-8.681165539761393</v>
      </c>
      <c r="N63" s="40" t="n">
        <v>0.1493307988332536</v>
      </c>
      <c r="O63" s="40" t="n">
        <v>0.1499999999999999</v>
      </c>
      <c r="P63" s="40" t="n">
        <v>0.15</v>
      </c>
      <c r="Q63" s="40" t="n">
        <v>0.1500000000000001</v>
      </c>
      <c r="R63" s="40" t="n">
        <v>0.1499999999999999</v>
      </c>
    </row>
    <row r="64">
      <c r="A64" s="127" t="inlineStr">
        <is>
          <t>Financial Investment Services</t>
        </is>
      </c>
      <c r="B64" s="40" t="n">
        <v>0.918882759551184</v>
      </c>
      <c r="C64" s="40" t="n">
        <v>-8.893125095963322</v>
      </c>
      <c r="D64" s="40" t="n">
        <v>-0.06837605879137709</v>
      </c>
      <c r="E64" s="40" t="n">
        <v>0.09999999999999976</v>
      </c>
      <c r="F64" s="40" t="n">
        <v>0.09999999999999987</v>
      </c>
      <c r="G64" s="40" t="n">
        <v>0.09999999999999998</v>
      </c>
      <c r="H64" s="40" t="n">
        <v>0.09999999999999998</v>
      </c>
      <c r="I64" s="41" t="n"/>
      <c r="K64" s="127" t="inlineStr">
        <is>
          <t>Financial Investment Services</t>
        </is>
      </c>
      <c r="L64" s="40" t="n">
        <v>0.9231520879958586</v>
      </c>
      <c r="M64" s="40" t="n">
        <v>-8.372434301438938</v>
      </c>
      <c r="N64" s="40" t="n">
        <v>-0.01214573990762036</v>
      </c>
      <c r="O64" s="40" t="n">
        <v>0.1499999999999999</v>
      </c>
      <c r="P64" s="40" t="n">
        <v>0.15</v>
      </c>
      <c r="Q64" s="40" t="n">
        <v>0.15</v>
      </c>
      <c r="R64" s="40" t="n">
        <v>0.15</v>
      </c>
    </row>
    <row r="65">
      <c r="A65" s="127" t="inlineStr">
        <is>
          <t>Health and Social Services</t>
        </is>
      </c>
      <c r="B65" s="40" t="n">
        <v>0.9252993987150011</v>
      </c>
      <c r="C65" s="40" t="n">
        <v>-12.21271287544552</v>
      </c>
      <c r="D65" s="40" t="n">
        <v>0.1313302047283348</v>
      </c>
      <c r="E65" s="40" t="n">
        <v>0.1000000000000001</v>
      </c>
      <c r="F65" s="40" t="n">
        <v>0.09999999999999998</v>
      </c>
      <c r="G65" s="40" t="n">
        <v>0.1000000000000001</v>
      </c>
      <c r="H65" s="40" t="n">
        <v>0.09999999999999987</v>
      </c>
      <c r="I65" s="41" t="n"/>
      <c r="K65" s="127" t="inlineStr">
        <is>
          <t>Health and Social Services</t>
        </is>
      </c>
      <c r="L65" s="40" t="n">
        <v>0.9292310093089484</v>
      </c>
      <c r="M65" s="40" t="n">
        <v>-11.51730693463259</v>
      </c>
      <c r="N65" s="40" t="n">
        <v>0.1770496676373697</v>
      </c>
      <c r="O65" s="40" t="n">
        <v>0.1500000000000001</v>
      </c>
      <c r="P65" s="40" t="n">
        <v>0.1500000000000001</v>
      </c>
      <c r="Q65" s="40" t="n">
        <v>0.1499999999999999</v>
      </c>
      <c r="R65" s="40" t="n">
        <v>0.15</v>
      </c>
    </row>
    <row r="66">
      <c r="A66" s="127" t="inlineStr">
        <is>
          <t>Hotels and Other Accommodations</t>
        </is>
      </c>
      <c r="B66" s="40" t="n">
        <v>0.9256970694476842</v>
      </c>
      <c r="C66" s="40" t="n">
        <v>-16.3224272371649</v>
      </c>
      <c r="D66" s="40" t="n">
        <v>0.3338743957899151</v>
      </c>
      <c r="E66" s="40" t="n">
        <v>0.09999999999999998</v>
      </c>
      <c r="F66" s="40" t="n">
        <v>0.09999999999999987</v>
      </c>
      <c r="G66" s="40" t="n">
        <v>0.09999999999999987</v>
      </c>
      <c r="H66" s="40" t="n">
        <v>0.09999999999999998</v>
      </c>
      <c r="K66" s="127" t="inlineStr">
        <is>
          <t>Hotels and Other Accommodations</t>
        </is>
      </c>
      <c r="L66" s="40" t="n">
        <v>0.9296077500030693</v>
      </c>
      <c r="M66" s="40" t="n">
        <v>-15.41072054047201</v>
      </c>
      <c r="N66" s="40" t="n">
        <v>0.3689336381167616</v>
      </c>
      <c r="O66" s="40" t="n">
        <v>0.1499999999999999</v>
      </c>
      <c r="P66" s="40" t="n">
        <v>0.1500000000000001</v>
      </c>
      <c r="Q66" s="40" t="n">
        <v>0.15</v>
      </c>
      <c r="R66" s="40" t="n">
        <v>0.15</v>
      </c>
    </row>
    <row r="67">
      <c r="A67" s="127" t="inlineStr">
        <is>
          <t>Information, subtotal</t>
        </is>
      </c>
      <c r="B67" s="40" t="n">
        <v>0.9354476990633229</v>
      </c>
      <c r="C67" s="40" t="n">
        <v>-18.66290973633012</v>
      </c>
      <c r="D67" s="40" t="n">
        <v>0.3245218532153444</v>
      </c>
      <c r="E67" s="40" t="n">
        <v>0.09999999999999998</v>
      </c>
      <c r="F67" s="40" t="n">
        <v>0.09999999999999998</v>
      </c>
      <c r="G67" s="40" t="n">
        <v>0.1000000000000001</v>
      </c>
      <c r="H67" s="40" t="n">
        <v>0.09999999999999987</v>
      </c>
      <c r="K67" s="127" t="inlineStr">
        <is>
          <t>Information, subtotal</t>
        </is>
      </c>
      <c r="L67" s="40" t="n">
        <v>0.9388451885863059</v>
      </c>
      <c r="M67" s="40" t="n">
        <v>-17.62801975020748</v>
      </c>
      <c r="N67" s="40" t="n">
        <v>0.3600733346250631</v>
      </c>
      <c r="O67" s="40" t="n">
        <v>0.15</v>
      </c>
      <c r="P67" s="40" t="n">
        <v>0.15</v>
      </c>
      <c r="Q67" s="40" t="n">
        <v>0.1500000000000001</v>
      </c>
      <c r="R67" s="40" t="n">
        <v>0.1500000000000001</v>
      </c>
    </row>
    <row r="68">
      <c r="A68" s="127" t="inlineStr">
        <is>
          <t>Insurance</t>
        </is>
      </c>
      <c r="B68" s="40" t="n">
        <v>0.9283365752854311</v>
      </c>
      <c r="C68" s="40" t="n">
        <v>-14.43938975080115</v>
      </c>
      <c r="D68" s="40" t="n">
        <v>0.2251045221229853</v>
      </c>
      <c r="E68" s="40" t="n">
        <v>0.09999999999999998</v>
      </c>
      <c r="F68" s="40" t="n">
        <v>0.09999999999999976</v>
      </c>
      <c r="G68" s="40" t="n">
        <v>0.09999999999999987</v>
      </c>
      <c r="H68" s="40" t="n">
        <v>0.09999999999999998</v>
      </c>
      <c r="K68" s="127" t="inlineStr">
        <is>
          <t>Insurance</t>
        </is>
      </c>
      <c r="L68" s="40" t="n">
        <v>0.9321083344809348</v>
      </c>
      <c r="M68" s="40" t="n">
        <v>-13.62679029023266</v>
      </c>
      <c r="N68" s="40" t="n">
        <v>0.2658884946428282</v>
      </c>
      <c r="O68" s="40" t="n">
        <v>0.1499999999999999</v>
      </c>
      <c r="P68" s="40" t="n">
        <v>0.1499999999999999</v>
      </c>
      <c r="Q68" s="40" t="n">
        <v>0.1499999999999999</v>
      </c>
      <c r="R68" s="40" t="n">
        <v>0.15</v>
      </c>
    </row>
    <row r="69">
      <c r="A69" s="127" t="inlineStr">
        <is>
          <t>Manufacturing, subtotal</t>
        </is>
      </c>
      <c r="B69" s="40" t="n">
        <v>0.941630755382733</v>
      </c>
      <c r="C69" s="40" t="n">
        <v>-25.1707455195469</v>
      </c>
      <c r="D69" s="40" t="n">
        <v>0.438731526603041</v>
      </c>
      <c r="E69" s="40" t="n">
        <v>0.09999999999999987</v>
      </c>
      <c r="F69" s="40" t="n">
        <v>0.1000000000000001</v>
      </c>
      <c r="G69" s="40" t="n">
        <v>0.09999999999999987</v>
      </c>
      <c r="H69" s="40" t="n">
        <v>0.09999999999999998</v>
      </c>
      <c r="K69" s="127" t="inlineStr">
        <is>
          <t>Manufacturing, subtotal</t>
        </is>
      </c>
      <c r="L69" s="40" t="n">
        <v>0.9447028208889049</v>
      </c>
      <c r="M69" s="40" t="n">
        <v>-23.79333786062338</v>
      </c>
      <c r="N69" s="40" t="n">
        <v>0.4682719725713019</v>
      </c>
      <c r="O69" s="40" t="n">
        <v>0.15</v>
      </c>
      <c r="P69" s="40" t="n">
        <v>0.1500000000000001</v>
      </c>
      <c r="Q69" s="40" t="n">
        <v>0.15</v>
      </c>
      <c r="R69" s="40" t="n">
        <v>0.15</v>
      </c>
    </row>
    <row r="70">
      <c r="A70" s="127" t="inlineStr">
        <is>
          <t>Other Services  **2</t>
        </is>
      </c>
      <c r="B70" s="40" t="n">
        <v>0.9211663153044117</v>
      </c>
      <c r="C70" s="40" t="n">
        <v>-11.58746602601293</v>
      </c>
      <c r="D70" s="40" t="n">
        <v>0.1359862012033894</v>
      </c>
      <c r="E70" s="40" t="n">
        <v>0.09999999999999998</v>
      </c>
      <c r="F70" s="40" t="n">
        <v>0.09999999999999998</v>
      </c>
      <c r="G70" s="40" t="n">
        <v>0.09999999999999998</v>
      </c>
      <c r="H70" s="40" t="n">
        <v>0.09999999999999998</v>
      </c>
      <c r="I70" s="43" t="n"/>
      <c r="K70" s="127" t="inlineStr">
        <is>
          <t>Other Services  **2</t>
        </is>
      </c>
      <c r="L70" s="40" t="n">
        <v>0.9253154566041795</v>
      </c>
      <c r="M70" s="40" t="n">
        <v>-10.92496781411752</v>
      </c>
      <c r="N70" s="40" t="n">
        <v>0.181460611666369</v>
      </c>
      <c r="O70" s="40" t="n">
        <v>0.1500000000000001</v>
      </c>
      <c r="P70" s="40" t="n">
        <v>0.15</v>
      </c>
      <c r="Q70" s="40" t="n">
        <v>0.15</v>
      </c>
      <c r="R70" s="40" t="n">
        <v>0.1500000000000001</v>
      </c>
      <c r="S70" s="43" t="n"/>
    </row>
    <row r="71">
      <c r="A71" s="127" t="inlineStr">
        <is>
          <t>Professional Services, subtotal</t>
        </is>
      </c>
      <c r="B71" s="40" t="n">
        <v>0.9241804894761914</v>
      </c>
      <c r="C71" s="40" t="n">
        <v>-14.66260600742301</v>
      </c>
      <c r="D71" s="40" t="n">
        <v>0.2780189210782594</v>
      </c>
      <c r="E71" s="40" t="n">
        <v>0.09999999999999998</v>
      </c>
      <c r="F71" s="40" t="n">
        <v>0.09999999999999998</v>
      </c>
      <c r="G71" s="40" t="n">
        <v>0.09999999999999998</v>
      </c>
      <c r="H71" s="40" t="n">
        <v>0.1000000000000001</v>
      </c>
      <c r="K71" s="127" t="inlineStr">
        <is>
          <t>Professional Services, subtotal</t>
        </is>
      </c>
      <c r="L71" s="40" t="n">
        <v>0.9281709900300761</v>
      </c>
      <c r="M71" s="40" t="n">
        <v>-13.8382583228218</v>
      </c>
      <c r="N71" s="40" t="n">
        <v>0.3160179252320351</v>
      </c>
      <c r="O71" s="40" t="n">
        <v>0.15</v>
      </c>
      <c r="P71" s="40" t="n">
        <v>0.1499999999999999</v>
      </c>
      <c r="Q71" s="40" t="n">
        <v>0.1500000000000001</v>
      </c>
      <c r="R71" s="40" t="n">
        <v>0.15</v>
      </c>
    </row>
    <row r="72">
      <c r="A72" s="127" t="inlineStr">
        <is>
          <t>Real Estate (including REITS)</t>
        </is>
      </c>
      <c r="B72" s="40" t="n">
        <v>0.9236190066354059</v>
      </c>
      <c r="C72" s="40" t="n">
        <v>-14.41768684990999</v>
      </c>
      <c r="D72" s="40" t="n">
        <v>0.2719414721374643</v>
      </c>
      <c r="E72" s="40" t="n">
        <v>0.09999999999999987</v>
      </c>
      <c r="F72" s="40" t="n">
        <v>0.09999999999999987</v>
      </c>
      <c r="G72" s="40" t="n">
        <v>0.1000000000000001</v>
      </c>
      <c r="H72" s="40" t="n">
        <v>0.1000000000000001</v>
      </c>
      <c r="K72" s="127" t="inlineStr">
        <is>
          <t>Real Estate (including REITS)</t>
        </is>
      </c>
      <c r="L72" s="40" t="n">
        <v>0.9276390589177529</v>
      </c>
      <c r="M72" s="40" t="n">
        <v>-13.60622964728315</v>
      </c>
      <c r="N72" s="40" t="n">
        <v>0.3102603420249661</v>
      </c>
      <c r="O72" s="40" t="n">
        <v>0.1500000000000001</v>
      </c>
      <c r="P72" s="40" t="n">
        <v>0.15</v>
      </c>
      <c r="Q72" s="40" t="n">
        <v>0.15</v>
      </c>
      <c r="R72" s="40" t="n">
        <v>0.15</v>
      </c>
    </row>
    <row r="73">
      <c r="A73" s="127" t="inlineStr">
        <is>
          <t>Restaurants, Bars, and Other Food Services</t>
        </is>
      </c>
      <c r="B73" s="40" t="n">
        <v>0.9288733665137671</v>
      </c>
      <c r="C73" s="40" t="n">
        <v>-15.3274586352569</v>
      </c>
      <c r="D73" s="40" t="n">
        <v>0.261721926602739</v>
      </c>
      <c r="E73" s="40" t="n">
        <v>0.09999999999999998</v>
      </c>
      <c r="F73" s="40" t="n">
        <v>0.1000000000000001</v>
      </c>
      <c r="G73" s="40" t="n">
        <v>0.1000000000000001</v>
      </c>
      <c r="H73" s="40" t="n">
        <v>0.1000000000000001</v>
      </c>
      <c r="I73" s="43" t="n"/>
      <c r="K73" s="127" t="inlineStr">
        <is>
          <t>Restaurants, Bars, and Other Food Services</t>
        </is>
      </c>
      <c r="L73" s="40" t="n">
        <v>0.9326168735393582</v>
      </c>
      <c r="M73" s="40" t="n">
        <v>-14.46811870708548</v>
      </c>
      <c r="N73" s="40" t="n">
        <v>0.300578667307858</v>
      </c>
      <c r="O73" s="40" t="n">
        <v>0.1499999999999999</v>
      </c>
      <c r="P73" s="40" t="n">
        <v>0.1500000000000001</v>
      </c>
      <c r="Q73" s="40" t="n">
        <v>0.15</v>
      </c>
      <c r="R73" s="40" t="n">
        <v>0.15</v>
      </c>
      <c r="S73" s="43" t="n"/>
    </row>
    <row r="74">
      <c r="A74" s="127" t="inlineStr">
        <is>
          <t>Retail Trade</t>
        </is>
      </c>
      <c r="B74" s="40" t="n">
        <v>0.9208192411985368</v>
      </c>
      <c r="C74" s="40" t="n">
        <v>-11.3318947742899</v>
      </c>
      <c r="D74" s="40" t="n">
        <v>0.121945756329827</v>
      </c>
      <c r="E74" s="40" t="n">
        <v>0.09999999999999998</v>
      </c>
      <c r="F74" s="40" t="n">
        <v>0.09999999999999987</v>
      </c>
      <c r="G74" s="40" t="n">
        <v>0.1000000000000001</v>
      </c>
      <c r="H74" s="40" t="n">
        <v>0.09999999999999987</v>
      </c>
      <c r="K74" s="127" t="inlineStr">
        <is>
          <t>Retail Trade</t>
        </is>
      </c>
      <c r="L74" s="40" t="n">
        <v>0.9249866495565086</v>
      </c>
      <c r="M74" s="40" t="n">
        <v>-10.68284768090622</v>
      </c>
      <c r="N74" s="40" t="n">
        <v>0.1681591375756255</v>
      </c>
      <c r="O74" s="40" t="n">
        <v>0.1500000000000001</v>
      </c>
      <c r="P74" s="40" t="n">
        <v>0.15</v>
      </c>
      <c r="Q74" s="40" t="n">
        <v>0.1500000000000001</v>
      </c>
      <c r="R74" s="40" t="n">
        <v>0.1499999999999999</v>
      </c>
    </row>
    <row r="75">
      <c r="A75" s="127" t="inlineStr">
        <is>
          <t>Sports</t>
        </is>
      </c>
      <c r="B75" s="40" t="n">
        <v>0.9435203766341452</v>
      </c>
      <c r="C75" s="40" t="n">
        <v>-62.00224481545104</v>
      </c>
      <c r="D75" s="40" t="n">
        <v>0.7590521807668755</v>
      </c>
      <c r="E75" s="40" t="n">
        <v>0.09999999999999987</v>
      </c>
      <c r="F75" s="40" t="n">
        <v>0.09999999999999998</v>
      </c>
      <c r="G75" s="40" t="n">
        <v>0.09999999999999987</v>
      </c>
      <c r="H75" s="40" t="n">
        <v>0.09999999999999998</v>
      </c>
      <c r="K75" s="127" t="inlineStr">
        <is>
          <t>Sports</t>
        </is>
      </c>
      <c r="L75" s="40" t="n">
        <v>0.9464929883902429</v>
      </c>
      <c r="M75" s="40" t="n">
        <v>-58.6863371935852</v>
      </c>
      <c r="N75" s="40" t="n">
        <v>0.77173364493704</v>
      </c>
      <c r="O75" s="40" t="n">
        <v>0.15</v>
      </c>
      <c r="P75" s="40" t="n">
        <v>0.1499999999999999</v>
      </c>
      <c r="Q75" s="40" t="n">
        <v>0.1500000000000001</v>
      </c>
      <c r="R75" s="40" t="n">
        <v>0.15</v>
      </c>
    </row>
    <row r="76">
      <c r="A76" s="127" t="inlineStr">
        <is>
          <t>Transportation and Storage</t>
        </is>
      </c>
      <c r="B76" s="40" t="n">
        <v>0.935852794204125</v>
      </c>
      <c r="C76" s="40" t="n">
        <v>-19.05078885587245</v>
      </c>
      <c r="D76" s="40" t="n">
        <v>0.3334056802372168</v>
      </c>
      <c r="E76" s="40" t="n">
        <v>0.1000000000000001</v>
      </c>
      <c r="F76" s="40" t="n">
        <v>0.1000000000000002</v>
      </c>
      <c r="G76" s="40" t="n">
        <v>0.09999999999999998</v>
      </c>
      <c r="H76" s="40" t="n">
        <v>0.09999999999999987</v>
      </c>
      <c r="I76" s="43" t="n"/>
      <c r="K76" s="127" t="inlineStr">
        <is>
          <t>Transportation and Storage</t>
        </is>
      </c>
      <c r="L76" s="40" t="n">
        <v>0.9392289629302236</v>
      </c>
      <c r="M76" s="40" t="n">
        <v>-17.99548417924759</v>
      </c>
      <c r="N76" s="40" t="n">
        <v>0.3684895918036791</v>
      </c>
      <c r="O76" s="40" t="n">
        <v>0.15</v>
      </c>
      <c r="P76" s="40" t="n">
        <v>0.15</v>
      </c>
      <c r="Q76" s="40" t="n">
        <v>0.1500000000000001</v>
      </c>
      <c r="R76" s="40" t="n">
        <v>0.1500000000000001</v>
      </c>
      <c r="S76" s="43" t="n"/>
    </row>
    <row r="77">
      <c r="A77" s="127" t="inlineStr">
        <is>
          <t>Unclassified</t>
        </is>
      </c>
      <c r="B77" s="40" t="n">
        <v>0.9303301928635372</v>
      </c>
      <c r="C77" s="40" t="n">
        <v>-13.1501775896003</v>
      </c>
      <c r="D77" s="40" t="n">
        <v>0.1303103190170259</v>
      </c>
      <c r="E77" s="40" t="n">
        <v>0.09999999999999998</v>
      </c>
      <c r="F77" s="40" t="n">
        <v>0.09999999999999998</v>
      </c>
      <c r="G77" s="40" t="n">
        <v>0.1000000000000001</v>
      </c>
      <c r="H77" s="40" t="n">
        <v>0.09999999999999998</v>
      </c>
      <c r="K77" s="127" t="inlineStr">
        <is>
          <t>Unclassified</t>
        </is>
      </c>
      <c r="L77" s="40" t="n">
        <v>0.9339970248180879</v>
      </c>
      <c r="M77" s="40" t="n">
        <v>-12.40543140067397</v>
      </c>
      <c r="N77" s="40" t="n">
        <v>0.1760834601213929</v>
      </c>
      <c r="O77" s="40" t="n">
        <v>0.15</v>
      </c>
      <c r="P77" s="40" t="n">
        <v>0.15</v>
      </c>
      <c r="Q77" s="40" t="n">
        <v>0.15</v>
      </c>
      <c r="R77" s="40" t="n">
        <v>0.1499999999999999</v>
      </c>
    </row>
    <row r="78">
      <c r="A78" s="127" t="inlineStr">
        <is>
          <t>Wholesale Trade</t>
        </is>
      </c>
      <c r="B78" s="40" t="n">
        <v>0.9269639192497586</v>
      </c>
      <c r="C78" s="40" t="n">
        <v>-15.89999855644033</v>
      </c>
      <c r="D78" s="40" t="n">
        <v>0.3053809523592714</v>
      </c>
      <c r="E78" s="40" t="n">
        <v>0.09999999999999998</v>
      </c>
      <c r="F78" s="40" t="n">
        <v>0.09999999999999998</v>
      </c>
      <c r="G78" s="40" t="n">
        <v>0.09999999999999998</v>
      </c>
      <c r="H78" s="40" t="n">
        <v>0.09999999999999987</v>
      </c>
      <c r="K78" s="127" t="inlineStr">
        <is>
          <t>Wholesale Trade</t>
        </is>
      </c>
      <c r="L78" s="40" t="n">
        <v>0.9308079234997713</v>
      </c>
      <c r="M78" s="40" t="n">
        <v>-15.01052494820663</v>
      </c>
      <c r="N78" s="40" t="n">
        <v>0.3419398496035203</v>
      </c>
      <c r="O78" s="40" t="n">
        <v>0.15</v>
      </c>
      <c r="P78" s="40" t="n">
        <v>0.15</v>
      </c>
      <c r="Q78" s="40" t="n">
        <v>0.1500000000000001</v>
      </c>
      <c r="R78" s="40" t="n">
        <v>0.15</v>
      </c>
    </row>
    <row r="79">
      <c r="A79" s="127" t="inlineStr">
        <is>
          <t>Total</t>
        </is>
      </c>
      <c r="B79" s="40" t="n">
        <v>0.9261450769720333</v>
      </c>
      <c r="C79" s="40" t="n">
        <v>-14.28370401071517</v>
      </c>
      <c r="D79" s="40" t="n">
        <v>0.2404388425687556</v>
      </c>
      <c r="E79" s="40" t="n">
        <v>0.09999999999999987</v>
      </c>
      <c r="F79" s="40" t="n">
        <v>0.09999999999999998</v>
      </c>
      <c r="G79" s="40" t="n">
        <v>0.09999999999999987</v>
      </c>
      <c r="H79" s="40" t="n">
        <v>0.09999999999999987</v>
      </c>
      <c r="I79" s="43" t="n"/>
      <c r="K79" s="127" t="inlineStr">
        <is>
          <t>Total</t>
        </is>
      </c>
      <c r="L79" s="40" t="n">
        <v>0.9300321781840315</v>
      </c>
      <c r="M79" s="40" t="n">
        <v>-13.479298536467</v>
      </c>
      <c r="N79" s="40" t="n">
        <v>0.2804157455914528</v>
      </c>
      <c r="O79" s="40" t="n">
        <v>0.1500000000000001</v>
      </c>
      <c r="P79" s="40" t="n">
        <v>0.1499999999999998</v>
      </c>
      <c r="Q79" s="40" t="n">
        <v>0.1500000000000001</v>
      </c>
      <c r="R79" s="40" t="n">
        <v>0.1500000000000001</v>
      </c>
      <c r="S79" s="43" t="n"/>
    </row>
    <row r="80">
      <c r="A80" s="39" t="n"/>
      <c r="B80" s="43" t="n"/>
      <c r="K80" s="39" t="n"/>
      <c r="L80" s="43" t="n"/>
    </row>
    <row r="81">
      <c r="A81" s="39" t="n"/>
      <c r="B81" s="43" t="n"/>
      <c r="C81" s="43" t="n"/>
      <c r="D81" s="43" t="n"/>
      <c r="E81" s="43" t="n"/>
      <c r="F81" s="43" t="n"/>
      <c r="G81" s="43" t="n"/>
      <c r="H81" s="43" t="n"/>
      <c r="I81" s="43" t="n"/>
      <c r="K81" s="39" t="n"/>
      <c r="L81" s="43" t="n"/>
      <c r="M81" s="43" t="n"/>
      <c r="N81" s="43" t="n"/>
      <c r="O81" s="43" t="n"/>
      <c r="P81" s="43" t="n"/>
      <c r="Q81" s="43" t="n"/>
      <c r="R81" s="43" t="n"/>
      <c r="S81" s="43" t="n"/>
    </row>
    <row r="82">
      <c r="A82" s="39" t="n"/>
      <c r="B82" s="43" t="n"/>
      <c r="K82" s="39" t="n"/>
      <c r="L82" s="43" t="n"/>
    </row>
    <row r="83">
      <c r="A83" s="39" t="n"/>
      <c r="K83" s="39" t="n"/>
    </row>
    <row customHeight="1" ht="21" r="84" s="110">
      <c r="A84" s="49" t="inlineStr">
        <is>
          <t>Soda</t>
        </is>
      </c>
      <c r="B84" s="38" t="inlineStr">
        <is>
          <t>FY20 Q4</t>
        </is>
      </c>
      <c r="C84" s="46" t="inlineStr">
        <is>
          <t>FY21 Q1</t>
        </is>
      </c>
      <c r="D84" s="47" t="inlineStr">
        <is>
          <t>FY21 Q2</t>
        </is>
      </c>
      <c r="E84" s="48" t="inlineStr">
        <is>
          <t>FY21 Q3</t>
        </is>
      </c>
      <c r="F84" s="48" t="inlineStr">
        <is>
          <t>FY21 Q4</t>
        </is>
      </c>
      <c r="G84" s="46" t="inlineStr">
        <is>
          <t>FY22 Q1</t>
        </is>
      </c>
      <c r="H84" s="46" t="inlineStr">
        <is>
          <t>FY22 Q2</t>
        </is>
      </c>
      <c r="K84" s="50" t="inlineStr">
        <is>
          <t>Soda</t>
        </is>
      </c>
      <c r="L84" s="38" t="inlineStr">
        <is>
          <t>FY20 Q4</t>
        </is>
      </c>
      <c r="M84" s="46" t="inlineStr">
        <is>
          <t>FY21 Q1</t>
        </is>
      </c>
      <c r="N84" s="47" t="inlineStr">
        <is>
          <t>FY21 Q2</t>
        </is>
      </c>
      <c r="O84" s="48" t="inlineStr">
        <is>
          <t>FY21 Q3</t>
        </is>
      </c>
      <c r="P84" s="48" t="inlineStr">
        <is>
          <t>FY21 Q4</t>
        </is>
      </c>
      <c r="Q84" s="46" t="inlineStr">
        <is>
          <t>FY22 Q1</t>
        </is>
      </c>
      <c r="R84" s="46" t="inlineStr">
        <is>
          <t>FY22 Q2</t>
        </is>
      </c>
    </row>
    <row r="85">
      <c r="A85" s="127" t="inlineStr">
        <is>
          <t>Total</t>
        </is>
      </c>
      <c r="B85" s="40" t="n">
        <v>0.2</v>
      </c>
      <c r="C85" s="40" t="n">
        <v>0.09999999999999998</v>
      </c>
      <c r="D85" s="40" t="n">
        <v>0.04999999999999993</v>
      </c>
      <c r="E85" s="40" t="n">
        <v>0.03000000000000003</v>
      </c>
      <c r="F85" s="40" t="n">
        <v>0.01000000000000012</v>
      </c>
      <c r="G85" s="40" t="n">
        <v>0.009999999999999898</v>
      </c>
      <c r="H85" s="40" t="n">
        <v>0.009999999999999898</v>
      </c>
      <c r="I85" s="43" t="n"/>
      <c r="K85" s="127" t="inlineStr">
        <is>
          <t>Total</t>
        </is>
      </c>
      <c r="L85" s="40" t="n">
        <v>0.4</v>
      </c>
      <c r="M85" s="40" t="n">
        <v>0.2999999999999999</v>
      </c>
      <c r="N85" s="40" t="n">
        <v>0.1499999999999999</v>
      </c>
      <c r="O85" s="40" t="n">
        <v>0.05000000000000016</v>
      </c>
      <c r="P85" s="40" t="n">
        <v>0.03000000000000003</v>
      </c>
      <c r="Q85" s="40" t="n">
        <v>0.02999999999999992</v>
      </c>
      <c r="R85" s="40" t="n">
        <v>0.02999999999999992</v>
      </c>
      <c r="S85" s="43" t="n"/>
    </row>
    <row r="86">
      <c r="A86" s="39" t="n"/>
      <c r="B86" s="43" t="n"/>
      <c r="K86" s="39" t="n"/>
      <c r="L86" s="43" t="n"/>
    </row>
    <row r="87">
      <c r="A87" s="39" t="n"/>
      <c r="B87" s="43" t="n"/>
      <c r="K87" s="39" t="n"/>
      <c r="L87" s="43" t="n"/>
    </row>
    <row r="88">
      <c r="A88" s="39" t="n"/>
      <c r="B88" s="43" t="n"/>
      <c r="K88" s="39" t="n"/>
      <c r="L88" s="43" t="n"/>
    </row>
    <row r="89">
      <c r="A89" s="39" t="n"/>
      <c r="B89" s="43" t="n"/>
      <c r="K89" s="39" t="n"/>
      <c r="L89" s="43" t="n"/>
    </row>
    <row customHeight="1" ht="21" r="90" s="110">
      <c r="A90" s="49" t="inlineStr">
        <is>
          <t>Parking</t>
        </is>
      </c>
      <c r="B90" s="38" t="inlineStr">
        <is>
          <t>FY20 Q4</t>
        </is>
      </c>
      <c r="C90" s="46" t="inlineStr">
        <is>
          <t>FY21 Q1</t>
        </is>
      </c>
      <c r="D90" s="47" t="inlineStr">
        <is>
          <t>FY21 Q2</t>
        </is>
      </c>
      <c r="E90" s="48" t="inlineStr">
        <is>
          <t>FY21 Q3</t>
        </is>
      </c>
      <c r="F90" s="48" t="inlineStr">
        <is>
          <t>FY21 Q4</t>
        </is>
      </c>
      <c r="G90" s="46" t="inlineStr">
        <is>
          <t>FY22 Q1</t>
        </is>
      </c>
      <c r="H90" s="46" t="inlineStr">
        <is>
          <t>FY22 Q2</t>
        </is>
      </c>
      <c r="K90" s="50" t="inlineStr">
        <is>
          <t>Parking</t>
        </is>
      </c>
      <c r="L90" s="38" t="inlineStr">
        <is>
          <t>FY20 Q4</t>
        </is>
      </c>
      <c r="M90" s="46" t="inlineStr">
        <is>
          <t>FY21 Q1</t>
        </is>
      </c>
      <c r="N90" s="47" t="inlineStr">
        <is>
          <t>FY21 Q2</t>
        </is>
      </c>
      <c r="O90" s="48" t="inlineStr">
        <is>
          <t>FY21 Q3</t>
        </is>
      </c>
      <c r="P90" s="48" t="inlineStr">
        <is>
          <t>FY21 Q4</t>
        </is>
      </c>
      <c r="Q90" s="46" t="inlineStr">
        <is>
          <t>FY22 Q1</t>
        </is>
      </c>
      <c r="R90" s="46" t="inlineStr">
        <is>
          <t>FY22 Q2</t>
        </is>
      </c>
    </row>
    <row r="91">
      <c r="A91" s="127" t="inlineStr">
        <is>
          <t>Total</t>
        </is>
      </c>
      <c r="B91" s="40" t="n">
        <v>0.3</v>
      </c>
      <c r="C91" s="40" t="n">
        <v>0.15</v>
      </c>
      <c r="D91" s="40" t="n">
        <v>0.09999999999999987</v>
      </c>
      <c r="E91" s="40" t="n">
        <v>0.05000000000000016</v>
      </c>
      <c r="F91" s="40" t="n">
        <v>0.05000000000000016</v>
      </c>
      <c r="G91" s="40" t="n">
        <v>0.05000000000000004</v>
      </c>
      <c r="H91" s="40" t="n">
        <v>0.05000000000000004</v>
      </c>
      <c r="K91" s="127" t="inlineStr">
        <is>
          <t>Total</t>
        </is>
      </c>
      <c r="L91" s="40" t="n">
        <v>0.5</v>
      </c>
      <c r="M91" s="40" t="n">
        <v>0.2999999999999999</v>
      </c>
      <c r="N91" s="40" t="n">
        <v>0.1499999999999999</v>
      </c>
      <c r="O91" s="40" t="n">
        <v>0.1000000000000001</v>
      </c>
      <c r="P91" s="40" t="n">
        <v>0.05000000000000016</v>
      </c>
      <c r="Q91" s="40" t="n">
        <v>0.05000000000000004</v>
      </c>
      <c r="R91" s="40" t="n">
        <v>0.05000000000000004</v>
      </c>
    </row>
    <row r="92">
      <c r="A92" s="39" t="n"/>
      <c r="B92" s="43" t="n"/>
      <c r="K92" s="39" t="n"/>
      <c r="L92" s="43" t="n"/>
    </row>
    <row r="93">
      <c r="A93" s="39" t="n"/>
      <c r="B93" s="43" t="n"/>
      <c r="K93" s="39" t="n"/>
      <c r="L93" s="43" t="n"/>
    </row>
    <row r="94">
      <c r="A94" s="39" t="n"/>
      <c r="B94" s="43" t="n"/>
      <c r="K94" s="39" t="n"/>
      <c r="L94" s="43" t="n"/>
    </row>
    <row r="95">
      <c r="A95" s="39" t="n"/>
      <c r="B95" s="43" t="n"/>
      <c r="K95" s="39" t="n"/>
      <c r="L95" s="43" t="n"/>
    </row>
    <row customHeight="1" ht="21" r="96" s="110">
      <c r="A96" s="49" t="inlineStr">
        <is>
          <t>Amusement</t>
        </is>
      </c>
      <c r="B96" s="38" t="inlineStr">
        <is>
          <t>FY20 Q4</t>
        </is>
      </c>
      <c r="C96" s="46" t="inlineStr">
        <is>
          <t>FY21 Q1</t>
        </is>
      </c>
      <c r="D96" s="47" t="inlineStr">
        <is>
          <t>FY21 Q2</t>
        </is>
      </c>
      <c r="E96" s="48" t="inlineStr">
        <is>
          <t>FY21 Q3</t>
        </is>
      </c>
      <c r="F96" s="48" t="inlineStr">
        <is>
          <t>FY21 Q4</t>
        </is>
      </c>
      <c r="G96" s="46" t="inlineStr">
        <is>
          <t>FY22 Q1</t>
        </is>
      </c>
      <c r="H96" s="46" t="inlineStr">
        <is>
          <t>FY22 Q2</t>
        </is>
      </c>
      <c r="K96" s="50" t="inlineStr">
        <is>
          <t>Amusement</t>
        </is>
      </c>
      <c r="L96" s="38" t="inlineStr">
        <is>
          <t>FY20 Q4</t>
        </is>
      </c>
      <c r="M96" s="46" t="inlineStr">
        <is>
          <t>FY21 Q1</t>
        </is>
      </c>
      <c r="N96" s="47" t="inlineStr">
        <is>
          <t>FY21 Q2</t>
        </is>
      </c>
      <c r="O96" s="48" t="inlineStr">
        <is>
          <t>FY21 Q3</t>
        </is>
      </c>
      <c r="P96" s="48" t="inlineStr">
        <is>
          <t>FY21 Q4</t>
        </is>
      </c>
      <c r="Q96" s="46" t="inlineStr">
        <is>
          <t>FY22 Q1</t>
        </is>
      </c>
      <c r="R96" s="46" t="inlineStr">
        <is>
          <t>FY22 Q2</t>
        </is>
      </c>
    </row>
    <row r="97">
      <c r="A97" s="127" t="inlineStr">
        <is>
          <t>Total</t>
        </is>
      </c>
      <c r="B97" s="40" t="n">
        <v>0.7</v>
      </c>
      <c r="C97" s="40" t="n">
        <v>0.4000000000000001</v>
      </c>
      <c r="D97" s="40" t="n">
        <v>0.25</v>
      </c>
      <c r="E97" s="40" t="n">
        <v>0.1499999999999999</v>
      </c>
      <c r="F97" s="40" t="n">
        <v>0.1500000000000001</v>
      </c>
      <c r="G97" s="40" t="n">
        <v>0.1499999999999999</v>
      </c>
      <c r="H97" s="40" t="n">
        <v>0.1500000000000001</v>
      </c>
      <c r="K97" s="127" t="inlineStr">
        <is>
          <t>Total</t>
        </is>
      </c>
      <c r="L97" s="40" t="n">
        <v>0.9</v>
      </c>
      <c r="M97" s="40" t="n">
        <v>0.6</v>
      </c>
      <c r="N97" s="40" t="n">
        <v>0.3</v>
      </c>
      <c r="O97" s="40" t="n">
        <v>0.2000000000000001</v>
      </c>
      <c r="P97" s="40" t="n">
        <v>0.1500000000000001</v>
      </c>
      <c r="Q97" s="40" t="n">
        <v>0.1499999999999999</v>
      </c>
      <c r="R97" s="40" t="n">
        <v>0.1500000000000001</v>
      </c>
    </row>
    <row r="98">
      <c r="A98" s="43" t="n"/>
      <c r="B98" s="43" t="n"/>
      <c r="K98" s="43" t="n"/>
      <c r="L98" s="43" t="n"/>
    </row>
    <row r="99">
      <c r="A99" s="43" t="n"/>
      <c r="B99" s="43" t="n"/>
      <c r="K99" s="43" t="n"/>
      <c r="L99" s="43" t="n"/>
    </row>
    <row r="100">
      <c r="A100" s="43" t="n"/>
      <c r="B100" s="43" t="n"/>
      <c r="K100" s="43" t="n"/>
      <c r="L100" s="43" t="n"/>
    </row>
    <row r="101">
      <c r="A101" s="43" t="n"/>
      <c r="B101" s="43" t="n"/>
      <c r="K101" s="43" t="n"/>
      <c r="L101" s="43" t="n"/>
    </row>
    <row customHeight="1" ht="21" r="102" s="110">
      <c r="A102" s="49" t="inlineStr">
        <is>
          <t>NPT</t>
        </is>
      </c>
      <c r="B102" s="38" t="inlineStr">
        <is>
          <t>FY20 Q4</t>
        </is>
      </c>
      <c r="C102" s="46" t="inlineStr">
        <is>
          <t>FY21 Q1</t>
        </is>
      </c>
      <c r="D102" s="47" t="inlineStr">
        <is>
          <t>FY21 Q2</t>
        </is>
      </c>
      <c r="E102" s="48" t="inlineStr">
        <is>
          <t>FY21 Q3</t>
        </is>
      </c>
      <c r="F102" s="48" t="inlineStr">
        <is>
          <t>FY21 Q4</t>
        </is>
      </c>
      <c r="G102" s="46" t="inlineStr">
        <is>
          <t>FY22 Q1</t>
        </is>
      </c>
      <c r="H102" s="46" t="inlineStr">
        <is>
          <t>FY22 Q2</t>
        </is>
      </c>
      <c r="K102" s="50" t="inlineStr">
        <is>
          <t>NPT</t>
        </is>
      </c>
      <c r="L102" s="38" t="inlineStr">
        <is>
          <t>FY20 Q4</t>
        </is>
      </c>
      <c r="M102" s="46" t="inlineStr">
        <is>
          <t>FY21 Q1</t>
        </is>
      </c>
      <c r="N102" s="47" t="inlineStr">
        <is>
          <t>FY21 Q2</t>
        </is>
      </c>
      <c r="O102" s="48" t="inlineStr">
        <is>
          <t>FY21 Q3</t>
        </is>
      </c>
      <c r="P102" s="48" t="inlineStr">
        <is>
          <t>FY21 Q4</t>
        </is>
      </c>
      <c r="Q102" s="46" t="inlineStr">
        <is>
          <t>FY22 Q1</t>
        </is>
      </c>
      <c r="R102" s="46" t="inlineStr">
        <is>
          <t>FY22 Q2</t>
        </is>
      </c>
    </row>
    <row r="103">
      <c r="A103" s="127" t="inlineStr">
        <is>
          <t>Total</t>
        </is>
      </c>
      <c r="B103" s="40" t="n">
        <v>0.8922578253190803</v>
      </c>
      <c r="C103" s="40" t="n">
        <v>-13.10778444868424</v>
      </c>
      <c r="D103" s="40" t="n">
        <v>0.4359387529696213</v>
      </c>
      <c r="E103" s="40" t="n">
        <v>0.09999999999999998</v>
      </c>
      <c r="F103" s="40" t="n">
        <v>0.09999999999999998</v>
      </c>
      <c r="G103" s="40" t="n">
        <v>0.1000000000000001</v>
      </c>
      <c r="H103" s="40" t="n">
        <v>0.09999999999999998</v>
      </c>
      <c r="K103" s="127" t="inlineStr">
        <is>
          <t>Total</t>
        </is>
      </c>
      <c r="L103" s="40" t="n">
        <v>0.8979284660917602</v>
      </c>
      <c r="M103" s="40" t="n">
        <v>-12.36526947770086</v>
      </c>
      <c r="N103" s="40" t="n">
        <v>0.4656261870238516</v>
      </c>
      <c r="O103" s="40" t="n">
        <v>0.15</v>
      </c>
      <c r="P103" s="40" t="n">
        <v>0.1500000000000001</v>
      </c>
      <c r="Q103" s="40" t="n">
        <v>0.15</v>
      </c>
      <c r="R103" s="40" t="n">
        <v>0.1500000000000001</v>
      </c>
    </row>
    <row r="104">
      <c r="A104" s="43" t="n"/>
      <c r="B104" s="43" t="n"/>
      <c r="K104" s="43" t="n"/>
      <c r="L104" s="43" t="n"/>
    </row>
    <row r="105">
      <c r="A105" s="43" t="n"/>
      <c r="B105" s="43" t="n"/>
      <c r="K105" s="43" t="n"/>
      <c r="L105" s="43" t="n"/>
    </row>
    <row r="106">
      <c r="A106" s="43" t="n"/>
      <c r="B106" s="43" t="n"/>
      <c r="K106" s="43" t="n"/>
      <c r="L106" s="43" t="n"/>
    </row>
    <row r="107">
      <c r="A107" s="43" t="n"/>
    </row>
    <row r="108">
      <c r="A108" s="43" t="n"/>
    </row>
    <row r="109">
      <c r="A109" s="43" t="n"/>
    </row>
    <row r="110">
      <c r="A110" s="43" t="n"/>
    </row>
    <row r="111">
      <c r="A111" s="43" t="n"/>
    </row>
    <row r="112">
      <c r="A112" s="43" t="n"/>
    </row>
    <row r="128">
      <c r="K128" s="43" t="n"/>
    </row>
    <row r="129">
      <c r="B129" s="43" t="n"/>
      <c r="C129" s="43" t="n"/>
      <c r="D129" s="43" t="n"/>
      <c r="E129" s="43" t="n"/>
      <c r="F129" s="43" t="n"/>
      <c r="G129" s="43" t="n"/>
      <c r="H129" s="43" t="n"/>
      <c r="I129" s="43" t="n"/>
      <c r="K129" s="43" t="n"/>
      <c r="L129" s="43" t="n"/>
      <c r="M129" s="43" t="n"/>
      <c r="N129" s="43" t="n"/>
      <c r="O129" s="43" t="n"/>
      <c r="P129" s="43" t="n"/>
      <c r="Q129" s="43" t="n"/>
      <c r="R129" s="43" t="n"/>
      <c r="S129" s="43" t="n"/>
    </row>
    <row r="130">
      <c r="B130" s="43" t="n"/>
      <c r="K130" s="43" t="n"/>
      <c r="L130" s="43" t="n"/>
    </row>
    <row r="131">
      <c r="K131" s="43" t="n"/>
    </row>
    <row r="132">
      <c r="K132" s="43" t="n"/>
    </row>
    <row r="133">
      <c r="B133" s="43" t="n"/>
      <c r="C133" s="43" t="n"/>
      <c r="D133" s="43" t="n"/>
      <c r="E133" s="43" t="n"/>
      <c r="F133" s="43" t="n"/>
      <c r="G133" s="43" t="n"/>
      <c r="H133" s="43" t="n"/>
      <c r="I133" s="43" t="n"/>
      <c r="K133" s="43" t="n"/>
      <c r="L133" s="43" t="n"/>
      <c r="M133" s="43" t="n"/>
      <c r="N133" s="43" t="n"/>
      <c r="O133" s="43" t="n"/>
      <c r="P133" s="43" t="n"/>
      <c r="Q133" s="43" t="n"/>
      <c r="R133" s="43" t="n"/>
      <c r="S133" s="43" t="n"/>
    </row>
    <row r="134">
      <c r="B134" s="43" t="n"/>
      <c r="K134" s="43" t="n"/>
      <c r="L134" s="43" t="n"/>
    </row>
    <row r="135">
      <c r="K135" s="43" t="n"/>
    </row>
    <row r="136">
      <c r="K136" s="43" t="n"/>
    </row>
    <row r="137">
      <c r="B137" s="43" t="n"/>
      <c r="C137" s="43" t="n"/>
      <c r="D137" s="43" t="n"/>
      <c r="E137" s="43" t="n"/>
      <c r="F137" s="43" t="n"/>
      <c r="G137" s="43" t="n"/>
      <c r="H137" s="43" t="n"/>
      <c r="I137" s="43" t="n"/>
      <c r="K137" s="43" t="n"/>
      <c r="L137" s="43" t="n"/>
      <c r="M137" s="43" t="n"/>
      <c r="N137" s="43" t="n"/>
      <c r="O137" s="43" t="n"/>
      <c r="P137" s="43" t="n"/>
      <c r="Q137" s="43" t="n"/>
      <c r="R137" s="43" t="n"/>
      <c r="S137" s="43" t="n"/>
    </row>
    <row r="138">
      <c r="B138" s="43" t="n"/>
      <c r="K138" s="43" t="n"/>
      <c r="L138" s="43" t="n"/>
    </row>
    <row r="139">
      <c r="K139" s="43" t="n"/>
    </row>
    <row r="140">
      <c r="K140" s="43" t="n"/>
    </row>
    <row r="141">
      <c r="B141" s="43" t="n"/>
      <c r="C141" s="43" t="n"/>
      <c r="D141" s="43" t="n"/>
      <c r="E141" s="43" t="n"/>
      <c r="F141" s="43" t="n"/>
      <c r="G141" s="43" t="n"/>
      <c r="H141" s="43" t="n"/>
      <c r="I141" s="43" t="n"/>
      <c r="K141" s="43" t="n"/>
      <c r="L141" s="43" t="n"/>
      <c r="M141" s="43" t="n"/>
      <c r="N141" s="43" t="n"/>
      <c r="O141" s="43" t="n"/>
      <c r="P141" s="43" t="n"/>
      <c r="Q141" s="43" t="n"/>
      <c r="R141" s="43" t="n"/>
      <c r="S141" s="43" t="n"/>
    </row>
    <row r="142">
      <c r="B142" s="43" t="n"/>
      <c r="K142" s="43" t="n"/>
      <c r="L142" s="43" t="n"/>
    </row>
    <row r="158">
      <c r="B158" s="43" t="n"/>
    </row>
    <row r="159">
      <c r="B159" s="43" t="n"/>
    </row>
    <row r="160">
      <c r="B160" s="43" t="n"/>
    </row>
    <row r="161">
      <c r="B161" s="43" t="n"/>
    </row>
    <row r="162">
      <c r="B162" s="43" t="n"/>
      <c r="L162" s="43" t="n"/>
    </row>
    <row r="163">
      <c r="B163" s="43" t="n"/>
      <c r="L163" s="43" t="n"/>
    </row>
    <row r="164">
      <c r="B164" s="43" t="n"/>
      <c r="L164" s="43" t="n"/>
    </row>
    <row r="165">
      <c r="B165" s="43" t="n"/>
      <c r="L165" s="43" t="n"/>
    </row>
    <row r="166">
      <c r="A166" s="43" t="n"/>
      <c r="L166" s="43" t="n"/>
    </row>
    <row r="167">
      <c r="A167" s="43" t="n"/>
      <c r="L167" s="43" t="n"/>
    </row>
    <row r="168">
      <c r="A168" s="43" t="n"/>
      <c r="L168" s="43" t="n"/>
    </row>
    <row r="169">
      <c r="A169" s="43" t="n"/>
      <c r="L169" s="43" t="n"/>
    </row>
    <row r="170">
      <c r="A170" s="43" t="n"/>
    </row>
    <row r="171">
      <c r="A171" s="43" t="n"/>
    </row>
    <row r="172">
      <c r="A172" s="43" t="n"/>
    </row>
    <row r="173">
      <c r="A173" s="43" t="n"/>
    </row>
    <row r="174">
      <c r="A174" s="43" t="n"/>
    </row>
    <row r="175">
      <c r="A175" s="43" t="n"/>
    </row>
    <row r="176">
      <c r="A176" s="43" t="n"/>
    </row>
    <row r="177">
      <c r="A177" s="43" t="n"/>
    </row>
    <row r="178">
      <c r="A178" s="43" t="n"/>
    </row>
    <row r="179">
      <c r="A179" s="43" t="n"/>
    </row>
    <row r="180">
      <c r="A180" s="43" t="n"/>
    </row>
    <row r="181">
      <c r="A181" s="43" t="n"/>
    </row>
    <row r="182">
      <c r="A182" s="43" t="n"/>
    </row>
    <row r="183">
      <c r="A183" s="43" t="n"/>
    </row>
    <row r="184">
      <c r="A184" s="43" t="n"/>
    </row>
    <row r="185">
      <c r="A185" s="43" t="n"/>
    </row>
    <row r="186">
      <c r="A186" s="43" t="n"/>
    </row>
    <row r="187">
      <c r="A187" s="43" t="n"/>
    </row>
    <row r="210">
      <c r="K210" s="43" t="n"/>
    </row>
    <row r="211">
      <c r="K211" s="43" t="n"/>
    </row>
    <row r="212">
      <c r="K212" s="43" t="n"/>
    </row>
    <row r="213">
      <c r="K213" s="43" t="n"/>
    </row>
    <row r="214">
      <c r="K214" s="43" t="n"/>
    </row>
    <row r="215">
      <c r="K215" s="43" t="n"/>
    </row>
    <row r="216">
      <c r="K216" s="43" t="n"/>
    </row>
    <row r="217">
      <c r="K217" s="43" t="n"/>
    </row>
    <row r="218">
      <c r="K218" s="43" t="n"/>
    </row>
    <row r="219">
      <c r="K219" s="43" t="n"/>
    </row>
    <row r="220">
      <c r="K220" s="43" t="n"/>
    </row>
    <row r="221">
      <c r="K221" s="43" t="n"/>
    </row>
    <row r="222">
      <c r="K222" s="43" t="n"/>
    </row>
    <row r="223">
      <c r="K223" s="43" t="n"/>
    </row>
    <row r="224">
      <c r="K224" s="43" t="n"/>
    </row>
    <row r="225">
      <c r="K225" s="43" t="n"/>
    </row>
    <row r="226">
      <c r="K226" s="43" t="n"/>
    </row>
    <row r="227">
      <c r="K227" s="43" t="n"/>
    </row>
    <row r="228">
      <c r="K228" s="43" t="n"/>
    </row>
    <row r="229">
      <c r="K229" s="43" t="n"/>
    </row>
    <row r="230">
      <c r="K230" s="43" t="n"/>
    </row>
    <row r="231">
      <c r="K231" s="43" t="n"/>
    </row>
    <row r="254">
      <c r="B254" s="43" t="n"/>
    </row>
    <row r="255">
      <c r="B255" s="43" t="n"/>
    </row>
    <row r="256">
      <c r="B256" s="43" t="n"/>
    </row>
    <row r="257">
      <c r="B257" s="43" t="n"/>
    </row>
    <row r="258">
      <c r="B258" s="43" t="n"/>
      <c r="L258" s="43" t="n"/>
    </row>
    <row r="259">
      <c r="B259" s="43" t="n"/>
      <c r="L259" s="43" t="n"/>
    </row>
    <row r="260">
      <c r="B260" s="43" t="n"/>
      <c r="L260" s="43" t="n"/>
    </row>
    <row r="261">
      <c r="B261" s="43" t="n"/>
      <c r="L261" s="43" t="n"/>
    </row>
    <row r="262">
      <c r="B262" s="43" t="n"/>
      <c r="L262" s="43" t="n"/>
    </row>
    <row r="263">
      <c r="B263" s="43" t="n"/>
      <c r="L263" s="43" t="n"/>
    </row>
    <row r="264">
      <c r="B264" s="43" t="n"/>
      <c r="L264" s="43" t="n"/>
    </row>
    <row r="265">
      <c r="B265" s="43" t="n"/>
      <c r="L265" s="43" t="n"/>
    </row>
    <row r="266">
      <c r="B266" s="43" t="n"/>
      <c r="L266" s="43" t="n"/>
    </row>
    <row r="267">
      <c r="B267" s="43" t="n"/>
      <c r="L267" s="43" t="n"/>
    </row>
    <row r="268">
      <c r="B268" s="43" t="n"/>
      <c r="L268" s="43" t="n"/>
    </row>
    <row r="269">
      <c r="B269" s="43" t="n"/>
      <c r="L269" s="43" t="n"/>
    </row>
    <row r="270">
      <c r="B270" s="43" t="n"/>
      <c r="L270" s="43" t="n"/>
    </row>
    <row r="271">
      <c r="B271" s="43" t="n"/>
      <c r="L271" s="43" t="n"/>
    </row>
    <row r="272">
      <c r="B272" s="43" t="n"/>
      <c r="L272" s="43" t="n"/>
    </row>
    <row r="273">
      <c r="B273" s="43" t="n"/>
      <c r="L273" s="43" t="n"/>
    </row>
    <row r="274">
      <c r="B274" s="43" t="n"/>
      <c r="L274" s="43" t="n"/>
    </row>
    <row r="275">
      <c r="B275" s="43" t="n"/>
      <c r="L275" s="43" t="n"/>
    </row>
    <row r="276">
      <c r="B276" s="43" t="n"/>
      <c r="L276" s="43" t="n"/>
    </row>
    <row r="277">
      <c r="B277" s="43" t="n"/>
      <c r="L277" s="43" t="n"/>
    </row>
    <row r="278">
      <c r="B278" s="43" t="n"/>
      <c r="L278" s="43" t="n"/>
    </row>
    <row r="279">
      <c r="B279" s="43" t="n"/>
      <c r="L279" s="43" t="n"/>
    </row>
    <row r="280">
      <c r="B280" s="43" t="n"/>
      <c r="L280" s="43" t="n"/>
    </row>
    <row r="281">
      <c r="B281" s="43" t="n"/>
      <c r="L281" s="43" t="n"/>
    </row>
    <row r="282">
      <c r="B282" s="43" t="n"/>
      <c r="L282" s="43" t="n"/>
    </row>
    <row r="283">
      <c r="B283" s="43" t="n"/>
      <c r="L283" s="43" t="n"/>
    </row>
    <row r="284">
      <c r="B284" s="43" t="n"/>
      <c r="L284" s="43" t="n"/>
    </row>
    <row r="285">
      <c r="B285" s="43" t="n"/>
      <c r="L285" s="43" t="n"/>
    </row>
    <row r="286">
      <c r="L286" s="43" t="n"/>
    </row>
    <row r="287">
      <c r="L287" s="43" t="n"/>
    </row>
    <row r="288">
      <c r="L288" s="43" t="n"/>
    </row>
    <row r="289">
      <c r="L289" s="43" t="n"/>
    </row>
  </sheetData>
  <mergeCells count="2">
    <mergeCell ref="A1:H1"/>
    <mergeCell ref="K1:R1"/>
  </mergeCells>
  <conditionalFormatting sqref="B6:H28">
    <cfRule priority="17" type="colorScale">
      <colorScale>
        <cfvo type="min"/>
        <cfvo type="max"/>
        <color rgb="FFFCFCFF"/>
        <color rgb="FFF8696B"/>
      </colorScale>
    </cfRule>
  </conditionalFormatting>
  <conditionalFormatting sqref="L6:R28">
    <cfRule priority="16" type="colorScale">
      <colorScale>
        <cfvo type="min"/>
        <cfvo type="max"/>
        <color rgb="FFFCFCFF"/>
        <color rgb="FFF8696B"/>
      </colorScale>
    </cfRule>
  </conditionalFormatting>
  <conditionalFormatting sqref="L34:R47">
    <cfRule priority="15" type="colorScale">
      <colorScale>
        <cfvo type="min"/>
        <cfvo type="max"/>
        <color rgb="FFFCFCFF"/>
        <color rgb="FFF8696B"/>
      </colorScale>
    </cfRule>
  </conditionalFormatting>
  <conditionalFormatting sqref="B34:H47">
    <cfRule priority="14" type="colorScale">
      <colorScale>
        <cfvo type="min"/>
        <cfvo type="max"/>
        <color rgb="FFFCFCFF"/>
        <color rgb="FFF8696B"/>
      </colorScale>
    </cfRule>
  </conditionalFormatting>
  <conditionalFormatting sqref="B53:H53">
    <cfRule priority="13" type="colorScale">
      <colorScale>
        <cfvo type="min"/>
        <cfvo type="max"/>
        <color rgb="FFFCFCFF"/>
        <color rgb="FFF8696B"/>
      </colorScale>
    </cfRule>
  </conditionalFormatting>
  <conditionalFormatting sqref="B59:H79">
    <cfRule priority="10" type="colorScale">
      <colorScale>
        <cfvo type="min"/>
        <cfvo type="max"/>
        <color rgb="FFFCFCFF"/>
        <color rgb="FFF8696B"/>
      </colorScale>
    </cfRule>
  </conditionalFormatting>
  <conditionalFormatting sqref="B85:H85">
    <cfRule priority="11" type="colorScale">
      <colorScale>
        <cfvo type="min"/>
        <cfvo type="max"/>
        <color rgb="FFFCFCFF"/>
        <color rgb="FFF8696B"/>
      </colorScale>
    </cfRule>
  </conditionalFormatting>
  <conditionalFormatting sqref="L59:R79">
    <cfRule priority="9" type="colorScale">
      <colorScale>
        <cfvo type="min"/>
        <cfvo type="max"/>
        <color rgb="FFFCFCFF"/>
        <color rgb="FFF8696B"/>
      </colorScale>
    </cfRule>
  </conditionalFormatting>
  <conditionalFormatting sqref="B91:H91">
    <cfRule priority="8" type="colorScale">
      <colorScale>
        <cfvo type="min"/>
        <cfvo type="max"/>
        <color rgb="FFFCFCFF"/>
        <color rgb="FFF8696B"/>
      </colorScale>
    </cfRule>
  </conditionalFormatting>
  <conditionalFormatting sqref="B97:H97">
    <cfRule priority="7" type="colorScale">
      <colorScale>
        <cfvo type="min"/>
        <cfvo type="max"/>
        <color rgb="FFFCFCFF"/>
        <color rgb="FFF8696B"/>
      </colorScale>
    </cfRule>
  </conditionalFormatting>
  <conditionalFormatting sqref="B103:H103">
    <cfRule priority="6" type="colorScale">
      <colorScale>
        <cfvo type="min"/>
        <cfvo type="max"/>
        <color rgb="FFFCFCFF"/>
        <color rgb="FFF8696B"/>
      </colorScale>
    </cfRule>
  </conditionalFormatting>
  <conditionalFormatting sqref="L103:R103">
    <cfRule priority="5" type="colorScale">
      <colorScale>
        <cfvo type="min"/>
        <cfvo type="max"/>
        <color rgb="FFFCFCFF"/>
        <color rgb="FFF8696B"/>
      </colorScale>
    </cfRule>
  </conditionalFormatting>
  <conditionalFormatting sqref="L97:R97">
    <cfRule priority="4" type="colorScale">
      <colorScale>
        <cfvo type="min"/>
        <cfvo type="max"/>
        <color rgb="FFFCFCFF"/>
        <color rgb="FFF8696B"/>
      </colorScale>
    </cfRule>
  </conditionalFormatting>
  <conditionalFormatting sqref="L91:R91">
    <cfRule priority="3" type="colorScale">
      <colorScale>
        <cfvo type="min"/>
        <cfvo type="max"/>
        <color rgb="FFFCFCFF"/>
        <color rgb="FFF8696B"/>
      </colorScale>
    </cfRule>
  </conditionalFormatting>
  <conditionalFormatting sqref="L85:R85">
    <cfRule priority="2" type="colorScale">
      <colorScale>
        <cfvo type="min"/>
        <cfvo type="max"/>
        <color rgb="FFFCFCFF"/>
        <color rgb="FFF8696B"/>
      </colorScale>
    </cfRule>
  </conditionalFormatting>
  <conditionalFormatting sqref="L53:R53">
    <cfRule priority="1" type="colorScale">
      <colorScale>
        <cfvo type="min"/>
        <cfvo type="max"/>
        <color rgb="FFFCFCFF"/>
        <color rgb="FFF8696B"/>
      </colorScale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DAEDFE"/>
    <outlinePr summaryBelow="1" summaryRight="1"/>
    <pageSetUpPr/>
  </sheetPr>
  <dimension ref="A1:W144"/>
  <sheetViews>
    <sheetView workbookViewId="0">
      <selection activeCell="B69" sqref="B69"/>
    </sheetView>
  </sheetViews>
  <sheetFormatPr baseColWidth="10" defaultRowHeight="16"/>
  <cols>
    <col customWidth="1" max="1" min="1" style="116" width="21.6640625"/>
    <col customWidth="1" max="2" min="2" style="116" width="16.5"/>
    <col bestFit="1" customWidth="1" max="11" min="3" style="116" width="16"/>
    <col customWidth="1" max="12" min="12" style="116" width="18.1640625"/>
    <col bestFit="1" customWidth="1" max="23" min="13" style="116" width="16"/>
    <col customWidth="1" max="47" min="24" style="116" width="10.83203125"/>
    <col customWidth="1" max="16384" min="48" style="116" width="10.83203125"/>
  </cols>
  <sheetData>
    <row customHeight="1" ht="26" r="1" s="110">
      <c r="A1" s="115" t="inlineStr">
        <is>
          <t>Wage Tax Forecasts</t>
        </is>
      </c>
    </row>
    <row customHeight="1" ht="19" r="3" s="110" thickBot="1">
      <c r="B3" s="4" t="n"/>
    </row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SUM(B38:D38)</f>
        <v/>
      </c>
      <c r="F5" s="76">
        <f>SUM(B69:D69)</f>
        <v/>
      </c>
    </row>
    <row customHeight="1" ht="19" r="6" s="110">
      <c r="B6" s="4" t="n"/>
      <c r="D6" s="20" t="inlineStr">
        <is>
          <t>FY21</t>
        </is>
      </c>
      <c r="E6" s="77">
        <f>SUM(E38:P38)</f>
        <v/>
      </c>
      <c r="F6" s="78">
        <f>SUM(E69:P69)</f>
        <v/>
      </c>
      <c r="K6" s="32" t="n"/>
      <c r="L6" s="32" t="n"/>
      <c r="M6" s="32" t="n"/>
    </row>
    <row customHeight="1" ht="17" r="7" s="110" thickBot="1">
      <c r="D7" s="21" t="inlineStr">
        <is>
          <t>FY22</t>
        </is>
      </c>
      <c r="E7" s="79">
        <f>SUM(Q38:V38)</f>
        <v/>
      </c>
      <c r="F7" s="80">
        <f>SUM(Q69:V69)</f>
        <v/>
      </c>
    </row>
    <row customHeight="1" ht="20" r="8" s="110" thickBot="1" thickTop="1"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19" r="9" s="110">
      <c r="B9" s="9" t="n"/>
    </row>
    <row customHeight="1" ht="17" r="10" s="110"/>
    <row customHeight="1" ht="26" r="11" s="110">
      <c r="A11" s="117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83" t="n"/>
    </row>
    <row r="13">
      <c r="M13" s="83" t="n"/>
    </row>
    <row customHeight="1" ht="17" r="14" s="110">
      <c r="M14" s="8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2" t="inlineStr">
        <is>
          <t>Arts, Entertainment, and Other Recreation</t>
        </is>
      </c>
      <c r="B16" s="125">
        <f>C99-C76</f>
        <v/>
      </c>
      <c r="C16" s="125">
        <f>D99-D76</f>
        <v/>
      </c>
      <c r="D16" s="125">
        <f>E99-E76</f>
        <v/>
      </c>
      <c r="E16" s="125">
        <f>F99-F76</f>
        <v/>
      </c>
      <c r="F16" s="125">
        <f>G99-G76</f>
        <v/>
      </c>
      <c r="G16" s="125">
        <f>H99-H76</f>
        <v/>
      </c>
      <c r="H16" s="125">
        <f>I99-I76</f>
        <v/>
      </c>
      <c r="I16" s="125">
        <f>J99-J76</f>
        <v/>
      </c>
      <c r="J16" s="125">
        <f>K99-K76</f>
        <v/>
      </c>
      <c r="K16" s="125">
        <f>L99-L76</f>
        <v/>
      </c>
      <c r="L16" s="125">
        <f>M99-M76</f>
        <v/>
      </c>
      <c r="M16" s="125">
        <f>N99-N76</f>
        <v/>
      </c>
      <c r="N16" s="125">
        <f>O99-O76</f>
        <v/>
      </c>
      <c r="O16" s="125">
        <f>P99-P76</f>
        <v/>
      </c>
      <c r="P16" s="125">
        <f>Q99-Q76</f>
        <v/>
      </c>
      <c r="Q16" s="125">
        <f>R99-R76</f>
        <v/>
      </c>
      <c r="R16" s="125">
        <f>S99-S76</f>
        <v/>
      </c>
      <c r="S16" s="125">
        <f>T99-T76</f>
        <v/>
      </c>
      <c r="T16" s="125">
        <f>U99-U76</f>
        <v/>
      </c>
      <c r="U16" s="125">
        <f>V99-V76</f>
        <v/>
      </c>
      <c r="V16" s="125">
        <f>W99-W76</f>
        <v/>
      </c>
    </row>
    <row r="17">
      <c r="A17" s="2" t="inlineStr">
        <is>
          <t>Banking &amp; Credit Unions</t>
        </is>
      </c>
      <c r="B17" s="125">
        <f>C100-C77</f>
        <v/>
      </c>
      <c r="C17" s="125">
        <f>D100-D77</f>
        <v/>
      </c>
      <c r="D17" s="125">
        <f>E100-E77</f>
        <v/>
      </c>
      <c r="E17" s="125">
        <f>F100-F77</f>
        <v/>
      </c>
      <c r="F17" s="125">
        <f>G100-G77</f>
        <v/>
      </c>
      <c r="G17" s="125">
        <f>H100-H77</f>
        <v/>
      </c>
      <c r="H17" s="125">
        <f>I100-I77</f>
        <v/>
      </c>
      <c r="I17" s="125">
        <f>J100-J77</f>
        <v/>
      </c>
      <c r="J17" s="125">
        <f>K100-K77</f>
        <v/>
      </c>
      <c r="K17" s="125">
        <f>L100-L77</f>
        <v/>
      </c>
      <c r="L17" s="125">
        <f>M100-M77</f>
        <v/>
      </c>
      <c r="M17" s="125">
        <f>N100-N77</f>
        <v/>
      </c>
      <c r="N17" s="125">
        <f>O100-O77</f>
        <v/>
      </c>
      <c r="O17" s="125">
        <f>P100-P77</f>
        <v/>
      </c>
      <c r="P17" s="125">
        <f>Q100-Q77</f>
        <v/>
      </c>
      <c r="Q17" s="125">
        <f>R100-R77</f>
        <v/>
      </c>
      <c r="R17" s="125">
        <f>S100-S77</f>
        <v/>
      </c>
      <c r="S17" s="125">
        <f>T100-T77</f>
        <v/>
      </c>
      <c r="T17" s="125">
        <f>U100-U77</f>
        <v/>
      </c>
      <c r="U17" s="125">
        <f>V100-V77</f>
        <v/>
      </c>
      <c r="V17" s="125">
        <f>W100-W77</f>
        <v/>
      </c>
    </row>
    <row r="18">
      <c r="A18" s="2" t="inlineStr">
        <is>
          <t>Construction</t>
        </is>
      </c>
      <c r="B18" s="125">
        <f>C101-C78</f>
        <v/>
      </c>
      <c r="C18" s="125">
        <f>D101-D78</f>
        <v/>
      </c>
      <c r="D18" s="125">
        <f>E101-E78</f>
        <v/>
      </c>
      <c r="E18" s="125">
        <f>F101-F78</f>
        <v/>
      </c>
      <c r="F18" s="125">
        <f>G101-G78</f>
        <v/>
      </c>
      <c r="G18" s="125">
        <f>H101-H78</f>
        <v/>
      </c>
      <c r="H18" s="125">
        <f>I101-I78</f>
        <v/>
      </c>
      <c r="I18" s="125">
        <f>J101-J78</f>
        <v/>
      </c>
      <c r="J18" s="125">
        <f>K101-K78</f>
        <v/>
      </c>
      <c r="K18" s="125">
        <f>L101-L78</f>
        <v/>
      </c>
      <c r="L18" s="125">
        <f>M101-M78</f>
        <v/>
      </c>
      <c r="M18" s="125">
        <f>N101-N78</f>
        <v/>
      </c>
      <c r="N18" s="125">
        <f>O101-O78</f>
        <v/>
      </c>
      <c r="O18" s="125">
        <f>P101-P78</f>
        <v/>
      </c>
      <c r="P18" s="125">
        <f>Q101-Q78</f>
        <v/>
      </c>
      <c r="Q18" s="125">
        <f>R101-R78</f>
        <v/>
      </c>
      <c r="R18" s="125">
        <f>S101-S78</f>
        <v/>
      </c>
      <c r="S18" s="125">
        <f>T101-T78</f>
        <v/>
      </c>
      <c r="T18" s="125">
        <f>U101-U78</f>
        <v/>
      </c>
      <c r="U18" s="125">
        <f>V101-V78</f>
        <v/>
      </c>
      <c r="V18" s="125">
        <f>W101-W78</f>
        <v/>
      </c>
    </row>
    <row r="19">
      <c r="A19" s="2" t="inlineStr">
        <is>
          <t>Education</t>
        </is>
      </c>
      <c r="B19" s="125">
        <f>C102-C79</f>
        <v/>
      </c>
      <c r="C19" s="125">
        <f>D102-D79</f>
        <v/>
      </c>
      <c r="D19" s="125">
        <f>E102-E79</f>
        <v/>
      </c>
      <c r="E19" s="125">
        <f>F102-F79</f>
        <v/>
      </c>
      <c r="F19" s="125">
        <f>G102-G79</f>
        <v/>
      </c>
      <c r="G19" s="125">
        <f>H102-H79</f>
        <v/>
      </c>
      <c r="H19" s="125">
        <f>I102-I79</f>
        <v/>
      </c>
      <c r="I19" s="125">
        <f>J102-J79</f>
        <v/>
      </c>
      <c r="J19" s="125">
        <f>K102-K79</f>
        <v/>
      </c>
      <c r="K19" s="125">
        <f>L102-L79</f>
        <v/>
      </c>
      <c r="L19" s="125">
        <f>M102-M79</f>
        <v/>
      </c>
      <c r="M19" s="125">
        <f>N102-N79</f>
        <v/>
      </c>
      <c r="N19" s="125">
        <f>O102-O79</f>
        <v/>
      </c>
      <c r="O19" s="125">
        <f>P102-P79</f>
        <v/>
      </c>
      <c r="P19" s="125">
        <f>Q102-Q79</f>
        <v/>
      </c>
      <c r="Q19" s="125">
        <f>R102-R79</f>
        <v/>
      </c>
      <c r="R19" s="125">
        <f>S102-S79</f>
        <v/>
      </c>
      <c r="S19" s="125">
        <f>T102-T79</f>
        <v/>
      </c>
      <c r="T19" s="125">
        <f>U102-U79</f>
        <v/>
      </c>
      <c r="U19" s="125">
        <f>V102-V79</f>
        <v/>
      </c>
      <c r="V19" s="125">
        <f>W102-W79</f>
        <v/>
      </c>
    </row>
    <row r="20">
      <c r="A20" s="2" t="inlineStr">
        <is>
          <t>Government</t>
        </is>
      </c>
      <c r="B20" s="125">
        <f>C103-C80</f>
        <v/>
      </c>
      <c r="C20" s="125">
        <f>D103-D80</f>
        <v/>
      </c>
      <c r="D20" s="125">
        <f>E103-E80</f>
        <v/>
      </c>
      <c r="E20" s="125">
        <f>F103-F80</f>
        <v/>
      </c>
      <c r="F20" s="125">
        <f>G103-G80</f>
        <v/>
      </c>
      <c r="G20" s="125">
        <f>H103-H80</f>
        <v/>
      </c>
      <c r="H20" s="125">
        <f>I103-I80</f>
        <v/>
      </c>
      <c r="I20" s="125">
        <f>J103-J80</f>
        <v/>
      </c>
      <c r="J20" s="125">
        <f>K103-K80</f>
        <v/>
      </c>
      <c r="K20" s="125">
        <f>L103-L80</f>
        <v/>
      </c>
      <c r="L20" s="125">
        <f>M103-M80</f>
        <v/>
      </c>
      <c r="M20" s="125">
        <f>N103-N80</f>
        <v/>
      </c>
      <c r="N20" s="125">
        <f>O103-O80</f>
        <v/>
      </c>
      <c r="O20" s="125">
        <f>P103-P80</f>
        <v/>
      </c>
      <c r="P20" s="125">
        <f>Q103-Q80</f>
        <v/>
      </c>
      <c r="Q20" s="125">
        <f>R103-R80</f>
        <v/>
      </c>
      <c r="R20" s="125">
        <f>S103-S80</f>
        <v/>
      </c>
      <c r="S20" s="125">
        <f>T103-T80</f>
        <v/>
      </c>
      <c r="T20" s="125">
        <f>U103-U80</f>
        <v/>
      </c>
      <c r="U20" s="125">
        <f>V103-V80</f>
        <v/>
      </c>
      <c r="V20" s="125">
        <f>W103-W80</f>
        <v/>
      </c>
    </row>
    <row r="21">
      <c r="A21" s="2" t="inlineStr">
        <is>
          <t>Health and Social Services</t>
        </is>
      </c>
      <c r="B21" s="125">
        <f>C104-C81</f>
        <v/>
      </c>
      <c r="C21" s="125">
        <f>D104-D81</f>
        <v/>
      </c>
      <c r="D21" s="125">
        <f>E104-E81</f>
        <v/>
      </c>
      <c r="E21" s="125">
        <f>F104-F81</f>
        <v/>
      </c>
      <c r="F21" s="125">
        <f>G104-G81</f>
        <v/>
      </c>
      <c r="G21" s="125">
        <f>H104-H81</f>
        <v/>
      </c>
      <c r="H21" s="125">
        <f>I104-I81</f>
        <v/>
      </c>
      <c r="I21" s="125">
        <f>J104-J81</f>
        <v/>
      </c>
      <c r="J21" s="125">
        <f>K104-K81</f>
        <v/>
      </c>
      <c r="K21" s="125">
        <f>L104-L81</f>
        <v/>
      </c>
      <c r="L21" s="125">
        <f>M104-M81</f>
        <v/>
      </c>
      <c r="M21" s="125">
        <f>N104-N81</f>
        <v/>
      </c>
      <c r="N21" s="125">
        <f>O104-O81</f>
        <v/>
      </c>
      <c r="O21" s="125">
        <f>P104-P81</f>
        <v/>
      </c>
      <c r="P21" s="125">
        <f>Q104-Q81</f>
        <v/>
      </c>
      <c r="Q21" s="125">
        <f>R104-R81</f>
        <v/>
      </c>
      <c r="R21" s="125">
        <f>S104-S81</f>
        <v/>
      </c>
      <c r="S21" s="125">
        <f>T104-T81</f>
        <v/>
      </c>
      <c r="T21" s="125">
        <f>U104-U81</f>
        <v/>
      </c>
      <c r="U21" s="125">
        <f>V104-V81</f>
        <v/>
      </c>
      <c r="V21" s="125">
        <f>W104-W81</f>
        <v/>
      </c>
    </row>
    <row r="22">
      <c r="A22" s="2" t="inlineStr">
        <is>
          <t>Hotels</t>
        </is>
      </c>
      <c r="B22" s="125">
        <f>C105-C82</f>
        <v/>
      </c>
      <c r="C22" s="125">
        <f>D105-D82</f>
        <v/>
      </c>
      <c r="D22" s="125">
        <f>E105-E82</f>
        <v/>
      </c>
      <c r="E22" s="125">
        <f>F105-F82</f>
        <v/>
      </c>
      <c r="F22" s="125">
        <f>G105-G82</f>
        <v/>
      </c>
      <c r="G22" s="125">
        <f>H105-H82</f>
        <v/>
      </c>
      <c r="H22" s="125">
        <f>I105-I82</f>
        <v/>
      </c>
      <c r="I22" s="125">
        <f>J105-J82</f>
        <v/>
      </c>
      <c r="J22" s="125">
        <f>K105-K82</f>
        <v/>
      </c>
      <c r="K22" s="125">
        <f>L105-L82</f>
        <v/>
      </c>
      <c r="L22" s="125">
        <f>M105-M82</f>
        <v/>
      </c>
      <c r="M22" s="125">
        <f>N105-N82</f>
        <v/>
      </c>
      <c r="N22" s="125">
        <f>O105-O82</f>
        <v/>
      </c>
      <c r="O22" s="125">
        <f>P105-P82</f>
        <v/>
      </c>
      <c r="P22" s="125">
        <f>Q105-Q82</f>
        <v/>
      </c>
      <c r="Q22" s="125">
        <f>R105-R82</f>
        <v/>
      </c>
      <c r="R22" s="125">
        <f>S105-S82</f>
        <v/>
      </c>
      <c r="S22" s="125">
        <f>T105-T82</f>
        <v/>
      </c>
      <c r="T22" s="125">
        <f>U105-U82</f>
        <v/>
      </c>
      <c r="U22" s="125">
        <f>V105-V82</f>
        <v/>
      </c>
      <c r="V22" s="125">
        <f>W105-W82</f>
        <v/>
      </c>
    </row>
    <row r="23">
      <c r="A23" s="2" t="inlineStr">
        <is>
          <t>Insurance</t>
        </is>
      </c>
      <c r="B23" s="125">
        <f>C106-C83</f>
        <v/>
      </c>
      <c r="C23" s="125">
        <f>D106-D83</f>
        <v/>
      </c>
      <c r="D23" s="125">
        <f>E106-E83</f>
        <v/>
      </c>
      <c r="E23" s="125">
        <f>F106-F83</f>
        <v/>
      </c>
      <c r="F23" s="125">
        <f>G106-G83</f>
        <v/>
      </c>
      <c r="G23" s="125">
        <f>H106-H83</f>
        <v/>
      </c>
      <c r="H23" s="125">
        <f>I106-I83</f>
        <v/>
      </c>
      <c r="I23" s="125">
        <f>J106-J83</f>
        <v/>
      </c>
      <c r="J23" s="125">
        <f>K106-K83</f>
        <v/>
      </c>
      <c r="K23" s="125">
        <f>L106-L83</f>
        <v/>
      </c>
      <c r="L23" s="125">
        <f>M106-M83</f>
        <v/>
      </c>
      <c r="M23" s="125">
        <f>N106-N83</f>
        <v/>
      </c>
      <c r="N23" s="125">
        <f>O106-O83</f>
        <v/>
      </c>
      <c r="O23" s="125">
        <f>P106-P83</f>
        <v/>
      </c>
      <c r="P23" s="125">
        <f>Q106-Q83</f>
        <v/>
      </c>
      <c r="Q23" s="125">
        <f>R106-R83</f>
        <v/>
      </c>
      <c r="R23" s="125">
        <f>S106-S83</f>
        <v/>
      </c>
      <c r="S23" s="125">
        <f>T106-T83</f>
        <v/>
      </c>
      <c r="T23" s="125">
        <f>U106-U83</f>
        <v/>
      </c>
      <c r="U23" s="125">
        <f>V106-V83</f>
        <v/>
      </c>
      <c r="V23" s="125">
        <f>W106-W83</f>
        <v/>
      </c>
    </row>
    <row r="24">
      <c r="A24" s="2" t="inlineStr">
        <is>
          <t>Manufacturing (includes headquarter offices &amp; factories)</t>
        </is>
      </c>
      <c r="B24" s="125">
        <f>C107-C84</f>
        <v/>
      </c>
      <c r="C24" s="125">
        <f>D107-D84</f>
        <v/>
      </c>
      <c r="D24" s="125">
        <f>E107-E84</f>
        <v/>
      </c>
      <c r="E24" s="125">
        <f>F107-F84</f>
        <v/>
      </c>
      <c r="F24" s="125">
        <f>G107-G84</f>
        <v/>
      </c>
      <c r="G24" s="125">
        <f>H107-H84</f>
        <v/>
      </c>
      <c r="H24" s="125">
        <f>I107-I84</f>
        <v/>
      </c>
      <c r="I24" s="125">
        <f>J107-J84</f>
        <v/>
      </c>
      <c r="J24" s="125">
        <f>K107-K84</f>
        <v/>
      </c>
      <c r="K24" s="125">
        <f>L107-L84</f>
        <v/>
      </c>
      <c r="L24" s="125">
        <f>M107-M84</f>
        <v/>
      </c>
      <c r="M24" s="125">
        <f>N107-N84</f>
        <v/>
      </c>
      <c r="N24" s="125">
        <f>O107-O84</f>
        <v/>
      </c>
      <c r="O24" s="125">
        <f>P107-P84</f>
        <v/>
      </c>
      <c r="P24" s="125">
        <f>Q107-Q84</f>
        <v/>
      </c>
      <c r="Q24" s="125">
        <f>R107-R84</f>
        <v/>
      </c>
      <c r="R24" s="125">
        <f>S107-S84</f>
        <v/>
      </c>
      <c r="S24" s="125">
        <f>T107-T84</f>
        <v/>
      </c>
      <c r="T24" s="125">
        <f>U107-U84</f>
        <v/>
      </c>
      <c r="U24" s="125">
        <f>V107-V84</f>
        <v/>
      </c>
      <c r="V24" s="125">
        <f>W107-W84</f>
        <v/>
      </c>
    </row>
    <row r="25">
      <c r="A25" s="2" t="inlineStr">
        <is>
          <t>Other Sectors</t>
        </is>
      </c>
      <c r="B25" s="125">
        <f>C108-C85</f>
        <v/>
      </c>
      <c r="C25" s="125">
        <f>D108-D85</f>
        <v/>
      </c>
      <c r="D25" s="125">
        <f>E108-E85</f>
        <v/>
      </c>
      <c r="E25" s="125">
        <f>F108-F85</f>
        <v/>
      </c>
      <c r="F25" s="125">
        <f>G108-G85</f>
        <v/>
      </c>
      <c r="G25" s="125">
        <f>H108-H85</f>
        <v/>
      </c>
      <c r="H25" s="125">
        <f>I108-I85</f>
        <v/>
      </c>
      <c r="I25" s="125">
        <f>J108-J85</f>
        <v/>
      </c>
      <c r="J25" s="125">
        <f>K108-K85</f>
        <v/>
      </c>
      <c r="K25" s="125">
        <f>L108-L85</f>
        <v/>
      </c>
      <c r="L25" s="125">
        <f>M108-M85</f>
        <v/>
      </c>
      <c r="M25" s="125">
        <f>N108-N85</f>
        <v/>
      </c>
      <c r="N25" s="125">
        <f>O108-O85</f>
        <v/>
      </c>
      <c r="O25" s="125">
        <f>P108-P85</f>
        <v/>
      </c>
      <c r="P25" s="125">
        <f>Q108-Q85</f>
        <v/>
      </c>
      <c r="Q25" s="125">
        <f>R108-R85</f>
        <v/>
      </c>
      <c r="R25" s="125">
        <f>S108-S85</f>
        <v/>
      </c>
      <c r="S25" s="125">
        <f>T108-T85</f>
        <v/>
      </c>
      <c r="T25" s="125">
        <f>U108-U85</f>
        <v/>
      </c>
      <c r="U25" s="125">
        <f>V108-V85</f>
        <v/>
      </c>
      <c r="V25" s="125">
        <f>W108-W85</f>
        <v/>
      </c>
    </row>
    <row r="26">
      <c r="A26" s="2" t="inlineStr">
        <is>
          <t>Professional  Services</t>
        </is>
      </c>
      <c r="B26" s="125">
        <f>C109-C86</f>
        <v/>
      </c>
      <c r="C26" s="125">
        <f>D109-D86</f>
        <v/>
      </c>
      <c r="D26" s="125">
        <f>E109-E86</f>
        <v/>
      </c>
      <c r="E26" s="125">
        <f>F109-F86</f>
        <v/>
      </c>
      <c r="F26" s="125">
        <f>G109-G86</f>
        <v/>
      </c>
      <c r="G26" s="125">
        <f>H109-H86</f>
        <v/>
      </c>
      <c r="H26" s="125">
        <f>I109-I86</f>
        <v/>
      </c>
      <c r="I26" s="125">
        <f>J109-J86</f>
        <v/>
      </c>
      <c r="J26" s="125">
        <f>K109-K86</f>
        <v/>
      </c>
      <c r="K26" s="125">
        <f>L109-L86</f>
        <v/>
      </c>
      <c r="L26" s="125">
        <f>M109-M86</f>
        <v/>
      </c>
      <c r="M26" s="125">
        <f>N109-N86</f>
        <v/>
      </c>
      <c r="N26" s="125">
        <f>O109-O86</f>
        <v/>
      </c>
      <c r="O26" s="125">
        <f>P109-P86</f>
        <v/>
      </c>
      <c r="P26" s="125">
        <f>Q109-Q86</f>
        <v/>
      </c>
      <c r="Q26" s="125">
        <f>R109-R86</f>
        <v/>
      </c>
      <c r="R26" s="125">
        <f>S109-S86</f>
        <v/>
      </c>
      <c r="S26" s="125">
        <f>T109-T86</f>
        <v/>
      </c>
      <c r="T26" s="125">
        <f>U109-U86</f>
        <v/>
      </c>
      <c r="U26" s="125">
        <f>V109-V86</f>
        <v/>
      </c>
      <c r="V26" s="125">
        <f>W109-W86</f>
        <v/>
      </c>
    </row>
    <row r="27">
      <c r="A27" s="2" t="inlineStr">
        <is>
          <t>Public Utilities</t>
        </is>
      </c>
      <c r="B27" s="125">
        <f>C110-C87</f>
        <v/>
      </c>
      <c r="C27" s="125">
        <f>D110-D87</f>
        <v/>
      </c>
      <c r="D27" s="125">
        <f>E110-E87</f>
        <v/>
      </c>
      <c r="E27" s="125">
        <f>F110-F87</f>
        <v/>
      </c>
      <c r="F27" s="125">
        <f>G110-G87</f>
        <v/>
      </c>
      <c r="G27" s="125">
        <f>H110-H87</f>
        <v/>
      </c>
      <c r="H27" s="125">
        <f>I110-I87</f>
        <v/>
      </c>
      <c r="I27" s="125">
        <f>J110-J87</f>
        <v/>
      </c>
      <c r="J27" s="125">
        <f>K110-K87</f>
        <v/>
      </c>
      <c r="K27" s="125">
        <f>L110-L87</f>
        <v/>
      </c>
      <c r="L27" s="125">
        <f>M110-M87</f>
        <v/>
      </c>
      <c r="M27" s="125">
        <f>N110-N87</f>
        <v/>
      </c>
      <c r="N27" s="125">
        <f>O110-O87</f>
        <v/>
      </c>
      <c r="O27" s="125">
        <f>P110-P87</f>
        <v/>
      </c>
      <c r="P27" s="125">
        <f>Q110-Q87</f>
        <v/>
      </c>
      <c r="Q27" s="125">
        <f>R110-R87</f>
        <v/>
      </c>
      <c r="R27" s="125">
        <f>S110-S87</f>
        <v/>
      </c>
      <c r="S27" s="125">
        <f>T110-T87</f>
        <v/>
      </c>
      <c r="T27" s="125">
        <f>U110-U87</f>
        <v/>
      </c>
      <c r="U27" s="125">
        <f>V110-V87</f>
        <v/>
      </c>
      <c r="V27" s="125">
        <f>W110-W87</f>
        <v/>
      </c>
    </row>
    <row r="28">
      <c r="A28" s="2" t="inlineStr">
        <is>
          <t>Publishing, Broadcasting, and Other Information</t>
        </is>
      </c>
      <c r="B28" s="125">
        <f>C111-C88</f>
        <v/>
      </c>
      <c r="C28" s="125">
        <f>D111-D88</f>
        <v/>
      </c>
      <c r="D28" s="125">
        <f>E111-E88</f>
        <v/>
      </c>
      <c r="E28" s="125">
        <f>F111-F88</f>
        <v/>
      </c>
      <c r="F28" s="125">
        <f>G111-G88</f>
        <v/>
      </c>
      <c r="G28" s="125">
        <f>H111-H88</f>
        <v/>
      </c>
      <c r="H28" s="125">
        <f>I111-I88</f>
        <v/>
      </c>
      <c r="I28" s="125">
        <f>J111-J88</f>
        <v/>
      </c>
      <c r="J28" s="125">
        <f>K111-K88</f>
        <v/>
      </c>
      <c r="K28" s="125">
        <f>L111-L88</f>
        <v/>
      </c>
      <c r="L28" s="125">
        <f>M111-M88</f>
        <v/>
      </c>
      <c r="M28" s="125">
        <f>N111-N88</f>
        <v/>
      </c>
      <c r="N28" s="125">
        <f>O111-O88</f>
        <v/>
      </c>
      <c r="O28" s="125">
        <f>P111-P88</f>
        <v/>
      </c>
      <c r="P28" s="125">
        <f>Q111-Q88</f>
        <v/>
      </c>
      <c r="Q28" s="125">
        <f>R111-R88</f>
        <v/>
      </c>
      <c r="R28" s="125">
        <f>S111-S88</f>
        <v/>
      </c>
      <c r="S28" s="125">
        <f>T111-T88</f>
        <v/>
      </c>
      <c r="T28" s="125">
        <f>U111-U88</f>
        <v/>
      </c>
      <c r="U28" s="125">
        <f>V111-V88</f>
        <v/>
      </c>
      <c r="V28" s="125">
        <f>W111-W88</f>
        <v/>
      </c>
    </row>
    <row r="29">
      <c r="A29" s="2" t="inlineStr">
        <is>
          <t>Real Estate, Rental and Leasing</t>
        </is>
      </c>
      <c r="B29" s="125">
        <f>C112-C89</f>
        <v/>
      </c>
      <c r="C29" s="125">
        <f>D112-D89</f>
        <v/>
      </c>
      <c r="D29" s="125">
        <f>E112-E89</f>
        <v/>
      </c>
      <c r="E29" s="125">
        <f>F112-F89</f>
        <v/>
      </c>
      <c r="F29" s="125">
        <f>G112-G89</f>
        <v/>
      </c>
      <c r="G29" s="125">
        <f>H112-H89</f>
        <v/>
      </c>
      <c r="H29" s="125">
        <f>I112-I89</f>
        <v/>
      </c>
      <c r="I29" s="125">
        <f>J112-J89</f>
        <v/>
      </c>
      <c r="J29" s="125">
        <f>K112-K89</f>
        <v/>
      </c>
      <c r="K29" s="125">
        <f>L112-L89</f>
        <v/>
      </c>
      <c r="L29" s="125">
        <f>M112-M89</f>
        <v/>
      </c>
      <c r="M29" s="125">
        <f>N112-N89</f>
        <v/>
      </c>
      <c r="N29" s="125">
        <f>O112-O89</f>
        <v/>
      </c>
      <c r="O29" s="125">
        <f>P112-P89</f>
        <v/>
      </c>
      <c r="P29" s="125">
        <f>Q112-Q89</f>
        <v/>
      </c>
      <c r="Q29" s="125">
        <f>R112-R89</f>
        <v/>
      </c>
      <c r="R29" s="125">
        <f>S112-S89</f>
        <v/>
      </c>
      <c r="S29" s="125">
        <f>T112-T89</f>
        <v/>
      </c>
      <c r="T29" s="125">
        <f>U112-U89</f>
        <v/>
      </c>
      <c r="U29" s="125">
        <f>V112-V89</f>
        <v/>
      </c>
      <c r="V29" s="125">
        <f>W112-W89</f>
        <v/>
      </c>
    </row>
    <row r="30">
      <c r="A30" s="2" t="inlineStr">
        <is>
          <t>Restaurants</t>
        </is>
      </c>
      <c r="B30" s="125">
        <f>C113-C90</f>
        <v/>
      </c>
      <c r="C30" s="125">
        <f>D113-D90</f>
        <v/>
      </c>
      <c r="D30" s="125">
        <f>E113-E90</f>
        <v/>
      </c>
      <c r="E30" s="125">
        <f>F113-F90</f>
        <v/>
      </c>
      <c r="F30" s="125">
        <f>G113-G90</f>
        <v/>
      </c>
      <c r="G30" s="125">
        <f>H113-H90</f>
        <v/>
      </c>
      <c r="H30" s="125">
        <f>I113-I90</f>
        <v/>
      </c>
      <c r="I30" s="125">
        <f>J113-J90</f>
        <v/>
      </c>
      <c r="J30" s="125">
        <f>K113-K90</f>
        <v/>
      </c>
      <c r="K30" s="125">
        <f>L113-L90</f>
        <v/>
      </c>
      <c r="L30" s="125">
        <f>M113-M90</f>
        <v/>
      </c>
      <c r="M30" s="125">
        <f>N113-N90</f>
        <v/>
      </c>
      <c r="N30" s="125">
        <f>O113-O90</f>
        <v/>
      </c>
      <c r="O30" s="125">
        <f>P113-P90</f>
        <v/>
      </c>
      <c r="P30" s="125">
        <f>Q113-Q90</f>
        <v/>
      </c>
      <c r="Q30" s="125">
        <f>R113-R90</f>
        <v/>
      </c>
      <c r="R30" s="125">
        <f>S113-S90</f>
        <v/>
      </c>
      <c r="S30" s="125">
        <f>T113-T90</f>
        <v/>
      </c>
      <c r="T30" s="125">
        <f>U113-U90</f>
        <v/>
      </c>
      <c r="U30" s="125">
        <f>V113-V90</f>
        <v/>
      </c>
      <c r="V30" s="125">
        <f>W113-W90</f>
        <v/>
      </c>
    </row>
    <row r="31">
      <c r="A31" s="2" t="inlineStr">
        <is>
          <t>Retail Trade</t>
        </is>
      </c>
      <c r="B31" s="125">
        <f>C114-C91</f>
        <v/>
      </c>
      <c r="C31" s="125">
        <f>D114-D91</f>
        <v/>
      </c>
      <c r="D31" s="125">
        <f>E114-E91</f>
        <v/>
      </c>
      <c r="E31" s="125">
        <f>F114-F91</f>
        <v/>
      </c>
      <c r="F31" s="125">
        <f>G114-G91</f>
        <v/>
      </c>
      <c r="G31" s="125">
        <f>H114-H91</f>
        <v/>
      </c>
      <c r="H31" s="125">
        <f>I114-I91</f>
        <v/>
      </c>
      <c r="I31" s="125">
        <f>J114-J91</f>
        <v/>
      </c>
      <c r="J31" s="125">
        <f>K114-K91</f>
        <v/>
      </c>
      <c r="K31" s="125">
        <f>L114-L91</f>
        <v/>
      </c>
      <c r="L31" s="125">
        <f>M114-M91</f>
        <v/>
      </c>
      <c r="M31" s="125">
        <f>N114-N91</f>
        <v/>
      </c>
      <c r="N31" s="125">
        <f>O114-O91</f>
        <v/>
      </c>
      <c r="O31" s="125">
        <f>P114-P91</f>
        <v/>
      </c>
      <c r="P31" s="125">
        <f>Q114-Q91</f>
        <v/>
      </c>
      <c r="Q31" s="125">
        <f>R114-R91</f>
        <v/>
      </c>
      <c r="R31" s="125">
        <f>S114-S91</f>
        <v/>
      </c>
      <c r="S31" s="125">
        <f>T114-T91</f>
        <v/>
      </c>
      <c r="T31" s="125">
        <f>U114-U91</f>
        <v/>
      </c>
      <c r="U31" s="125">
        <f>V114-V91</f>
        <v/>
      </c>
      <c r="V31" s="125">
        <f>W114-W91</f>
        <v/>
      </c>
    </row>
    <row r="32">
      <c r="A32" s="2" t="inlineStr">
        <is>
          <t>Securities / Financial Investments</t>
        </is>
      </c>
      <c r="B32" s="125">
        <f>C115-C92</f>
        <v/>
      </c>
      <c r="C32" s="125">
        <f>D115-D92</f>
        <v/>
      </c>
      <c r="D32" s="125">
        <f>E115-E92</f>
        <v/>
      </c>
      <c r="E32" s="125">
        <f>F115-F92</f>
        <v/>
      </c>
      <c r="F32" s="125">
        <f>G115-G92</f>
        <v/>
      </c>
      <c r="G32" s="125">
        <f>H115-H92</f>
        <v/>
      </c>
      <c r="H32" s="125">
        <f>I115-I92</f>
        <v/>
      </c>
      <c r="I32" s="125">
        <f>J115-J92</f>
        <v/>
      </c>
      <c r="J32" s="125">
        <f>K115-K92</f>
        <v/>
      </c>
      <c r="K32" s="125">
        <f>L115-L92</f>
        <v/>
      </c>
      <c r="L32" s="125">
        <f>M115-M92</f>
        <v/>
      </c>
      <c r="M32" s="125">
        <f>N115-N92</f>
        <v/>
      </c>
      <c r="N32" s="125">
        <f>O115-O92</f>
        <v/>
      </c>
      <c r="O32" s="125">
        <f>P115-P92</f>
        <v/>
      </c>
      <c r="P32" s="125">
        <f>Q115-Q92</f>
        <v/>
      </c>
      <c r="Q32" s="125">
        <f>R115-R92</f>
        <v/>
      </c>
      <c r="R32" s="125">
        <f>S115-S92</f>
        <v/>
      </c>
      <c r="S32" s="125">
        <f>T115-T92</f>
        <v/>
      </c>
      <c r="T32" s="125">
        <f>U115-U92</f>
        <v/>
      </c>
      <c r="U32" s="125">
        <f>V115-V92</f>
        <v/>
      </c>
      <c r="V32" s="125">
        <f>W115-W92</f>
        <v/>
      </c>
    </row>
    <row r="33">
      <c r="A33" s="2" t="inlineStr">
        <is>
          <t>Sport Teams</t>
        </is>
      </c>
      <c r="B33" s="125">
        <f>C116-C93</f>
        <v/>
      </c>
      <c r="C33" s="125">
        <f>D116-D93</f>
        <v/>
      </c>
      <c r="D33" s="125">
        <f>E116-E93</f>
        <v/>
      </c>
      <c r="E33" s="125">
        <f>F116-F93</f>
        <v/>
      </c>
      <c r="F33" s="125">
        <f>G116-G93</f>
        <v/>
      </c>
      <c r="G33" s="125">
        <f>H116-H93</f>
        <v/>
      </c>
      <c r="H33" s="125">
        <f>I116-I93</f>
        <v/>
      </c>
      <c r="I33" s="125">
        <f>J116-J93</f>
        <v/>
      </c>
      <c r="J33" s="125">
        <f>K116-K93</f>
        <v/>
      </c>
      <c r="K33" s="125">
        <f>L116-L93</f>
        <v/>
      </c>
      <c r="L33" s="125">
        <f>M116-M93</f>
        <v/>
      </c>
      <c r="M33" s="125">
        <f>N116-N93</f>
        <v/>
      </c>
      <c r="N33" s="125">
        <f>O116-O93</f>
        <v/>
      </c>
      <c r="O33" s="125">
        <f>P116-P93</f>
        <v/>
      </c>
      <c r="P33" s="125">
        <f>Q116-Q93</f>
        <v/>
      </c>
      <c r="Q33" s="125">
        <f>R116-R93</f>
        <v/>
      </c>
      <c r="R33" s="125">
        <f>S116-S93</f>
        <v/>
      </c>
      <c r="S33" s="125">
        <f>T116-T93</f>
        <v/>
      </c>
      <c r="T33" s="125">
        <f>U116-U93</f>
        <v/>
      </c>
      <c r="U33" s="125">
        <f>V116-V93</f>
        <v/>
      </c>
      <c r="V33" s="125">
        <f>W116-W93</f>
        <v/>
      </c>
    </row>
    <row r="34">
      <c r="A34" s="2" t="inlineStr">
        <is>
          <t>Telecommunication</t>
        </is>
      </c>
      <c r="B34" s="125">
        <f>C117-C94</f>
        <v/>
      </c>
      <c r="C34" s="125">
        <f>D117-D94</f>
        <v/>
      </c>
      <c r="D34" s="125">
        <f>E117-E94</f>
        <v/>
      </c>
      <c r="E34" s="125">
        <f>F117-F94</f>
        <v/>
      </c>
      <c r="F34" s="125">
        <f>G117-G94</f>
        <v/>
      </c>
      <c r="G34" s="125">
        <f>H117-H94</f>
        <v/>
      </c>
      <c r="H34" s="125">
        <f>I117-I94</f>
        <v/>
      </c>
      <c r="I34" s="125">
        <f>J117-J94</f>
        <v/>
      </c>
      <c r="J34" s="125">
        <f>K117-K94</f>
        <v/>
      </c>
      <c r="K34" s="125">
        <f>L117-L94</f>
        <v/>
      </c>
      <c r="L34" s="125">
        <f>M117-M94</f>
        <v/>
      </c>
      <c r="M34" s="125">
        <f>N117-N94</f>
        <v/>
      </c>
      <c r="N34" s="125">
        <f>O117-O94</f>
        <v/>
      </c>
      <c r="O34" s="125">
        <f>P117-P94</f>
        <v/>
      </c>
      <c r="P34" s="125">
        <f>Q117-Q94</f>
        <v/>
      </c>
      <c r="Q34" s="125">
        <f>R117-R94</f>
        <v/>
      </c>
      <c r="R34" s="125">
        <f>S117-S94</f>
        <v/>
      </c>
      <c r="S34" s="125">
        <f>T117-T94</f>
        <v/>
      </c>
      <c r="T34" s="125">
        <f>U117-U94</f>
        <v/>
      </c>
      <c r="U34" s="125">
        <f>V117-V94</f>
        <v/>
      </c>
      <c r="V34" s="125">
        <f>W117-W94</f>
        <v/>
      </c>
    </row>
    <row r="35">
      <c r="A35" s="2" t="inlineStr">
        <is>
          <t>Transportation and Warehousing</t>
        </is>
      </c>
      <c r="B35" s="125">
        <f>C118-C95</f>
        <v/>
      </c>
      <c r="C35" s="125">
        <f>D118-D95</f>
        <v/>
      </c>
      <c r="D35" s="125">
        <f>E118-E95</f>
        <v/>
      </c>
      <c r="E35" s="125">
        <f>F118-F95</f>
        <v/>
      </c>
      <c r="F35" s="125">
        <f>G118-G95</f>
        <v/>
      </c>
      <c r="G35" s="125">
        <f>H118-H95</f>
        <v/>
      </c>
      <c r="H35" s="125">
        <f>I118-I95</f>
        <v/>
      </c>
      <c r="I35" s="125">
        <f>J118-J95</f>
        <v/>
      </c>
      <c r="J35" s="125">
        <f>K118-K95</f>
        <v/>
      </c>
      <c r="K35" s="125">
        <f>L118-L95</f>
        <v/>
      </c>
      <c r="L35" s="125">
        <f>M118-M95</f>
        <v/>
      </c>
      <c r="M35" s="125">
        <f>N118-N95</f>
        <v/>
      </c>
      <c r="N35" s="125">
        <f>O118-O95</f>
        <v/>
      </c>
      <c r="O35" s="125">
        <f>P118-P95</f>
        <v/>
      </c>
      <c r="P35" s="125">
        <f>Q118-Q95</f>
        <v/>
      </c>
      <c r="Q35" s="125">
        <f>R118-R95</f>
        <v/>
      </c>
      <c r="R35" s="125">
        <f>S118-S95</f>
        <v/>
      </c>
      <c r="S35" s="125">
        <f>T118-T95</f>
        <v/>
      </c>
      <c r="T35" s="125">
        <f>U118-U95</f>
        <v/>
      </c>
      <c r="U35" s="125">
        <f>V118-V95</f>
        <v/>
      </c>
      <c r="V35" s="125">
        <f>W118-W95</f>
        <v/>
      </c>
    </row>
    <row r="36">
      <c r="A36" s="2" t="inlineStr">
        <is>
          <t>Unclassified Accounts</t>
        </is>
      </c>
      <c r="B36" s="125">
        <f>C119-C96</f>
        <v/>
      </c>
      <c r="C36" s="125">
        <f>D119-D96</f>
        <v/>
      </c>
      <c r="D36" s="125">
        <f>E119-E96</f>
        <v/>
      </c>
      <c r="E36" s="125">
        <f>F119-F96</f>
        <v/>
      </c>
      <c r="F36" s="125">
        <f>G119-G96</f>
        <v/>
      </c>
      <c r="G36" s="125">
        <f>H119-H96</f>
        <v/>
      </c>
      <c r="H36" s="125">
        <f>I119-I96</f>
        <v/>
      </c>
      <c r="I36" s="125">
        <f>J119-J96</f>
        <v/>
      </c>
      <c r="J36" s="125">
        <f>K119-K96</f>
        <v/>
      </c>
      <c r="K36" s="125">
        <f>L119-L96</f>
        <v/>
      </c>
      <c r="L36" s="125">
        <f>M119-M96</f>
        <v/>
      </c>
      <c r="M36" s="125">
        <f>N119-N96</f>
        <v/>
      </c>
      <c r="N36" s="125">
        <f>O119-O96</f>
        <v/>
      </c>
      <c r="O36" s="125">
        <f>P119-P96</f>
        <v/>
      </c>
      <c r="P36" s="125">
        <f>Q119-Q96</f>
        <v/>
      </c>
      <c r="Q36" s="125">
        <f>R119-R96</f>
        <v/>
      </c>
      <c r="R36" s="125">
        <f>S119-S96</f>
        <v/>
      </c>
      <c r="S36" s="125">
        <f>T119-T96</f>
        <v/>
      </c>
      <c r="T36" s="125">
        <f>U119-U96</f>
        <v/>
      </c>
      <c r="U36" s="125">
        <f>V119-V96</f>
        <v/>
      </c>
      <c r="V36" s="125">
        <f>W119-W96</f>
        <v/>
      </c>
    </row>
    <row customHeight="1" ht="17" r="37" s="110" thickBot="1">
      <c r="A37" s="33" t="inlineStr">
        <is>
          <t>Wholesale Trade</t>
        </is>
      </c>
      <c r="B37" s="126">
        <f>C120-C97</f>
        <v/>
      </c>
      <c r="C37" s="126">
        <f>D120-D97</f>
        <v/>
      </c>
      <c r="D37" s="126">
        <f>E120-E97</f>
        <v/>
      </c>
      <c r="E37" s="126">
        <f>F120-F97</f>
        <v/>
      </c>
      <c r="F37" s="126">
        <f>G120-G97</f>
        <v/>
      </c>
      <c r="G37" s="126">
        <f>H120-H97</f>
        <v/>
      </c>
      <c r="H37" s="126">
        <f>I120-I97</f>
        <v/>
      </c>
      <c r="I37" s="126">
        <f>J120-J97</f>
        <v/>
      </c>
      <c r="J37" s="126">
        <f>K120-K97</f>
        <v/>
      </c>
      <c r="K37" s="126">
        <f>L120-L97</f>
        <v/>
      </c>
      <c r="L37" s="126">
        <f>M120-M97</f>
        <v/>
      </c>
      <c r="M37" s="126">
        <f>N120-N97</f>
        <v/>
      </c>
      <c r="N37" s="126">
        <f>O120-O97</f>
        <v/>
      </c>
      <c r="O37" s="126">
        <f>P120-P97</f>
        <v/>
      </c>
      <c r="P37" s="126">
        <f>Q120-Q97</f>
        <v/>
      </c>
      <c r="Q37" s="126">
        <f>R120-R97</f>
        <v/>
      </c>
      <c r="R37" s="126">
        <f>S120-S97</f>
        <v/>
      </c>
      <c r="S37" s="126">
        <f>T120-T97</f>
        <v/>
      </c>
      <c r="T37" s="126">
        <f>U120-U97</f>
        <v/>
      </c>
      <c r="U37" s="126">
        <f>V120-V97</f>
        <v/>
      </c>
      <c r="V37" s="126">
        <f>W120-W97</f>
        <v/>
      </c>
    </row>
    <row customHeight="1" ht="16" r="38" s="110" thickTop="1">
      <c r="A38" s="7" t="inlineStr">
        <is>
          <t>Total</t>
        </is>
      </c>
      <c r="B38" s="84">
        <f>SUM(B16:B37)</f>
        <v/>
      </c>
      <c r="C38" s="84">
        <f>SUM(C16:C37)</f>
        <v/>
      </c>
      <c r="D38" s="84">
        <f>SUM(D16:D37)</f>
        <v/>
      </c>
      <c r="E38" s="84">
        <f>SUM(E16:E37)</f>
        <v/>
      </c>
      <c r="F38" s="84">
        <f>SUM(F16:F37)</f>
        <v/>
      </c>
      <c r="G38" s="84">
        <f>SUM(G16:G37)</f>
        <v/>
      </c>
      <c r="H38" s="84">
        <f>SUM(H16:H37)</f>
        <v/>
      </c>
      <c r="I38" s="84">
        <f>SUM(I16:I37)</f>
        <v/>
      </c>
      <c r="J38" s="84">
        <f>SUM(J16:J37)</f>
        <v/>
      </c>
      <c r="K38" s="84">
        <f>SUM(K16:K37)</f>
        <v/>
      </c>
      <c r="L38" s="84">
        <f>SUM(L16:L37)</f>
        <v/>
      </c>
      <c r="M38" s="84">
        <f>SUM(M16:M37)</f>
        <v/>
      </c>
      <c r="N38" s="84">
        <f>SUM(N16:N37)</f>
        <v/>
      </c>
      <c r="O38" s="84">
        <f>SUM(O16:O37)</f>
        <v/>
      </c>
      <c r="P38" s="84">
        <f>SUM(P16:P37)</f>
        <v/>
      </c>
      <c r="Q38" s="84">
        <f>SUM(Q16:Q37)</f>
        <v/>
      </c>
      <c r="R38" s="84">
        <f>SUM(R16:R37)</f>
        <v/>
      </c>
      <c r="S38" s="84">
        <f>SUM(S16:S37)</f>
        <v/>
      </c>
      <c r="T38" s="84">
        <f>SUM(T16:T37)</f>
        <v/>
      </c>
      <c r="U38" s="84">
        <f>SUM(U16:U37)</f>
        <v/>
      </c>
      <c r="V38" s="84">
        <f>SUM(V16:V37)</f>
        <v/>
      </c>
    </row>
    <row r="39">
      <c r="A39" s="7" t="inlineStr">
        <is>
          <t>Cumulative Total</t>
        </is>
      </c>
      <c r="B39" s="84">
        <f>SUM($B$38:B38)</f>
        <v/>
      </c>
      <c r="C39" s="84">
        <f>SUM($B$38:C38)</f>
        <v/>
      </c>
      <c r="D39" s="84">
        <f>SUM($B$38:D38)</f>
        <v/>
      </c>
      <c r="E39" s="84">
        <f>SUM($B$38:E38)</f>
        <v/>
      </c>
      <c r="F39" s="84">
        <f>SUM($B$38:F38)</f>
        <v/>
      </c>
      <c r="G39" s="84">
        <f>SUM($B$38:G38)</f>
        <v/>
      </c>
      <c r="H39" s="84">
        <f>SUM($B$38:H38)</f>
        <v/>
      </c>
      <c r="I39" s="84">
        <f>SUM($B$38:I38)</f>
        <v/>
      </c>
      <c r="J39" s="84">
        <f>SUM($B$38:J38)</f>
        <v/>
      </c>
      <c r="K39" s="84">
        <f>SUM($B$38:K38)</f>
        <v/>
      </c>
      <c r="L39" s="84">
        <f>SUM($B$38:L38)</f>
        <v/>
      </c>
      <c r="M39" s="84">
        <f>SUM($B$38:M38)</f>
        <v/>
      </c>
      <c r="N39" s="84">
        <f>SUM($B$38:N38)</f>
        <v/>
      </c>
      <c r="O39" s="84">
        <f>SUM($B$38:O38)</f>
        <v/>
      </c>
      <c r="P39" s="84">
        <f>SUM($B$38:P38)</f>
        <v/>
      </c>
      <c r="Q39" s="84">
        <f>SUM($B$38:Q38)</f>
        <v/>
      </c>
      <c r="R39" s="84">
        <f>SUM($B$38:R38)</f>
        <v/>
      </c>
      <c r="S39" s="84">
        <f>SUM($B$38:S38)</f>
        <v/>
      </c>
      <c r="T39" s="84">
        <f>SUM($B$38:T38)</f>
        <v/>
      </c>
      <c r="U39" s="84">
        <f>SUM($B$38:U38)</f>
        <v/>
      </c>
      <c r="V39" s="84">
        <f>SUM($B$38:V38)</f>
        <v/>
      </c>
    </row>
    <row r="40">
      <c r="A40" s="7" t="n"/>
      <c r="B40" s="85" t="n"/>
      <c r="C40" s="85" t="n"/>
      <c r="D40" s="85" t="n"/>
      <c r="E40" s="85" t="n"/>
      <c r="F40" s="85" t="n"/>
      <c r="G40" s="85" t="n"/>
      <c r="H40" s="85" t="n"/>
      <c r="I40" s="85" t="n"/>
      <c r="J40" s="85" t="n"/>
    </row>
    <row customHeight="1" ht="17" r="41" s="110">
      <c r="A41" s="7" t="n"/>
      <c r="B41" s="85" t="n"/>
      <c r="C41" s="85" t="n"/>
      <c r="D41" s="85" t="n"/>
      <c r="E41" s="85" t="n"/>
      <c r="F41" s="85" t="n"/>
      <c r="G41" s="85" t="n"/>
      <c r="H41" s="85" t="n"/>
      <c r="I41" s="85" t="n"/>
      <c r="J41" s="85" t="n"/>
    </row>
    <row customHeight="1" ht="26" r="42" s="110">
      <c r="A42" s="117" t="inlineStr">
        <is>
          <t>Severe Duration Scenario</t>
        </is>
      </c>
      <c r="K42" s="30" t="n"/>
      <c r="L42" s="29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</row>
    <row r="43">
      <c r="M43" s="83" t="n"/>
    </row>
    <row r="44">
      <c r="M44" s="83" t="n"/>
    </row>
    <row customHeight="1" ht="17" r="45" s="110">
      <c r="M45" s="83" t="n"/>
    </row>
    <row r="46">
      <c r="A46" s="5" t="n"/>
      <c r="B46" s="6" t="n">
        <v>43951</v>
      </c>
      <c r="C46" s="6" t="n">
        <v>43982</v>
      </c>
      <c r="D46" s="6" t="n">
        <v>44012</v>
      </c>
      <c r="E46" s="6" t="n">
        <v>44043</v>
      </c>
      <c r="F46" s="6" t="n">
        <v>44074</v>
      </c>
      <c r="G46" s="6" t="n">
        <v>44104</v>
      </c>
      <c r="H46" s="6" t="n">
        <v>44135</v>
      </c>
      <c r="I46" s="6" t="n">
        <v>44165</v>
      </c>
      <c r="J46" s="6" t="n">
        <v>44196</v>
      </c>
      <c r="K46" s="6" t="n">
        <v>44227</v>
      </c>
      <c r="L46" s="6" t="n">
        <v>44255</v>
      </c>
      <c r="M46" s="6" t="n">
        <v>44286</v>
      </c>
      <c r="N46" s="6" t="n">
        <v>44316</v>
      </c>
      <c r="O46" s="6" t="n">
        <v>44347</v>
      </c>
      <c r="P46" s="6" t="n">
        <v>44377</v>
      </c>
      <c r="Q46" s="6" t="n">
        <v>44408</v>
      </c>
      <c r="R46" s="6" t="n">
        <v>44439</v>
      </c>
      <c r="S46" s="6" t="n">
        <v>44469</v>
      </c>
      <c r="T46" s="6" t="n">
        <v>44500</v>
      </c>
      <c r="U46" s="6" t="n">
        <v>44530</v>
      </c>
      <c r="V46" s="6" t="n">
        <v>44561</v>
      </c>
    </row>
    <row r="47">
      <c r="A47" s="2" t="inlineStr">
        <is>
          <t>Arts, Entertainment, and Other Recreation</t>
        </is>
      </c>
      <c r="B47" s="86">
        <f>C122-C76</f>
        <v/>
      </c>
      <c r="C47" s="86">
        <f>D122-D76</f>
        <v/>
      </c>
      <c r="D47" s="86">
        <f>E122-E76</f>
        <v/>
      </c>
      <c r="E47" s="86">
        <f>F122-F76</f>
        <v/>
      </c>
      <c r="F47" s="86">
        <f>G122-G76</f>
        <v/>
      </c>
      <c r="G47" s="86">
        <f>H122-H76</f>
        <v/>
      </c>
      <c r="H47" s="86">
        <f>I122-I76</f>
        <v/>
      </c>
      <c r="I47" s="86">
        <f>J122-J76</f>
        <v/>
      </c>
      <c r="J47" s="86">
        <f>K122-K76</f>
        <v/>
      </c>
      <c r="K47" s="86">
        <f>L122-L76</f>
        <v/>
      </c>
      <c r="L47" s="86">
        <f>M122-M76</f>
        <v/>
      </c>
      <c r="M47" s="86">
        <f>N122-N76</f>
        <v/>
      </c>
      <c r="N47" s="86">
        <f>O122-O76</f>
        <v/>
      </c>
      <c r="O47" s="86">
        <f>P122-P76</f>
        <v/>
      </c>
      <c r="P47" s="86">
        <f>Q122-Q76</f>
        <v/>
      </c>
      <c r="Q47" s="86">
        <f>R122-R76</f>
        <v/>
      </c>
      <c r="R47" s="86">
        <f>S122-S76</f>
        <v/>
      </c>
      <c r="S47" s="86">
        <f>T122-T76</f>
        <v/>
      </c>
      <c r="T47" s="86">
        <f>U122-U76</f>
        <v/>
      </c>
      <c r="U47" s="86">
        <f>V122-V76</f>
        <v/>
      </c>
      <c r="V47" s="86">
        <f>W122-W76</f>
        <v/>
      </c>
    </row>
    <row r="48">
      <c r="A48" s="2" t="inlineStr">
        <is>
          <t>Banking &amp; Credit Unions</t>
        </is>
      </c>
      <c r="B48" s="86">
        <f>C123-C77</f>
        <v/>
      </c>
      <c r="C48" s="86">
        <f>D123-D77</f>
        <v/>
      </c>
      <c r="D48" s="86">
        <f>E123-E77</f>
        <v/>
      </c>
      <c r="E48" s="86">
        <f>F123-F77</f>
        <v/>
      </c>
      <c r="F48" s="86">
        <f>G123-G77</f>
        <v/>
      </c>
      <c r="G48" s="86">
        <f>H123-H77</f>
        <v/>
      </c>
      <c r="H48" s="86">
        <f>I123-I77</f>
        <v/>
      </c>
      <c r="I48" s="86">
        <f>J123-J77</f>
        <v/>
      </c>
      <c r="J48" s="86">
        <f>K123-K77</f>
        <v/>
      </c>
      <c r="K48" s="86">
        <f>L123-L77</f>
        <v/>
      </c>
      <c r="L48" s="86">
        <f>M123-M77</f>
        <v/>
      </c>
      <c r="M48" s="86">
        <f>N123-N77</f>
        <v/>
      </c>
      <c r="N48" s="86">
        <f>O123-O77</f>
        <v/>
      </c>
      <c r="O48" s="86">
        <f>P123-P77</f>
        <v/>
      </c>
      <c r="P48" s="86">
        <f>Q123-Q77</f>
        <v/>
      </c>
      <c r="Q48" s="86">
        <f>R123-R77</f>
        <v/>
      </c>
      <c r="R48" s="86">
        <f>S123-S77</f>
        <v/>
      </c>
      <c r="S48" s="86">
        <f>T123-T77</f>
        <v/>
      </c>
      <c r="T48" s="86">
        <f>U123-U77</f>
        <v/>
      </c>
      <c r="U48" s="86">
        <f>V123-V77</f>
        <v/>
      </c>
      <c r="V48" s="86">
        <f>W123-W77</f>
        <v/>
      </c>
    </row>
    <row r="49">
      <c r="A49" s="2" t="inlineStr">
        <is>
          <t>Construction</t>
        </is>
      </c>
      <c r="B49" s="86">
        <f>C124-C78</f>
        <v/>
      </c>
      <c r="C49" s="86">
        <f>D124-D78</f>
        <v/>
      </c>
      <c r="D49" s="86">
        <f>E124-E78</f>
        <v/>
      </c>
      <c r="E49" s="86">
        <f>F124-F78</f>
        <v/>
      </c>
      <c r="F49" s="86">
        <f>G124-G78</f>
        <v/>
      </c>
      <c r="G49" s="86">
        <f>H124-H78</f>
        <v/>
      </c>
      <c r="H49" s="86">
        <f>I124-I78</f>
        <v/>
      </c>
      <c r="I49" s="86">
        <f>J124-J78</f>
        <v/>
      </c>
      <c r="J49" s="86">
        <f>K124-K78</f>
        <v/>
      </c>
      <c r="K49" s="86">
        <f>L124-L78</f>
        <v/>
      </c>
      <c r="L49" s="86">
        <f>M124-M78</f>
        <v/>
      </c>
      <c r="M49" s="86">
        <f>N124-N78</f>
        <v/>
      </c>
      <c r="N49" s="86">
        <f>O124-O78</f>
        <v/>
      </c>
      <c r="O49" s="86">
        <f>P124-P78</f>
        <v/>
      </c>
      <c r="P49" s="86">
        <f>Q124-Q78</f>
        <v/>
      </c>
      <c r="Q49" s="86">
        <f>R124-R78</f>
        <v/>
      </c>
      <c r="R49" s="86">
        <f>S124-S78</f>
        <v/>
      </c>
      <c r="S49" s="86">
        <f>T124-T78</f>
        <v/>
      </c>
      <c r="T49" s="86">
        <f>U124-U78</f>
        <v/>
      </c>
      <c r="U49" s="86">
        <f>V124-V78</f>
        <v/>
      </c>
      <c r="V49" s="86">
        <f>W124-W78</f>
        <v/>
      </c>
    </row>
    <row r="50">
      <c r="A50" s="2" t="inlineStr">
        <is>
          <t>Education</t>
        </is>
      </c>
      <c r="B50" s="86">
        <f>C125-C79</f>
        <v/>
      </c>
      <c r="C50" s="86">
        <f>D125-D79</f>
        <v/>
      </c>
      <c r="D50" s="86">
        <f>E125-E79</f>
        <v/>
      </c>
      <c r="E50" s="86">
        <f>F125-F79</f>
        <v/>
      </c>
      <c r="F50" s="86">
        <f>G125-G79</f>
        <v/>
      </c>
      <c r="G50" s="86">
        <f>H125-H79</f>
        <v/>
      </c>
      <c r="H50" s="86">
        <f>I125-I79</f>
        <v/>
      </c>
      <c r="I50" s="86">
        <f>J125-J79</f>
        <v/>
      </c>
      <c r="J50" s="86">
        <f>K125-K79</f>
        <v/>
      </c>
      <c r="K50" s="86">
        <f>L125-L79</f>
        <v/>
      </c>
      <c r="L50" s="86">
        <f>M125-M79</f>
        <v/>
      </c>
      <c r="M50" s="86">
        <f>N125-N79</f>
        <v/>
      </c>
      <c r="N50" s="86">
        <f>O125-O79</f>
        <v/>
      </c>
      <c r="O50" s="86">
        <f>P125-P79</f>
        <v/>
      </c>
      <c r="P50" s="86">
        <f>Q125-Q79</f>
        <v/>
      </c>
      <c r="Q50" s="86">
        <f>R125-R79</f>
        <v/>
      </c>
      <c r="R50" s="86">
        <f>S125-S79</f>
        <v/>
      </c>
      <c r="S50" s="86">
        <f>T125-T79</f>
        <v/>
      </c>
      <c r="T50" s="86">
        <f>U125-U79</f>
        <v/>
      </c>
      <c r="U50" s="86">
        <f>V125-V79</f>
        <v/>
      </c>
      <c r="V50" s="86">
        <f>W125-W79</f>
        <v/>
      </c>
    </row>
    <row r="51">
      <c r="A51" s="2" t="inlineStr">
        <is>
          <t>Government</t>
        </is>
      </c>
      <c r="B51" s="86">
        <f>C126-C80</f>
        <v/>
      </c>
      <c r="C51" s="86">
        <f>D126-D80</f>
        <v/>
      </c>
      <c r="D51" s="86">
        <f>E126-E80</f>
        <v/>
      </c>
      <c r="E51" s="86">
        <f>F126-F80</f>
        <v/>
      </c>
      <c r="F51" s="86">
        <f>G126-G80</f>
        <v/>
      </c>
      <c r="G51" s="86">
        <f>H126-H80</f>
        <v/>
      </c>
      <c r="H51" s="86">
        <f>I126-I80</f>
        <v/>
      </c>
      <c r="I51" s="86">
        <f>J126-J80</f>
        <v/>
      </c>
      <c r="J51" s="86">
        <f>K126-K80</f>
        <v/>
      </c>
      <c r="K51" s="86">
        <f>L126-L80</f>
        <v/>
      </c>
      <c r="L51" s="86">
        <f>M126-M80</f>
        <v/>
      </c>
      <c r="M51" s="86">
        <f>N126-N80</f>
        <v/>
      </c>
      <c r="N51" s="86">
        <f>O126-O80</f>
        <v/>
      </c>
      <c r="O51" s="86">
        <f>P126-P80</f>
        <v/>
      </c>
      <c r="P51" s="86">
        <f>Q126-Q80</f>
        <v/>
      </c>
      <c r="Q51" s="86">
        <f>R126-R80</f>
        <v/>
      </c>
      <c r="R51" s="86">
        <f>S126-S80</f>
        <v/>
      </c>
      <c r="S51" s="86">
        <f>T126-T80</f>
        <v/>
      </c>
      <c r="T51" s="86">
        <f>U126-U80</f>
        <v/>
      </c>
      <c r="U51" s="86">
        <f>V126-V80</f>
        <v/>
      </c>
      <c r="V51" s="86">
        <f>W126-W80</f>
        <v/>
      </c>
    </row>
    <row r="52">
      <c r="A52" s="2" t="inlineStr">
        <is>
          <t>Health and Social Services</t>
        </is>
      </c>
      <c r="B52" s="86">
        <f>C127-C81</f>
        <v/>
      </c>
      <c r="C52" s="86">
        <f>D127-D81</f>
        <v/>
      </c>
      <c r="D52" s="86">
        <f>E127-E81</f>
        <v/>
      </c>
      <c r="E52" s="86">
        <f>F127-F81</f>
        <v/>
      </c>
      <c r="F52" s="86">
        <f>G127-G81</f>
        <v/>
      </c>
      <c r="G52" s="86">
        <f>H127-H81</f>
        <v/>
      </c>
      <c r="H52" s="86">
        <f>I127-I81</f>
        <v/>
      </c>
      <c r="I52" s="86">
        <f>J127-J81</f>
        <v/>
      </c>
      <c r="J52" s="86">
        <f>K127-K81</f>
        <v/>
      </c>
      <c r="K52" s="86">
        <f>L127-L81</f>
        <v/>
      </c>
      <c r="L52" s="86">
        <f>M127-M81</f>
        <v/>
      </c>
      <c r="M52" s="86">
        <f>N127-N81</f>
        <v/>
      </c>
      <c r="N52" s="86">
        <f>O127-O81</f>
        <v/>
      </c>
      <c r="O52" s="86">
        <f>P127-P81</f>
        <v/>
      </c>
      <c r="P52" s="86">
        <f>Q127-Q81</f>
        <v/>
      </c>
      <c r="Q52" s="86">
        <f>R127-R81</f>
        <v/>
      </c>
      <c r="R52" s="86">
        <f>S127-S81</f>
        <v/>
      </c>
      <c r="S52" s="86">
        <f>T127-T81</f>
        <v/>
      </c>
      <c r="T52" s="86">
        <f>U127-U81</f>
        <v/>
      </c>
      <c r="U52" s="86">
        <f>V127-V81</f>
        <v/>
      </c>
      <c r="V52" s="86">
        <f>W127-W81</f>
        <v/>
      </c>
    </row>
    <row r="53">
      <c r="A53" s="2" t="inlineStr">
        <is>
          <t>Hotels</t>
        </is>
      </c>
      <c r="B53" s="86">
        <f>C128-C82</f>
        <v/>
      </c>
      <c r="C53" s="86">
        <f>D128-D82</f>
        <v/>
      </c>
      <c r="D53" s="86">
        <f>E128-E82</f>
        <v/>
      </c>
      <c r="E53" s="86">
        <f>F128-F82</f>
        <v/>
      </c>
      <c r="F53" s="86">
        <f>G128-G82</f>
        <v/>
      </c>
      <c r="G53" s="86">
        <f>H128-H82</f>
        <v/>
      </c>
      <c r="H53" s="86">
        <f>I128-I82</f>
        <v/>
      </c>
      <c r="I53" s="86">
        <f>J128-J82</f>
        <v/>
      </c>
      <c r="J53" s="86">
        <f>K128-K82</f>
        <v/>
      </c>
      <c r="K53" s="86">
        <f>L128-L82</f>
        <v/>
      </c>
      <c r="L53" s="86">
        <f>M128-M82</f>
        <v/>
      </c>
      <c r="M53" s="86">
        <f>N128-N82</f>
        <v/>
      </c>
      <c r="N53" s="86">
        <f>O128-O82</f>
        <v/>
      </c>
      <c r="O53" s="86">
        <f>P128-P82</f>
        <v/>
      </c>
      <c r="P53" s="86">
        <f>Q128-Q82</f>
        <v/>
      </c>
      <c r="Q53" s="86">
        <f>R128-R82</f>
        <v/>
      </c>
      <c r="R53" s="86">
        <f>S128-S82</f>
        <v/>
      </c>
      <c r="S53" s="86">
        <f>T128-T82</f>
        <v/>
      </c>
      <c r="T53" s="86">
        <f>U128-U82</f>
        <v/>
      </c>
      <c r="U53" s="86">
        <f>V128-V82</f>
        <v/>
      </c>
      <c r="V53" s="86">
        <f>W128-W82</f>
        <v/>
      </c>
    </row>
    <row r="54">
      <c r="A54" s="2" t="inlineStr">
        <is>
          <t>Insurance</t>
        </is>
      </c>
      <c r="B54" s="86">
        <f>C129-C83</f>
        <v/>
      </c>
      <c r="C54" s="86">
        <f>D129-D83</f>
        <v/>
      </c>
      <c r="D54" s="86">
        <f>E129-E83</f>
        <v/>
      </c>
      <c r="E54" s="86">
        <f>F129-F83</f>
        <v/>
      </c>
      <c r="F54" s="86">
        <f>G129-G83</f>
        <v/>
      </c>
      <c r="G54" s="86">
        <f>H129-H83</f>
        <v/>
      </c>
      <c r="H54" s="86">
        <f>I129-I83</f>
        <v/>
      </c>
      <c r="I54" s="86">
        <f>J129-J83</f>
        <v/>
      </c>
      <c r="J54" s="86">
        <f>K129-K83</f>
        <v/>
      </c>
      <c r="K54" s="86">
        <f>L129-L83</f>
        <v/>
      </c>
      <c r="L54" s="86">
        <f>M129-M83</f>
        <v/>
      </c>
      <c r="M54" s="86">
        <f>N129-N83</f>
        <v/>
      </c>
      <c r="N54" s="86">
        <f>O129-O83</f>
        <v/>
      </c>
      <c r="O54" s="86">
        <f>P129-P83</f>
        <v/>
      </c>
      <c r="P54" s="86">
        <f>Q129-Q83</f>
        <v/>
      </c>
      <c r="Q54" s="86">
        <f>R129-R83</f>
        <v/>
      </c>
      <c r="R54" s="86">
        <f>S129-S83</f>
        <v/>
      </c>
      <c r="S54" s="86">
        <f>T129-T83</f>
        <v/>
      </c>
      <c r="T54" s="86">
        <f>U129-U83</f>
        <v/>
      </c>
      <c r="U54" s="86">
        <f>V129-V83</f>
        <v/>
      </c>
      <c r="V54" s="86">
        <f>W129-W83</f>
        <v/>
      </c>
    </row>
    <row r="55">
      <c r="A55" s="2" t="inlineStr">
        <is>
          <t>Manufacturing (includes headquarter offices &amp; factories)</t>
        </is>
      </c>
      <c r="B55" s="86">
        <f>C130-C84</f>
        <v/>
      </c>
      <c r="C55" s="86">
        <f>D130-D84</f>
        <v/>
      </c>
      <c r="D55" s="86">
        <f>E130-E84</f>
        <v/>
      </c>
      <c r="E55" s="86">
        <f>F130-F84</f>
        <v/>
      </c>
      <c r="F55" s="86">
        <f>G130-G84</f>
        <v/>
      </c>
      <c r="G55" s="86">
        <f>H130-H84</f>
        <v/>
      </c>
      <c r="H55" s="86">
        <f>I130-I84</f>
        <v/>
      </c>
      <c r="I55" s="86">
        <f>J130-J84</f>
        <v/>
      </c>
      <c r="J55" s="86">
        <f>K130-K84</f>
        <v/>
      </c>
      <c r="K55" s="86">
        <f>L130-L84</f>
        <v/>
      </c>
      <c r="L55" s="86">
        <f>M130-M84</f>
        <v/>
      </c>
      <c r="M55" s="86">
        <f>N130-N84</f>
        <v/>
      </c>
      <c r="N55" s="86">
        <f>O130-O84</f>
        <v/>
      </c>
      <c r="O55" s="86">
        <f>P130-P84</f>
        <v/>
      </c>
      <c r="P55" s="86">
        <f>Q130-Q84</f>
        <v/>
      </c>
      <c r="Q55" s="86">
        <f>R130-R84</f>
        <v/>
      </c>
      <c r="R55" s="86">
        <f>S130-S84</f>
        <v/>
      </c>
      <c r="S55" s="86">
        <f>T130-T84</f>
        <v/>
      </c>
      <c r="T55" s="86">
        <f>U130-U84</f>
        <v/>
      </c>
      <c r="U55" s="86">
        <f>V130-V84</f>
        <v/>
      </c>
      <c r="V55" s="86">
        <f>W130-W84</f>
        <v/>
      </c>
    </row>
    <row r="56">
      <c r="A56" s="2" t="inlineStr">
        <is>
          <t>Other Sectors</t>
        </is>
      </c>
      <c r="B56" s="86">
        <f>C131-C85</f>
        <v/>
      </c>
      <c r="C56" s="86">
        <f>D131-D85</f>
        <v/>
      </c>
      <c r="D56" s="86">
        <f>E131-E85</f>
        <v/>
      </c>
      <c r="E56" s="86">
        <f>F131-F85</f>
        <v/>
      </c>
      <c r="F56" s="86">
        <f>G131-G85</f>
        <v/>
      </c>
      <c r="G56" s="86">
        <f>H131-H85</f>
        <v/>
      </c>
      <c r="H56" s="86">
        <f>I131-I85</f>
        <v/>
      </c>
      <c r="I56" s="86">
        <f>J131-J85</f>
        <v/>
      </c>
      <c r="J56" s="86">
        <f>K131-K85</f>
        <v/>
      </c>
      <c r="K56" s="86">
        <f>L131-L85</f>
        <v/>
      </c>
      <c r="L56" s="86">
        <f>M131-M85</f>
        <v/>
      </c>
      <c r="M56" s="86">
        <f>N131-N85</f>
        <v/>
      </c>
      <c r="N56" s="86">
        <f>O131-O85</f>
        <v/>
      </c>
      <c r="O56" s="86">
        <f>P131-P85</f>
        <v/>
      </c>
      <c r="P56" s="86">
        <f>Q131-Q85</f>
        <v/>
      </c>
      <c r="Q56" s="86">
        <f>R131-R85</f>
        <v/>
      </c>
      <c r="R56" s="86">
        <f>S131-S85</f>
        <v/>
      </c>
      <c r="S56" s="86">
        <f>T131-T85</f>
        <v/>
      </c>
      <c r="T56" s="86">
        <f>U131-U85</f>
        <v/>
      </c>
      <c r="U56" s="86">
        <f>V131-V85</f>
        <v/>
      </c>
      <c r="V56" s="86">
        <f>W131-W85</f>
        <v/>
      </c>
    </row>
    <row r="57">
      <c r="A57" s="2" t="inlineStr">
        <is>
          <t>Professional  Services</t>
        </is>
      </c>
      <c r="B57" s="86">
        <f>C132-C86</f>
        <v/>
      </c>
      <c r="C57" s="86">
        <f>D132-D86</f>
        <v/>
      </c>
      <c r="D57" s="86">
        <f>E132-E86</f>
        <v/>
      </c>
      <c r="E57" s="86">
        <f>F132-F86</f>
        <v/>
      </c>
      <c r="F57" s="86">
        <f>G132-G86</f>
        <v/>
      </c>
      <c r="G57" s="86">
        <f>H132-H86</f>
        <v/>
      </c>
      <c r="H57" s="86">
        <f>I132-I86</f>
        <v/>
      </c>
      <c r="I57" s="86">
        <f>J132-J86</f>
        <v/>
      </c>
      <c r="J57" s="86">
        <f>K132-K86</f>
        <v/>
      </c>
      <c r="K57" s="86">
        <f>L132-L86</f>
        <v/>
      </c>
      <c r="L57" s="86">
        <f>M132-M86</f>
        <v/>
      </c>
      <c r="M57" s="86">
        <f>N132-N86</f>
        <v/>
      </c>
      <c r="N57" s="86">
        <f>O132-O86</f>
        <v/>
      </c>
      <c r="O57" s="86">
        <f>P132-P86</f>
        <v/>
      </c>
      <c r="P57" s="86">
        <f>Q132-Q86</f>
        <v/>
      </c>
      <c r="Q57" s="86">
        <f>R132-R86</f>
        <v/>
      </c>
      <c r="R57" s="86">
        <f>S132-S86</f>
        <v/>
      </c>
      <c r="S57" s="86">
        <f>T132-T86</f>
        <v/>
      </c>
      <c r="T57" s="86">
        <f>U132-U86</f>
        <v/>
      </c>
      <c r="U57" s="86">
        <f>V132-V86</f>
        <v/>
      </c>
      <c r="V57" s="86">
        <f>W132-W86</f>
        <v/>
      </c>
    </row>
    <row customHeight="1" ht="16" r="58" s="110">
      <c r="A58" s="2" t="inlineStr">
        <is>
          <t>Public Utilities</t>
        </is>
      </c>
      <c r="B58" s="86">
        <f>C133-C87</f>
        <v/>
      </c>
      <c r="C58" s="86">
        <f>D133-D87</f>
        <v/>
      </c>
      <c r="D58" s="86">
        <f>E133-E87</f>
        <v/>
      </c>
      <c r="E58" s="86">
        <f>F133-F87</f>
        <v/>
      </c>
      <c r="F58" s="86">
        <f>G133-G87</f>
        <v/>
      </c>
      <c r="G58" s="86">
        <f>H133-H87</f>
        <v/>
      </c>
      <c r="H58" s="86">
        <f>I133-I87</f>
        <v/>
      </c>
      <c r="I58" s="86">
        <f>J133-J87</f>
        <v/>
      </c>
      <c r="J58" s="86">
        <f>K133-K87</f>
        <v/>
      </c>
      <c r="K58" s="86">
        <f>L133-L87</f>
        <v/>
      </c>
      <c r="L58" s="86">
        <f>M133-M87</f>
        <v/>
      </c>
      <c r="M58" s="86">
        <f>N133-N87</f>
        <v/>
      </c>
      <c r="N58" s="86">
        <f>O133-O87</f>
        <v/>
      </c>
      <c r="O58" s="86">
        <f>P133-P87</f>
        <v/>
      </c>
      <c r="P58" s="86">
        <f>Q133-Q87</f>
        <v/>
      </c>
      <c r="Q58" s="86">
        <f>R133-R87</f>
        <v/>
      </c>
      <c r="R58" s="86">
        <f>S133-S87</f>
        <v/>
      </c>
      <c r="S58" s="86">
        <f>T133-T87</f>
        <v/>
      </c>
      <c r="T58" s="86">
        <f>U133-U87</f>
        <v/>
      </c>
      <c r="U58" s="86">
        <f>V133-V87</f>
        <v/>
      </c>
      <c r="V58" s="86">
        <f>W133-W87</f>
        <v/>
      </c>
    </row>
    <row customHeight="1" ht="16" r="59" s="110">
      <c r="A59" s="2" t="inlineStr">
        <is>
          <t>Publishing, Broadcasting, and Other Information</t>
        </is>
      </c>
      <c r="B59" s="86">
        <f>C134-C88</f>
        <v/>
      </c>
      <c r="C59" s="86">
        <f>D134-D88</f>
        <v/>
      </c>
      <c r="D59" s="86">
        <f>E134-E88</f>
        <v/>
      </c>
      <c r="E59" s="86">
        <f>F134-F88</f>
        <v/>
      </c>
      <c r="F59" s="86">
        <f>G134-G88</f>
        <v/>
      </c>
      <c r="G59" s="86">
        <f>H134-H88</f>
        <v/>
      </c>
      <c r="H59" s="86">
        <f>I134-I88</f>
        <v/>
      </c>
      <c r="I59" s="86">
        <f>J134-J88</f>
        <v/>
      </c>
      <c r="J59" s="86">
        <f>K134-K88</f>
        <v/>
      </c>
      <c r="K59" s="86">
        <f>L134-L88</f>
        <v/>
      </c>
      <c r="L59" s="86">
        <f>M134-M88</f>
        <v/>
      </c>
      <c r="M59" s="86">
        <f>N134-N88</f>
        <v/>
      </c>
      <c r="N59" s="86">
        <f>O134-O88</f>
        <v/>
      </c>
      <c r="O59" s="86">
        <f>P134-P88</f>
        <v/>
      </c>
      <c r="P59" s="86">
        <f>Q134-Q88</f>
        <v/>
      </c>
      <c r="Q59" s="86">
        <f>R134-R88</f>
        <v/>
      </c>
      <c r="R59" s="86">
        <f>S134-S88</f>
        <v/>
      </c>
      <c r="S59" s="86">
        <f>T134-T88</f>
        <v/>
      </c>
      <c r="T59" s="86">
        <f>U134-U88</f>
        <v/>
      </c>
      <c r="U59" s="86">
        <f>V134-V88</f>
        <v/>
      </c>
      <c r="V59" s="86">
        <f>W134-W88</f>
        <v/>
      </c>
    </row>
    <row customHeight="1" ht="16" r="60" s="110">
      <c r="A60" s="2" t="inlineStr">
        <is>
          <t>Real Estate, Rental and Leasing</t>
        </is>
      </c>
      <c r="B60" s="86">
        <f>C135-C89</f>
        <v/>
      </c>
      <c r="C60" s="86">
        <f>D135-D89</f>
        <v/>
      </c>
      <c r="D60" s="86">
        <f>E135-E89</f>
        <v/>
      </c>
      <c r="E60" s="86">
        <f>F135-F89</f>
        <v/>
      </c>
      <c r="F60" s="86">
        <f>G135-G89</f>
        <v/>
      </c>
      <c r="G60" s="86">
        <f>H135-H89</f>
        <v/>
      </c>
      <c r="H60" s="86">
        <f>I135-I89</f>
        <v/>
      </c>
      <c r="I60" s="86">
        <f>J135-J89</f>
        <v/>
      </c>
      <c r="J60" s="86">
        <f>K135-K89</f>
        <v/>
      </c>
      <c r="K60" s="86">
        <f>L135-L89</f>
        <v/>
      </c>
      <c r="L60" s="86">
        <f>M135-M89</f>
        <v/>
      </c>
      <c r="M60" s="86">
        <f>N135-N89</f>
        <v/>
      </c>
      <c r="N60" s="86">
        <f>O135-O89</f>
        <v/>
      </c>
      <c r="O60" s="86">
        <f>P135-P89</f>
        <v/>
      </c>
      <c r="P60" s="86">
        <f>Q135-Q89</f>
        <v/>
      </c>
      <c r="Q60" s="86">
        <f>R135-R89</f>
        <v/>
      </c>
      <c r="R60" s="86">
        <f>S135-S89</f>
        <v/>
      </c>
      <c r="S60" s="86">
        <f>T135-T89</f>
        <v/>
      </c>
      <c r="T60" s="86">
        <f>U135-U89</f>
        <v/>
      </c>
      <c r="U60" s="86">
        <f>V135-V89</f>
        <v/>
      </c>
      <c r="V60" s="86">
        <f>W135-W89</f>
        <v/>
      </c>
    </row>
    <row customHeight="1" ht="16" r="61" s="110">
      <c r="A61" s="2" t="inlineStr">
        <is>
          <t>Restaurants</t>
        </is>
      </c>
      <c r="B61" s="86">
        <f>C136-C90</f>
        <v/>
      </c>
      <c r="C61" s="86">
        <f>D136-D90</f>
        <v/>
      </c>
      <c r="D61" s="86">
        <f>E136-E90</f>
        <v/>
      </c>
      <c r="E61" s="86">
        <f>F136-F90</f>
        <v/>
      </c>
      <c r="F61" s="86">
        <f>G136-G90</f>
        <v/>
      </c>
      <c r="G61" s="86">
        <f>H136-H90</f>
        <v/>
      </c>
      <c r="H61" s="86">
        <f>I136-I90</f>
        <v/>
      </c>
      <c r="I61" s="86">
        <f>J136-J90</f>
        <v/>
      </c>
      <c r="J61" s="86">
        <f>K136-K90</f>
        <v/>
      </c>
      <c r="K61" s="86">
        <f>L136-L90</f>
        <v/>
      </c>
      <c r="L61" s="86">
        <f>M136-M90</f>
        <v/>
      </c>
      <c r="M61" s="86">
        <f>N136-N90</f>
        <v/>
      </c>
      <c r="N61" s="86">
        <f>O136-O90</f>
        <v/>
      </c>
      <c r="O61" s="86">
        <f>P136-P90</f>
        <v/>
      </c>
      <c r="P61" s="86">
        <f>Q136-Q90</f>
        <v/>
      </c>
      <c r="Q61" s="86">
        <f>R136-R90</f>
        <v/>
      </c>
      <c r="R61" s="86">
        <f>S136-S90</f>
        <v/>
      </c>
      <c r="S61" s="86">
        <f>T136-T90</f>
        <v/>
      </c>
      <c r="T61" s="86">
        <f>U136-U90</f>
        <v/>
      </c>
      <c r="U61" s="86">
        <f>V136-V90</f>
        <v/>
      </c>
      <c r="V61" s="86">
        <f>W136-W90</f>
        <v/>
      </c>
    </row>
    <row customHeight="1" ht="16" r="62" s="110">
      <c r="A62" s="2" t="inlineStr">
        <is>
          <t>Retail Trade</t>
        </is>
      </c>
      <c r="B62" s="86">
        <f>C137-C91</f>
        <v/>
      </c>
      <c r="C62" s="86">
        <f>D137-D91</f>
        <v/>
      </c>
      <c r="D62" s="86">
        <f>E137-E91</f>
        <v/>
      </c>
      <c r="E62" s="86">
        <f>F137-F91</f>
        <v/>
      </c>
      <c r="F62" s="86">
        <f>G137-G91</f>
        <v/>
      </c>
      <c r="G62" s="86">
        <f>H137-H91</f>
        <v/>
      </c>
      <c r="H62" s="86">
        <f>I137-I91</f>
        <v/>
      </c>
      <c r="I62" s="86">
        <f>J137-J91</f>
        <v/>
      </c>
      <c r="J62" s="86">
        <f>K137-K91</f>
        <v/>
      </c>
      <c r="K62" s="86">
        <f>L137-L91</f>
        <v/>
      </c>
      <c r="L62" s="86">
        <f>M137-M91</f>
        <v/>
      </c>
      <c r="M62" s="86">
        <f>N137-N91</f>
        <v/>
      </c>
      <c r="N62" s="86">
        <f>O137-O91</f>
        <v/>
      </c>
      <c r="O62" s="86">
        <f>P137-P91</f>
        <v/>
      </c>
      <c r="P62" s="86">
        <f>Q137-Q91</f>
        <v/>
      </c>
      <c r="Q62" s="86">
        <f>R137-R91</f>
        <v/>
      </c>
      <c r="R62" s="86">
        <f>S137-S91</f>
        <v/>
      </c>
      <c r="S62" s="86">
        <f>T137-T91</f>
        <v/>
      </c>
      <c r="T62" s="86">
        <f>U137-U91</f>
        <v/>
      </c>
      <c r="U62" s="86">
        <f>V137-V91</f>
        <v/>
      </c>
      <c r="V62" s="86">
        <f>W137-W91</f>
        <v/>
      </c>
    </row>
    <row customHeight="1" ht="16" r="63" s="110">
      <c r="A63" s="2" t="inlineStr">
        <is>
          <t>Securities / Financial Investments</t>
        </is>
      </c>
      <c r="B63" s="86">
        <f>C138-C92</f>
        <v/>
      </c>
      <c r="C63" s="86">
        <f>D138-D92</f>
        <v/>
      </c>
      <c r="D63" s="86">
        <f>E138-E92</f>
        <v/>
      </c>
      <c r="E63" s="86">
        <f>F138-F92</f>
        <v/>
      </c>
      <c r="F63" s="86">
        <f>G138-G92</f>
        <v/>
      </c>
      <c r="G63" s="86">
        <f>H138-H92</f>
        <v/>
      </c>
      <c r="H63" s="86">
        <f>I138-I92</f>
        <v/>
      </c>
      <c r="I63" s="86">
        <f>J138-J92</f>
        <v/>
      </c>
      <c r="J63" s="86">
        <f>K138-K92</f>
        <v/>
      </c>
      <c r="K63" s="86">
        <f>L138-L92</f>
        <v/>
      </c>
      <c r="L63" s="86">
        <f>M138-M92</f>
        <v/>
      </c>
      <c r="M63" s="86">
        <f>N138-N92</f>
        <v/>
      </c>
      <c r="N63" s="86">
        <f>O138-O92</f>
        <v/>
      </c>
      <c r="O63" s="86">
        <f>P138-P92</f>
        <v/>
      </c>
      <c r="P63" s="86">
        <f>Q138-Q92</f>
        <v/>
      </c>
      <c r="Q63" s="86">
        <f>R138-R92</f>
        <v/>
      </c>
      <c r="R63" s="86">
        <f>S138-S92</f>
        <v/>
      </c>
      <c r="S63" s="86">
        <f>T138-T92</f>
        <v/>
      </c>
      <c r="T63" s="86">
        <f>U138-U92</f>
        <v/>
      </c>
      <c r="U63" s="86">
        <f>V138-V92</f>
        <v/>
      </c>
      <c r="V63" s="86">
        <f>W138-W92</f>
        <v/>
      </c>
    </row>
    <row customHeight="1" ht="16" r="64" s="110">
      <c r="A64" s="2" t="inlineStr">
        <is>
          <t>Sport Teams</t>
        </is>
      </c>
      <c r="B64" s="86">
        <f>C139-C93</f>
        <v/>
      </c>
      <c r="C64" s="86">
        <f>D139-D93</f>
        <v/>
      </c>
      <c r="D64" s="86">
        <f>E139-E93</f>
        <v/>
      </c>
      <c r="E64" s="86">
        <f>F139-F93</f>
        <v/>
      </c>
      <c r="F64" s="86">
        <f>G139-G93</f>
        <v/>
      </c>
      <c r="G64" s="86">
        <f>H139-H93</f>
        <v/>
      </c>
      <c r="H64" s="86">
        <f>I139-I93</f>
        <v/>
      </c>
      <c r="I64" s="86">
        <f>J139-J93</f>
        <v/>
      </c>
      <c r="J64" s="86">
        <f>K139-K93</f>
        <v/>
      </c>
      <c r="K64" s="86">
        <f>L139-L93</f>
        <v/>
      </c>
      <c r="L64" s="86">
        <f>M139-M93</f>
        <v/>
      </c>
      <c r="M64" s="86">
        <f>N139-N93</f>
        <v/>
      </c>
      <c r="N64" s="86">
        <f>O139-O93</f>
        <v/>
      </c>
      <c r="O64" s="86">
        <f>P139-P93</f>
        <v/>
      </c>
      <c r="P64" s="86">
        <f>Q139-Q93</f>
        <v/>
      </c>
      <c r="Q64" s="86">
        <f>R139-R93</f>
        <v/>
      </c>
      <c r="R64" s="86">
        <f>S139-S93</f>
        <v/>
      </c>
      <c r="S64" s="86">
        <f>T139-T93</f>
        <v/>
      </c>
      <c r="T64" s="86">
        <f>U139-U93</f>
        <v/>
      </c>
      <c r="U64" s="86">
        <f>V139-V93</f>
        <v/>
      </c>
      <c r="V64" s="86">
        <f>W139-W93</f>
        <v/>
      </c>
    </row>
    <row customHeight="1" ht="16" r="65" s="110">
      <c r="A65" s="2" t="inlineStr">
        <is>
          <t>Telecommunication</t>
        </is>
      </c>
      <c r="B65" s="86">
        <f>C140-C94</f>
        <v/>
      </c>
      <c r="C65" s="86">
        <f>D140-D94</f>
        <v/>
      </c>
      <c r="D65" s="86">
        <f>E140-E94</f>
        <v/>
      </c>
      <c r="E65" s="86">
        <f>F140-F94</f>
        <v/>
      </c>
      <c r="F65" s="86">
        <f>G140-G94</f>
        <v/>
      </c>
      <c r="G65" s="86">
        <f>H140-H94</f>
        <v/>
      </c>
      <c r="H65" s="86">
        <f>I140-I94</f>
        <v/>
      </c>
      <c r="I65" s="86">
        <f>J140-J94</f>
        <v/>
      </c>
      <c r="J65" s="86">
        <f>K140-K94</f>
        <v/>
      </c>
      <c r="K65" s="86">
        <f>L140-L94</f>
        <v/>
      </c>
      <c r="L65" s="86">
        <f>M140-M94</f>
        <v/>
      </c>
      <c r="M65" s="86">
        <f>N140-N94</f>
        <v/>
      </c>
      <c r="N65" s="86">
        <f>O140-O94</f>
        <v/>
      </c>
      <c r="O65" s="86">
        <f>P140-P94</f>
        <v/>
      </c>
      <c r="P65" s="86">
        <f>Q140-Q94</f>
        <v/>
      </c>
      <c r="Q65" s="86">
        <f>R140-R94</f>
        <v/>
      </c>
      <c r="R65" s="86">
        <f>S140-S94</f>
        <v/>
      </c>
      <c r="S65" s="86">
        <f>T140-T94</f>
        <v/>
      </c>
      <c r="T65" s="86">
        <f>U140-U94</f>
        <v/>
      </c>
      <c r="U65" s="86">
        <f>V140-V94</f>
        <v/>
      </c>
      <c r="V65" s="86">
        <f>W140-W94</f>
        <v/>
      </c>
    </row>
    <row customHeight="1" ht="16" r="66" s="110">
      <c r="A66" s="2" t="inlineStr">
        <is>
          <t>Transportation and Warehousing</t>
        </is>
      </c>
      <c r="B66" s="86">
        <f>C141-C95</f>
        <v/>
      </c>
      <c r="C66" s="86">
        <f>D141-D95</f>
        <v/>
      </c>
      <c r="D66" s="86">
        <f>E141-E95</f>
        <v/>
      </c>
      <c r="E66" s="86">
        <f>F141-F95</f>
        <v/>
      </c>
      <c r="F66" s="86">
        <f>G141-G95</f>
        <v/>
      </c>
      <c r="G66" s="86">
        <f>H141-H95</f>
        <v/>
      </c>
      <c r="H66" s="86">
        <f>I141-I95</f>
        <v/>
      </c>
      <c r="I66" s="86">
        <f>J141-J95</f>
        <v/>
      </c>
      <c r="J66" s="86">
        <f>K141-K95</f>
        <v/>
      </c>
      <c r="K66" s="86">
        <f>L141-L95</f>
        <v/>
      </c>
      <c r="L66" s="86">
        <f>M141-M95</f>
        <v/>
      </c>
      <c r="M66" s="86">
        <f>N141-N95</f>
        <v/>
      </c>
      <c r="N66" s="86">
        <f>O141-O95</f>
        <v/>
      </c>
      <c r="O66" s="86">
        <f>P141-P95</f>
        <v/>
      </c>
      <c r="P66" s="86">
        <f>Q141-Q95</f>
        <v/>
      </c>
      <c r="Q66" s="86">
        <f>R141-R95</f>
        <v/>
      </c>
      <c r="R66" s="86">
        <f>S141-S95</f>
        <v/>
      </c>
      <c r="S66" s="86">
        <f>T141-T95</f>
        <v/>
      </c>
      <c r="T66" s="86">
        <f>U141-U95</f>
        <v/>
      </c>
      <c r="U66" s="86">
        <f>V141-V95</f>
        <v/>
      </c>
      <c r="V66" s="86">
        <f>W141-W95</f>
        <v/>
      </c>
    </row>
    <row customHeight="1" ht="16" r="67" s="110">
      <c r="A67" s="2" t="inlineStr">
        <is>
          <t>Unclassified Accounts</t>
        </is>
      </c>
      <c r="B67" s="86">
        <f>C142-C96</f>
        <v/>
      </c>
      <c r="C67" s="86">
        <f>D142-D96</f>
        <v/>
      </c>
      <c r="D67" s="86">
        <f>E142-E96</f>
        <v/>
      </c>
      <c r="E67" s="86">
        <f>F142-F96</f>
        <v/>
      </c>
      <c r="F67" s="86">
        <f>G142-G96</f>
        <v/>
      </c>
      <c r="G67" s="86">
        <f>H142-H96</f>
        <v/>
      </c>
      <c r="H67" s="86">
        <f>I142-I96</f>
        <v/>
      </c>
      <c r="I67" s="86">
        <f>J142-J96</f>
        <v/>
      </c>
      <c r="J67" s="86">
        <f>K142-K96</f>
        <v/>
      </c>
      <c r="K67" s="86">
        <f>L142-L96</f>
        <v/>
      </c>
      <c r="L67" s="86">
        <f>M142-M96</f>
        <v/>
      </c>
      <c r="M67" s="86">
        <f>N142-N96</f>
        <v/>
      </c>
      <c r="N67" s="86">
        <f>O142-O96</f>
        <v/>
      </c>
      <c r="O67" s="86">
        <f>P142-P96</f>
        <v/>
      </c>
      <c r="P67" s="86">
        <f>Q142-Q96</f>
        <v/>
      </c>
      <c r="Q67" s="86">
        <f>R142-R96</f>
        <v/>
      </c>
      <c r="R67" s="86">
        <f>S142-S96</f>
        <v/>
      </c>
      <c r="S67" s="86">
        <f>T142-T96</f>
        <v/>
      </c>
      <c r="T67" s="86">
        <f>U142-U96</f>
        <v/>
      </c>
      <c r="U67" s="86">
        <f>V142-V96</f>
        <v/>
      </c>
      <c r="V67" s="86">
        <f>W142-W96</f>
        <v/>
      </c>
    </row>
    <row customHeight="1" ht="16" r="68" s="110" thickBot="1">
      <c r="A68" s="33" t="inlineStr">
        <is>
          <t>Wholesale Trade</t>
        </is>
      </c>
      <c r="B68" s="87">
        <f>C143-C97</f>
        <v/>
      </c>
      <c r="C68" s="87">
        <f>D143-D97</f>
        <v/>
      </c>
      <c r="D68" s="87">
        <f>E143-E97</f>
        <v/>
      </c>
      <c r="E68" s="87">
        <f>F143-F97</f>
        <v/>
      </c>
      <c r="F68" s="87">
        <f>G143-G97</f>
        <v/>
      </c>
      <c r="G68" s="87">
        <f>H143-H97</f>
        <v/>
      </c>
      <c r="H68" s="87">
        <f>I143-I97</f>
        <v/>
      </c>
      <c r="I68" s="87">
        <f>J143-J97</f>
        <v/>
      </c>
      <c r="J68" s="87">
        <f>K143-K97</f>
        <v/>
      </c>
      <c r="K68" s="87">
        <f>L143-L97</f>
        <v/>
      </c>
      <c r="L68" s="87">
        <f>M143-M97</f>
        <v/>
      </c>
      <c r="M68" s="87">
        <f>N143-N97</f>
        <v/>
      </c>
      <c r="N68" s="87">
        <f>O143-O97</f>
        <v/>
      </c>
      <c r="O68" s="87">
        <f>P143-P97</f>
        <v/>
      </c>
      <c r="P68" s="87">
        <f>Q143-Q97</f>
        <v/>
      </c>
      <c r="Q68" s="87">
        <f>R143-R97</f>
        <v/>
      </c>
      <c r="R68" s="87">
        <f>S143-S97</f>
        <v/>
      </c>
      <c r="S68" s="87">
        <f>T143-T97</f>
        <v/>
      </c>
      <c r="T68" s="87">
        <f>U143-U97</f>
        <v/>
      </c>
      <c r="U68" s="87">
        <f>V143-V97</f>
        <v/>
      </c>
      <c r="V68" s="87">
        <f>W143-W97</f>
        <v/>
      </c>
    </row>
    <row customHeight="1" ht="17" r="69" s="110" thickTop="1">
      <c r="A69" s="7" t="inlineStr">
        <is>
          <t>Total</t>
        </is>
      </c>
      <c r="B69" s="84">
        <f>SUM(B47:B68)</f>
        <v/>
      </c>
      <c r="C69" s="84">
        <f>SUM(C47:C68)</f>
        <v/>
      </c>
      <c r="D69" s="84">
        <f>SUM(D47:D68)</f>
        <v/>
      </c>
      <c r="E69" s="84">
        <f>SUM(E47:E68)</f>
        <v/>
      </c>
      <c r="F69" s="84">
        <f>SUM(F47:F68)</f>
        <v/>
      </c>
      <c r="G69" s="84">
        <f>SUM(G47:G68)</f>
        <v/>
      </c>
      <c r="H69" s="84">
        <f>SUM(H47:H68)</f>
        <v/>
      </c>
      <c r="I69" s="84">
        <f>SUM(I47:I68)</f>
        <v/>
      </c>
      <c r="J69" s="84">
        <f>SUM(J47:J68)</f>
        <v/>
      </c>
      <c r="K69" s="84">
        <f>SUM(K47:K68)</f>
        <v/>
      </c>
      <c r="L69" s="84">
        <f>SUM(L47:L68)</f>
        <v/>
      </c>
      <c r="M69" s="84">
        <f>SUM(M47:M68)</f>
        <v/>
      </c>
      <c r="N69" s="84">
        <f>SUM(N47:N68)</f>
        <v/>
      </c>
      <c r="O69" s="84">
        <f>SUM(O47:O68)</f>
        <v/>
      </c>
      <c r="P69" s="84">
        <f>SUM(P47:P68)</f>
        <v/>
      </c>
      <c r="Q69" s="84">
        <f>SUM(Q47:Q68)</f>
        <v/>
      </c>
      <c r="R69" s="84">
        <f>SUM(R47:R68)</f>
        <v/>
      </c>
      <c r="S69" s="84">
        <f>SUM(S47:S68)</f>
        <v/>
      </c>
      <c r="T69" s="84">
        <f>SUM(T47:T68)</f>
        <v/>
      </c>
      <c r="U69" s="84">
        <f>SUM(U47:U68)</f>
        <v/>
      </c>
      <c r="V69" s="84">
        <f>SUM(V47:V68)</f>
        <v/>
      </c>
    </row>
    <row r="70">
      <c r="A70" s="7" t="inlineStr">
        <is>
          <t>Cumulative Total</t>
        </is>
      </c>
      <c r="B70" s="84">
        <f>SUM($B$69:B69)</f>
        <v/>
      </c>
      <c r="C70" s="84">
        <f>SUM($B$69:C69)</f>
        <v/>
      </c>
      <c r="D70" s="84">
        <f>SUM($B$69:D69)</f>
        <v/>
      </c>
      <c r="E70" s="84">
        <f>SUM($B$69:E69)</f>
        <v/>
      </c>
      <c r="F70" s="84">
        <f>SUM($B$69:F69)</f>
        <v/>
      </c>
      <c r="G70" s="84">
        <f>SUM($B$69:G69)</f>
        <v/>
      </c>
      <c r="H70" s="84">
        <f>SUM($B$69:H69)</f>
        <v/>
      </c>
      <c r="I70" s="84">
        <f>SUM($B$69:I69)</f>
        <v/>
      </c>
      <c r="J70" s="84">
        <f>SUM($B$69:J69)</f>
        <v/>
      </c>
      <c r="K70" s="84">
        <f>SUM($B$69:K69)</f>
        <v/>
      </c>
      <c r="L70" s="84">
        <f>SUM($B$69:L69)</f>
        <v/>
      </c>
      <c r="M70" s="84">
        <f>SUM($B$69:M69)</f>
        <v/>
      </c>
      <c r="N70" s="84">
        <f>SUM($B$69:N69)</f>
        <v/>
      </c>
      <c r="O70" s="84">
        <f>SUM($B$69:O69)</f>
        <v/>
      </c>
      <c r="P70" s="84">
        <f>SUM($B$69:P69)</f>
        <v/>
      </c>
      <c r="Q70" s="84">
        <f>SUM($B$69:Q69)</f>
        <v/>
      </c>
      <c r="R70" s="84">
        <f>SUM($B$69:R69)</f>
        <v/>
      </c>
      <c r="S70" s="84">
        <f>SUM($B$69:S69)</f>
        <v/>
      </c>
      <c r="T70" s="84">
        <f>SUM($B$69:T69)</f>
        <v/>
      </c>
      <c r="U70" s="84">
        <f>SUM($B$69:U69)</f>
        <v/>
      </c>
      <c r="V70" s="84">
        <f>SUM($B$69:V69)</f>
        <v/>
      </c>
    </row>
    <row customHeight="1" ht="26" r="74" s="110">
      <c r="A74" s="118" t="inlineStr">
        <is>
          <t>Data</t>
        </is>
      </c>
      <c r="B74" s="119" t="n"/>
      <c r="C74" s="119" t="n"/>
      <c r="D74" s="119" t="n"/>
      <c r="E74" s="119" t="n"/>
      <c r="F74" s="119" t="n"/>
      <c r="G74" s="119" t="n"/>
      <c r="H74" s="119" t="n"/>
      <c r="I74" s="119" t="n"/>
      <c r="J74" s="119" t="n"/>
      <c r="K74" s="119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</row>
    <row r="75">
      <c r="A75" s="127" t="inlineStr">
        <is>
          <t>Scenario</t>
        </is>
      </c>
      <c r="B75" s="128" t="inlineStr">
        <is>
          <t>Sector</t>
        </is>
      </c>
      <c r="C75" s="13" t="n">
        <v>43951</v>
      </c>
      <c r="D75" s="13" t="n">
        <v>43982</v>
      </c>
      <c r="E75" s="13" t="n">
        <v>44012</v>
      </c>
      <c r="F75" s="13" t="n">
        <v>44043</v>
      </c>
      <c r="G75" s="13" t="n">
        <v>44074</v>
      </c>
      <c r="H75" s="13" t="n">
        <v>44104</v>
      </c>
      <c r="I75" s="13" t="n">
        <v>44135</v>
      </c>
      <c r="J75" s="13" t="n">
        <v>44165</v>
      </c>
      <c r="K75" s="14" t="n">
        <v>44196</v>
      </c>
      <c r="L75" s="13" t="n">
        <v>44227</v>
      </c>
      <c r="M75" s="14" t="n">
        <v>44255</v>
      </c>
      <c r="N75" s="13" t="n">
        <v>44286</v>
      </c>
      <c r="O75" s="14" t="n">
        <v>44316</v>
      </c>
      <c r="P75" s="13" t="n">
        <v>44347</v>
      </c>
      <c r="Q75" s="14" t="n">
        <v>44377</v>
      </c>
      <c r="R75" s="13" t="n">
        <v>44408</v>
      </c>
      <c r="S75" s="14" t="n">
        <v>44439</v>
      </c>
      <c r="T75" s="13" t="n">
        <v>44469</v>
      </c>
      <c r="U75" s="13" t="n">
        <v>44500</v>
      </c>
      <c r="V75" s="14" t="n">
        <v>44530</v>
      </c>
      <c r="W75" s="13" t="n">
        <v>44561</v>
      </c>
    </row>
    <row r="76">
      <c r="A76" s="127" t="inlineStr">
        <is>
          <t>baseline</t>
        </is>
      </c>
      <c r="B76" s="127" t="inlineStr">
        <is>
          <t>Arts, Entertainment, and Other Recreation</t>
        </is>
      </c>
      <c r="C76" s="88" t="n">
        <v>1138054.285577012</v>
      </c>
      <c r="D76" s="88" t="n">
        <v>1208157.346285988</v>
      </c>
      <c r="E76" s="88" t="n">
        <v>1022827.305100019</v>
      </c>
      <c r="F76" s="88" t="n">
        <v>1180047.132597646</v>
      </c>
      <c r="G76" s="88" t="n">
        <v>1245162.077991972</v>
      </c>
      <c r="H76" s="88" t="n">
        <v>1108799.356878052</v>
      </c>
      <c r="I76" s="88" t="n">
        <v>1298390.773841902</v>
      </c>
      <c r="J76" s="88" t="n">
        <v>1135690.761866374</v>
      </c>
      <c r="K76" s="88" t="n">
        <v>1032106.253432639</v>
      </c>
      <c r="L76" s="88" t="n">
        <v>1578692.115757856</v>
      </c>
      <c r="M76" s="88" t="n">
        <v>1130670.149578576</v>
      </c>
      <c r="N76" s="88" t="n">
        <v>1329115.610558456</v>
      </c>
      <c r="O76" s="88" t="n">
        <v>1307570.437154773</v>
      </c>
      <c r="P76" s="88" t="n">
        <v>1233662.601149582</v>
      </c>
      <c r="Q76" s="88" t="n">
        <v>1069071.886444987</v>
      </c>
      <c r="R76" s="88" t="n">
        <v>1326621.946439165</v>
      </c>
      <c r="S76" s="88" t="n">
        <v>1238595.005684338</v>
      </c>
      <c r="T76" s="88" t="n">
        <v>1172084.601842966</v>
      </c>
      <c r="U76" s="88" t="n">
        <v>1377008.774400049</v>
      </c>
      <c r="V76" s="88" t="n">
        <v>1193149.23223614</v>
      </c>
      <c r="W76" s="88" t="n">
        <v>1112450.014700135</v>
      </c>
    </row>
    <row r="77">
      <c r="A77" s="127" t="inlineStr">
        <is>
          <t>baseline</t>
        </is>
      </c>
      <c r="B77" s="127" t="inlineStr">
        <is>
          <t>Banking &amp; Credit Unions</t>
        </is>
      </c>
      <c r="C77" s="88" t="n">
        <v>2606808.622938721</v>
      </c>
      <c r="D77" s="88" t="n">
        <v>2740288.54535233</v>
      </c>
      <c r="E77" s="88" t="n">
        <v>2310690.722798836</v>
      </c>
      <c r="F77" s="88" t="n">
        <v>2586495.126628742</v>
      </c>
      <c r="G77" s="88" t="n">
        <v>2647828.984938843</v>
      </c>
      <c r="H77" s="88" t="n">
        <v>2356911.080705866</v>
      </c>
      <c r="I77" s="88" t="n">
        <v>2794950.834148357</v>
      </c>
      <c r="J77" s="88" t="n">
        <v>2407225.59646568</v>
      </c>
      <c r="K77" s="88" t="n">
        <v>2239090.457759169</v>
      </c>
      <c r="L77" s="88" t="n">
        <v>3471953.91799266</v>
      </c>
      <c r="M77" s="88" t="n">
        <v>2457139.994542805</v>
      </c>
      <c r="N77" s="88" t="n">
        <v>2881296.119873117</v>
      </c>
      <c r="O77" s="88" t="n">
        <v>2872502.023480311</v>
      </c>
      <c r="P77" s="88" t="n">
        <v>2682187.219024273</v>
      </c>
      <c r="Q77" s="88" t="n">
        <v>2341732.486385388</v>
      </c>
      <c r="R77" s="88" t="n">
        <v>2750034.932794745</v>
      </c>
      <c r="S77" s="88" t="n">
        <v>2535239.544928522</v>
      </c>
      <c r="T77" s="88" t="n">
        <v>2401610.339663513</v>
      </c>
      <c r="U77" s="88" t="n">
        <v>2844873.747941361</v>
      </c>
      <c r="V77" s="88" t="n">
        <v>2463136.393901117</v>
      </c>
      <c r="W77" s="88" t="n">
        <v>2319044.571068314</v>
      </c>
    </row>
    <row r="78">
      <c r="A78" s="127" t="inlineStr">
        <is>
          <t>baseline</t>
        </is>
      </c>
      <c r="B78" s="127" t="inlineStr">
        <is>
          <t>Construction</t>
        </is>
      </c>
      <c r="C78" s="88" t="n">
        <v>4707851.69220838</v>
      </c>
      <c r="D78" s="88" t="n">
        <v>5014381.403138004</v>
      </c>
      <c r="E78" s="88" t="n">
        <v>4264745.421561603</v>
      </c>
      <c r="F78" s="88" t="n">
        <v>4783129.010991286</v>
      </c>
      <c r="G78" s="88" t="n">
        <v>5034360.411981399</v>
      </c>
      <c r="H78" s="88" t="n">
        <v>4492889.815300773</v>
      </c>
      <c r="I78" s="88" t="n">
        <v>5275769.5453694</v>
      </c>
      <c r="J78" s="88" t="n">
        <v>4587085.60069897</v>
      </c>
      <c r="K78" s="88" t="n">
        <v>4189200.889377871</v>
      </c>
      <c r="L78" s="88" t="n">
        <v>6409056.889949063</v>
      </c>
      <c r="M78" s="88" t="n">
        <v>4603040.192144876</v>
      </c>
      <c r="N78" s="88" t="n">
        <v>5390844.057503742</v>
      </c>
      <c r="O78" s="88" t="n">
        <v>5307563.397788186</v>
      </c>
      <c r="P78" s="88" t="n">
        <v>5008043.335137432</v>
      </c>
      <c r="Q78" s="88" t="n">
        <v>4361833.734747887</v>
      </c>
      <c r="R78" s="88" t="n">
        <v>5269513.477096451</v>
      </c>
      <c r="S78" s="88" t="n">
        <v>4915492.191838111</v>
      </c>
      <c r="T78" s="88" t="n">
        <v>4653844.042657945</v>
      </c>
      <c r="U78" s="88" t="n">
        <v>5473379.194471994</v>
      </c>
      <c r="V78" s="88" t="n">
        <v>4746442.130492949</v>
      </c>
      <c r="W78" s="88" t="n">
        <v>4426335.790309531</v>
      </c>
    </row>
    <row r="79">
      <c r="A79" s="127" t="inlineStr">
        <is>
          <t>baseline</t>
        </is>
      </c>
      <c r="B79" s="127" t="inlineStr">
        <is>
          <t>Education</t>
        </is>
      </c>
      <c r="C79" s="88" t="n">
        <v>12766779.39456585</v>
      </c>
      <c r="D79" s="88" t="n">
        <v>13484010.79719788</v>
      </c>
      <c r="E79" s="88" t="n">
        <v>11430781.39638153</v>
      </c>
      <c r="F79" s="88" t="n">
        <v>12858828.62359426</v>
      </c>
      <c r="G79" s="88" t="n">
        <v>13288581.20196306</v>
      </c>
      <c r="H79" s="88" t="n">
        <v>11904156.87905221</v>
      </c>
      <c r="I79" s="88" t="n">
        <v>14047791.37106788</v>
      </c>
      <c r="J79" s="88" t="n">
        <v>12177746.47669952</v>
      </c>
      <c r="K79" s="88" t="n">
        <v>11250636.06564496</v>
      </c>
      <c r="L79" s="88" t="n">
        <v>17224595.63759773</v>
      </c>
      <c r="M79" s="88" t="n">
        <v>12348071.04027676</v>
      </c>
      <c r="N79" s="88" t="n">
        <v>14430872.60675098</v>
      </c>
      <c r="O79" s="88" t="n">
        <v>14335663.46710173</v>
      </c>
      <c r="P79" s="88" t="n">
        <v>13435978.82608632</v>
      </c>
      <c r="Q79" s="88" t="n">
        <v>11730220.7468704</v>
      </c>
      <c r="R79" s="88" t="n">
        <v>14017187.0176872</v>
      </c>
      <c r="S79" s="88" t="n">
        <v>12956956.45622558</v>
      </c>
      <c r="T79" s="88" t="n">
        <v>12314445.22575956</v>
      </c>
      <c r="U79" s="88" t="n">
        <v>14552531.46475898</v>
      </c>
      <c r="V79" s="88" t="n">
        <v>12607418.30545495</v>
      </c>
      <c r="W79" s="88" t="n">
        <v>11845665.78694319</v>
      </c>
    </row>
    <row r="80">
      <c r="A80" s="127" t="inlineStr">
        <is>
          <t>baseline</t>
        </is>
      </c>
      <c r="B80" s="127" t="inlineStr">
        <is>
          <t>Government</t>
        </is>
      </c>
      <c r="C80" s="88" t="n">
        <v>15885594.26356444</v>
      </c>
      <c r="D80" s="88" t="n">
        <v>16675767.03782142</v>
      </c>
      <c r="E80" s="88" t="n">
        <v>14071873.85895864</v>
      </c>
      <c r="F80" s="88" t="n">
        <v>16065108.19793242</v>
      </c>
      <c r="G80" s="88" t="n">
        <v>16396913.13789928</v>
      </c>
      <c r="H80" s="88" t="n">
        <v>14660416.58687303</v>
      </c>
      <c r="I80" s="88" t="n">
        <v>17338419.54563492</v>
      </c>
      <c r="J80" s="88" t="n">
        <v>15018948.0056089</v>
      </c>
      <c r="K80" s="88" t="n">
        <v>13996261.99016492</v>
      </c>
      <c r="L80" s="88" t="n">
        <v>21518945.44614142</v>
      </c>
      <c r="M80" s="88" t="n">
        <v>15348098.64930395</v>
      </c>
      <c r="N80" s="88" t="n">
        <v>17861992.2603667</v>
      </c>
      <c r="O80" s="88" t="n">
        <v>17861674.98125958</v>
      </c>
      <c r="P80" s="88" t="n">
        <v>16657097.9490793</v>
      </c>
      <c r="Q80" s="88" t="n">
        <v>14546754.01626377</v>
      </c>
      <c r="R80" s="88" t="n">
        <v>17406004.02057736</v>
      </c>
      <c r="S80" s="88" t="n">
        <v>15992261.53348491</v>
      </c>
      <c r="T80" s="88" t="n">
        <v>15214297.73252279</v>
      </c>
      <c r="U80" s="88" t="n">
        <v>18036356.47053747</v>
      </c>
      <c r="V80" s="88" t="n">
        <v>15606700.03410524</v>
      </c>
      <c r="W80" s="88" t="n">
        <v>14757777.58207107</v>
      </c>
    </row>
    <row r="81">
      <c r="A81" s="127" t="inlineStr">
        <is>
          <t>baseline</t>
        </is>
      </c>
      <c r="B81" s="127" t="inlineStr">
        <is>
          <t>Health and Social Services</t>
        </is>
      </c>
      <c r="C81" s="88" t="n">
        <v>28889449.63090882</v>
      </c>
      <c r="D81" s="88" t="n">
        <v>30470383.72767402</v>
      </c>
      <c r="E81" s="88" t="n">
        <v>25780659.94882015</v>
      </c>
      <c r="F81" s="88" t="n">
        <v>29508934.51481531</v>
      </c>
      <c r="G81" s="88" t="n">
        <v>30476839.07680177</v>
      </c>
      <c r="H81" s="88" t="n">
        <v>27240983.82483635</v>
      </c>
      <c r="I81" s="88" t="n">
        <v>32086564.00830992</v>
      </c>
      <c r="J81" s="88" t="n">
        <v>27906449.90788541</v>
      </c>
      <c r="K81" s="88" t="n">
        <v>25786306.60909566</v>
      </c>
      <c r="L81" s="88" t="n">
        <v>39516336.45650107</v>
      </c>
      <c r="M81" s="88" t="n">
        <v>28214488.15233409</v>
      </c>
      <c r="N81" s="88" t="n">
        <v>33039849.78791148</v>
      </c>
      <c r="O81" s="88" t="n">
        <v>32832864.00568505</v>
      </c>
      <c r="P81" s="88" t="n">
        <v>30761681.63848295</v>
      </c>
      <c r="Q81" s="88" t="n">
        <v>26801803.15661709</v>
      </c>
      <c r="R81" s="88" t="n">
        <v>32507468.75868281</v>
      </c>
      <c r="S81" s="88" t="n">
        <v>30033518.22383397</v>
      </c>
      <c r="T81" s="88" t="n">
        <v>28534226.51167789</v>
      </c>
      <c r="U81" s="88" t="n">
        <v>33703814.44647663</v>
      </c>
      <c r="V81" s="88" t="n">
        <v>29177745.77948441</v>
      </c>
      <c r="W81" s="88" t="n">
        <v>27458994.91008249</v>
      </c>
    </row>
    <row r="82">
      <c r="A82" s="127" t="inlineStr">
        <is>
          <t>baseline</t>
        </is>
      </c>
      <c r="B82" s="127" t="inlineStr">
        <is>
          <t>Hotels</t>
        </is>
      </c>
      <c r="C82" s="88" t="n">
        <v>793778.2548740529</v>
      </c>
      <c r="D82" s="88" t="n">
        <v>838823.2416315234</v>
      </c>
      <c r="E82" s="88" t="n">
        <v>712505.3896729047</v>
      </c>
      <c r="F82" s="88" t="n">
        <v>789530.7043572582</v>
      </c>
      <c r="G82" s="88" t="n">
        <v>808120.7848495196</v>
      </c>
      <c r="H82" s="88" t="n">
        <v>726549.55871534</v>
      </c>
      <c r="I82" s="88" t="n">
        <v>861098.8192458</v>
      </c>
      <c r="J82" s="88" t="n">
        <v>743231.9316537498</v>
      </c>
      <c r="K82" s="88" t="n">
        <v>696587.156136015</v>
      </c>
      <c r="L82" s="88" t="n">
        <v>1065651.268021133</v>
      </c>
      <c r="M82" s="88" t="n">
        <v>762769.9126843043</v>
      </c>
      <c r="N82" s="88" t="n">
        <v>891663.6957010208</v>
      </c>
      <c r="O82" s="88" t="n">
        <v>890300.915978028</v>
      </c>
      <c r="P82" s="88" t="n">
        <v>832399.6159678019</v>
      </c>
      <c r="Q82" s="88" t="n">
        <v>730640.8672965466</v>
      </c>
      <c r="R82" s="88" t="n">
        <v>855377.4637836218</v>
      </c>
      <c r="S82" s="88" t="n">
        <v>787061.844345897</v>
      </c>
      <c r="T82" s="88" t="n">
        <v>750444.0310925262</v>
      </c>
      <c r="U82" s="88" t="n">
        <v>890483.1151108911</v>
      </c>
      <c r="V82" s="88" t="n">
        <v>770643.6411060793</v>
      </c>
      <c r="W82" s="88" t="n">
        <v>730035.1644496208</v>
      </c>
    </row>
    <row r="83">
      <c r="A83" s="127" t="inlineStr">
        <is>
          <t>baseline</t>
        </is>
      </c>
      <c r="B83" s="127" t="inlineStr">
        <is>
          <t>Insurance</t>
        </is>
      </c>
      <c r="C83" s="88" t="n">
        <v>4601905.42894158</v>
      </c>
      <c r="D83" s="88" t="n">
        <v>4885017.500226677</v>
      </c>
      <c r="E83" s="88" t="n">
        <v>4184769.256992601</v>
      </c>
      <c r="F83" s="88" t="n">
        <v>4552396.789511449</v>
      </c>
      <c r="G83" s="88" t="n">
        <v>4764942.714329165</v>
      </c>
      <c r="H83" s="88" t="n">
        <v>4320919.334352528</v>
      </c>
      <c r="I83" s="88" t="n">
        <v>5106194.259240299</v>
      </c>
      <c r="J83" s="88" t="n">
        <v>4419917.523957311</v>
      </c>
      <c r="K83" s="88" t="n">
        <v>4059398.301877535</v>
      </c>
      <c r="L83" s="88" t="n">
        <v>6120302.802752766</v>
      </c>
      <c r="M83" s="88" t="n">
        <v>4469889.390557669</v>
      </c>
      <c r="N83" s="88" t="n">
        <v>5225971.315856378</v>
      </c>
      <c r="O83" s="88" t="n">
        <v>5169521.536967653</v>
      </c>
      <c r="P83" s="88" t="n">
        <v>4860355.656581423</v>
      </c>
      <c r="Q83" s="88" t="n">
        <v>4262564.997912089</v>
      </c>
      <c r="R83" s="88" t="n">
        <v>5017070.077576776</v>
      </c>
      <c r="S83" s="88" t="n">
        <v>4658997.010841462</v>
      </c>
      <c r="T83" s="88" t="n">
        <v>4453405.961336683</v>
      </c>
      <c r="U83" s="88" t="n">
        <v>5262469.417048156</v>
      </c>
      <c r="V83" s="88" t="n">
        <v>4560128.403232688</v>
      </c>
      <c r="W83" s="88" t="n">
        <v>4270539.43297514</v>
      </c>
    </row>
    <row r="84">
      <c r="A84" s="127" t="inlineStr">
        <is>
          <t>baseline</t>
        </is>
      </c>
      <c r="B84" s="127" t="inlineStr">
        <is>
          <t>Manufacturing (includes headquarter offices &amp; factories)</t>
        </is>
      </c>
      <c r="C84" s="88" t="n">
        <v>8316874.500465839</v>
      </c>
      <c r="D84" s="88" t="n">
        <v>8857003.138058582</v>
      </c>
      <c r="E84" s="88" t="n">
        <v>7624134.186932159</v>
      </c>
      <c r="F84" s="88" t="n">
        <v>8284230.933109055</v>
      </c>
      <c r="G84" s="88" t="n">
        <v>8668495.551725823</v>
      </c>
      <c r="H84" s="88" t="n">
        <v>7866626.797135227</v>
      </c>
      <c r="I84" s="88" t="n">
        <v>9339941.160388216</v>
      </c>
      <c r="J84" s="88" t="n">
        <v>8100051.692921356</v>
      </c>
      <c r="K84" s="88" t="n">
        <v>7515880.601795516</v>
      </c>
      <c r="L84" s="88" t="n">
        <v>11368616.99738491</v>
      </c>
      <c r="M84" s="88" t="n">
        <v>8293197.33458243</v>
      </c>
      <c r="N84" s="88" t="n">
        <v>9626929.78311421</v>
      </c>
      <c r="O84" s="88" t="n">
        <v>9606593.449828202</v>
      </c>
      <c r="P84" s="88" t="n">
        <v>9036383.15224259</v>
      </c>
      <c r="Q84" s="88" t="n">
        <v>7980745.300660354</v>
      </c>
      <c r="R84" s="88" t="n">
        <v>9365970.472449407</v>
      </c>
      <c r="S84" s="88" t="n">
        <v>8699709.111053735</v>
      </c>
      <c r="T84" s="88" t="n">
        <v>8335060.7779647</v>
      </c>
      <c r="U84" s="88" t="n">
        <v>9900948.71389587</v>
      </c>
      <c r="V84" s="88" t="n">
        <v>8588140.463143416</v>
      </c>
      <c r="W84" s="88" t="n">
        <v>8101550.400757139</v>
      </c>
    </row>
    <row r="85">
      <c r="A85" s="127" t="inlineStr">
        <is>
          <t>baseline</t>
        </is>
      </c>
      <c r="B85" s="127" t="inlineStr">
        <is>
          <t>Other Sectors</t>
        </is>
      </c>
      <c r="C85" s="88" t="n">
        <v>10124935.39107344</v>
      </c>
      <c r="D85" s="88" t="n">
        <v>10661955.48704655</v>
      </c>
      <c r="E85" s="88" t="n">
        <v>8987183.652778417</v>
      </c>
      <c r="F85" s="88" t="n">
        <v>10345043.41450741</v>
      </c>
      <c r="G85" s="88" t="n">
        <v>10635889.30936448</v>
      </c>
      <c r="H85" s="88" t="n">
        <v>9467752.115708493</v>
      </c>
      <c r="I85" s="88" t="n">
        <v>11150910.65522944</v>
      </c>
      <c r="J85" s="88" t="n">
        <v>9691663.064442905</v>
      </c>
      <c r="K85" s="88" t="n">
        <v>8969497.679464933</v>
      </c>
      <c r="L85" s="88" t="n">
        <v>13831947.54836601</v>
      </c>
      <c r="M85" s="88" t="n">
        <v>9792244.917228783</v>
      </c>
      <c r="N85" s="88" t="n">
        <v>11526875.93428461</v>
      </c>
      <c r="O85" s="88" t="n">
        <v>11452743.35952778</v>
      </c>
      <c r="P85" s="88" t="n">
        <v>10724788.91898492</v>
      </c>
      <c r="Q85" s="88" t="n">
        <v>9325526.494086331</v>
      </c>
      <c r="R85" s="88" t="n">
        <v>11315888.87756708</v>
      </c>
      <c r="S85" s="88" t="n">
        <v>10442177.14791472</v>
      </c>
      <c r="T85" s="88" t="n">
        <v>9893175.622633457</v>
      </c>
      <c r="U85" s="88" t="n">
        <v>11678293.28723836</v>
      </c>
      <c r="V85" s="88" t="n">
        <v>10113471.54807439</v>
      </c>
      <c r="W85" s="88" t="n">
        <v>9515040.58690384</v>
      </c>
    </row>
    <row r="86">
      <c r="A86" s="127" t="inlineStr">
        <is>
          <t>baseline</t>
        </is>
      </c>
      <c r="B86" s="127" t="inlineStr">
        <is>
          <t>Professional  Services</t>
        </is>
      </c>
      <c r="C86" s="88" t="n">
        <v>16375066.95432213</v>
      </c>
      <c r="D86" s="88" t="n">
        <v>17305751.89843543</v>
      </c>
      <c r="E86" s="88" t="n">
        <v>14673005.167379</v>
      </c>
      <c r="F86" s="88" t="n">
        <v>16845896.84357538</v>
      </c>
      <c r="G86" s="88" t="n">
        <v>17522636.36830477</v>
      </c>
      <c r="H86" s="88" t="n">
        <v>15675547.37855883</v>
      </c>
      <c r="I86" s="88" t="n">
        <v>18425437.26947596</v>
      </c>
      <c r="J86" s="88" t="n">
        <v>16062948.63029491</v>
      </c>
      <c r="K86" s="88" t="n">
        <v>14753807.31182441</v>
      </c>
      <c r="L86" s="88" t="n">
        <v>22520969.52976767</v>
      </c>
      <c r="M86" s="88" t="n">
        <v>16176187.85805362</v>
      </c>
      <c r="N86" s="88" t="n">
        <v>18868539.52097563</v>
      </c>
      <c r="O86" s="88" t="n">
        <v>18709228.13598048</v>
      </c>
      <c r="P86" s="88" t="n">
        <v>17563887.31694863</v>
      </c>
      <c r="Q86" s="88" t="n">
        <v>15294505.06117322</v>
      </c>
      <c r="R86" s="88" t="n">
        <v>18725396.50805255</v>
      </c>
      <c r="S86" s="88" t="n">
        <v>17351329.09869133</v>
      </c>
      <c r="T86" s="88" t="n">
        <v>16484584.3533435</v>
      </c>
      <c r="U86" s="88" t="n">
        <v>19440604.80148763</v>
      </c>
      <c r="V86" s="88" t="n">
        <v>16834595.79627494</v>
      </c>
      <c r="W86" s="88" t="n">
        <v>15797313.37821041</v>
      </c>
    </row>
    <row r="87">
      <c r="A87" s="127" t="inlineStr">
        <is>
          <t>baseline</t>
        </is>
      </c>
      <c r="B87" s="127" t="inlineStr">
        <is>
          <t>Public Utilities</t>
        </is>
      </c>
      <c r="C87" s="88" t="n">
        <v>996522.8393049059</v>
      </c>
      <c r="D87" s="88" t="n">
        <v>1053009.526353744</v>
      </c>
      <c r="E87" s="88" t="n">
        <v>898470.5783868636</v>
      </c>
      <c r="F87" s="88" t="n">
        <v>994904.9171940265</v>
      </c>
      <c r="G87" s="88" t="n">
        <v>1033876.42650474</v>
      </c>
      <c r="H87" s="88" t="n">
        <v>931485.9624910788</v>
      </c>
      <c r="I87" s="88" t="n">
        <v>1100561.085855159</v>
      </c>
      <c r="J87" s="88" t="n">
        <v>952230.2395044281</v>
      </c>
      <c r="K87" s="88" t="n">
        <v>876992.1112575606</v>
      </c>
      <c r="L87" s="88" t="n">
        <v>1333067.167368668</v>
      </c>
      <c r="M87" s="88" t="n">
        <v>967955.2449638841</v>
      </c>
      <c r="N87" s="88" t="n">
        <v>1120592.089974393</v>
      </c>
      <c r="O87" s="88" t="n">
        <v>1114105.93843029</v>
      </c>
      <c r="P87" s="88" t="n">
        <v>1043941.091121952</v>
      </c>
      <c r="Q87" s="88" t="n">
        <v>914915.1737676988</v>
      </c>
      <c r="R87" s="88" t="n">
        <v>1084461.999373455</v>
      </c>
      <c r="S87" s="88" t="n">
        <v>1004196.849387635</v>
      </c>
      <c r="T87" s="88" t="n">
        <v>957266.4993306738</v>
      </c>
      <c r="U87" s="88" t="n">
        <v>1131910.808394855</v>
      </c>
      <c r="V87" s="88" t="n">
        <v>980448.6845392196</v>
      </c>
      <c r="W87" s="88" t="n">
        <v>919832.5553344762</v>
      </c>
    </row>
    <row r="88">
      <c r="A88" s="127" t="inlineStr">
        <is>
          <t>baseline</t>
        </is>
      </c>
      <c r="B88" s="127" t="inlineStr">
        <is>
          <t>Publishing, Broadcasting, and Other Information</t>
        </is>
      </c>
      <c r="C88" s="88" t="n">
        <v>1822733.52651927</v>
      </c>
      <c r="D88" s="88" t="n">
        <v>1931019.778021855</v>
      </c>
      <c r="E88" s="88" t="n">
        <v>1656441.168365581</v>
      </c>
      <c r="F88" s="88" t="n">
        <v>1807164.728555259</v>
      </c>
      <c r="G88" s="88" t="n">
        <v>1867390.107935282</v>
      </c>
      <c r="H88" s="88" t="n">
        <v>1701688.657418011</v>
      </c>
      <c r="I88" s="88" t="n">
        <v>2021345.915913698</v>
      </c>
      <c r="J88" s="88" t="n">
        <v>1747861.975674479</v>
      </c>
      <c r="K88" s="88" t="n">
        <v>1629488.968369707</v>
      </c>
      <c r="L88" s="88" t="n">
        <v>2455683.549555436</v>
      </c>
      <c r="M88" s="88" t="n">
        <v>1785077.034521692</v>
      </c>
      <c r="N88" s="88" t="n">
        <v>2086861.519593195</v>
      </c>
      <c r="O88" s="88" t="n">
        <v>2080519.127053251</v>
      </c>
      <c r="P88" s="88" t="n">
        <v>1950264.571635055</v>
      </c>
      <c r="Q88" s="88" t="n">
        <v>1717474.879035054</v>
      </c>
      <c r="R88" s="88" t="n">
        <v>2013737.545053312</v>
      </c>
      <c r="S88" s="88" t="n">
        <v>1857656.187715462</v>
      </c>
      <c r="T88" s="88" t="n">
        <v>1784486.739909403</v>
      </c>
      <c r="U88" s="88" t="n">
        <v>2119822.311543197</v>
      </c>
      <c r="V88" s="88" t="n">
        <v>1834382.833212616</v>
      </c>
      <c r="W88" s="88" t="n">
        <v>1735520.404305908</v>
      </c>
    </row>
    <row r="89">
      <c r="A89" s="127" t="inlineStr">
        <is>
          <t>baseline</t>
        </is>
      </c>
      <c r="B89" s="127" t="inlineStr">
        <is>
          <t>Real Estate, Rental and Leasing</t>
        </is>
      </c>
      <c r="C89" s="88" t="n">
        <v>2187625.544206567</v>
      </c>
      <c r="D89" s="88" t="n">
        <v>2313847.317244243</v>
      </c>
      <c r="E89" s="88" t="n">
        <v>1972709.679034397</v>
      </c>
      <c r="F89" s="88" t="n">
        <v>2236563.450867367</v>
      </c>
      <c r="G89" s="88" t="n">
        <v>2318333.603614676</v>
      </c>
      <c r="H89" s="88" t="n">
        <v>2089081.959624993</v>
      </c>
      <c r="I89" s="88" t="n">
        <v>2471994.544979366</v>
      </c>
      <c r="J89" s="88" t="n">
        <v>2154239.166119487</v>
      </c>
      <c r="K89" s="88" t="n">
        <v>1998347.223570828</v>
      </c>
      <c r="L89" s="88" t="n">
        <v>3041788.828357102</v>
      </c>
      <c r="M89" s="88" t="n">
        <v>2191208.391897081</v>
      </c>
      <c r="N89" s="88" t="n">
        <v>2552979.461441539</v>
      </c>
      <c r="O89" s="88" t="n">
        <v>2550903.107081881</v>
      </c>
      <c r="P89" s="88" t="n">
        <v>2392573.180563078</v>
      </c>
      <c r="Q89" s="88" t="n">
        <v>2098036.332417937</v>
      </c>
      <c r="R89" s="88" t="n">
        <v>2536867.065449988</v>
      </c>
      <c r="S89" s="88" t="n">
        <v>2345340.567141706</v>
      </c>
      <c r="T89" s="88" t="n">
        <v>2241204.793600759</v>
      </c>
      <c r="U89" s="88" t="n">
        <v>2658731.86132427</v>
      </c>
      <c r="V89" s="88" t="n">
        <v>2303210.752187563</v>
      </c>
      <c r="W89" s="88" t="n">
        <v>2176524.209915226</v>
      </c>
    </row>
    <row r="90">
      <c r="A90" s="127" t="inlineStr">
        <is>
          <t>baseline</t>
        </is>
      </c>
      <c r="B90" s="127" t="inlineStr">
        <is>
          <t>Restaurants</t>
        </is>
      </c>
      <c r="C90" s="88" t="n">
        <v>3835903.2881442</v>
      </c>
      <c r="D90" s="88" t="n">
        <v>4062983.421533801</v>
      </c>
      <c r="E90" s="88" t="n">
        <v>3446377.263255639</v>
      </c>
      <c r="F90" s="88" t="n">
        <v>3882460.013399297</v>
      </c>
      <c r="G90" s="88" t="n">
        <v>4049582.436008169</v>
      </c>
      <c r="H90" s="88" t="n">
        <v>3624923.884772075</v>
      </c>
      <c r="I90" s="88" t="n">
        <v>4270996.22816009</v>
      </c>
      <c r="J90" s="88" t="n">
        <v>3712064.046298714</v>
      </c>
      <c r="K90" s="88" t="n">
        <v>3408023.680102582</v>
      </c>
      <c r="L90" s="88" t="n">
        <v>5211159.325311293</v>
      </c>
      <c r="M90" s="88" t="n">
        <v>3737638.634012825</v>
      </c>
      <c r="N90" s="88" t="n">
        <v>4391002.356461274</v>
      </c>
      <c r="O90" s="88" t="n">
        <v>4343143.46107784</v>
      </c>
      <c r="P90" s="88" t="n">
        <v>4083045.123488682</v>
      </c>
      <c r="Q90" s="88" t="n">
        <v>3557388.904267911</v>
      </c>
      <c r="R90" s="88" t="n">
        <v>4286212.147914827</v>
      </c>
      <c r="S90" s="88" t="n">
        <v>3979744.70663647</v>
      </c>
      <c r="T90" s="88" t="n">
        <v>3778874.501339003</v>
      </c>
      <c r="U90" s="88" t="n">
        <v>4458195.141668621</v>
      </c>
      <c r="V90" s="88" t="n">
        <v>3863048.053908001</v>
      </c>
      <c r="W90" s="88" t="n">
        <v>3618414.70528585</v>
      </c>
    </row>
    <row r="91">
      <c r="A91" s="127" t="inlineStr">
        <is>
          <t>baseline</t>
        </is>
      </c>
      <c r="B91" s="127" t="inlineStr">
        <is>
          <t>Retail Trade</t>
        </is>
      </c>
      <c r="C91" s="88" t="n">
        <v>6413976.058715876</v>
      </c>
      <c r="D91" s="88" t="n">
        <v>6776607.382393523</v>
      </c>
      <c r="E91" s="88" t="n">
        <v>5743467.017043328</v>
      </c>
      <c r="F91" s="88" t="n">
        <v>6455838.242278741</v>
      </c>
      <c r="G91" s="88" t="n">
        <v>6655532.043227711</v>
      </c>
      <c r="H91" s="88" t="n">
        <v>5961898.082544355</v>
      </c>
      <c r="I91" s="88" t="n">
        <v>7031842.433685086</v>
      </c>
      <c r="J91" s="88" t="n">
        <v>6094368.598934766</v>
      </c>
      <c r="K91" s="88" t="n">
        <v>5646822.135885375</v>
      </c>
      <c r="L91" s="88" t="n">
        <v>8643418.009858176</v>
      </c>
      <c r="M91" s="88" t="n">
        <v>6186077.885218373</v>
      </c>
      <c r="N91" s="88" t="n">
        <v>7246882.107309377</v>
      </c>
      <c r="O91" s="88" t="n">
        <v>7198580.751723788</v>
      </c>
      <c r="P91" s="88" t="n">
        <v>6744913.190183223</v>
      </c>
      <c r="Q91" s="88" t="n">
        <v>5890656.495257704</v>
      </c>
      <c r="R91" s="88" t="n">
        <v>7022206.003177855</v>
      </c>
      <c r="S91" s="88" t="n">
        <v>6484144.54809654</v>
      </c>
      <c r="T91" s="88" t="n">
        <v>6162895.621676006</v>
      </c>
      <c r="U91" s="88" t="n">
        <v>7282081.785897792</v>
      </c>
      <c r="V91" s="88" t="n">
        <v>6307809.681504164</v>
      </c>
      <c r="W91" s="88" t="n">
        <v>5935445.457151008</v>
      </c>
    </row>
    <row r="92">
      <c r="A92" s="127" t="inlineStr">
        <is>
          <t>baseline</t>
        </is>
      </c>
      <c r="B92" s="127" t="inlineStr">
        <is>
          <t>Securities / Financial Investments</t>
        </is>
      </c>
      <c r="C92" s="88" t="n">
        <v>3540559.851299474</v>
      </c>
      <c r="D92" s="88" t="n">
        <v>3733831.636781314</v>
      </c>
      <c r="E92" s="88" t="n">
        <v>3156584.009102502</v>
      </c>
      <c r="F92" s="88" t="n">
        <v>3533336.246831966</v>
      </c>
      <c r="G92" s="88" t="n">
        <v>3657235.024604802</v>
      </c>
      <c r="H92" s="88" t="n">
        <v>3267321.388606416</v>
      </c>
      <c r="I92" s="88" t="n">
        <v>3851363.238561497</v>
      </c>
      <c r="J92" s="88" t="n">
        <v>3327177.366735512</v>
      </c>
      <c r="K92" s="88" t="n">
        <v>3052009.268306703</v>
      </c>
      <c r="L92" s="88" t="n">
        <v>4676434.359544213</v>
      </c>
      <c r="M92" s="88" t="n">
        <v>3360386.382051935</v>
      </c>
      <c r="N92" s="88" t="n">
        <v>3918410.255991973</v>
      </c>
      <c r="O92" s="88" t="n">
        <v>3875525.804812919</v>
      </c>
      <c r="P92" s="88" t="n">
        <v>3630016.839063089</v>
      </c>
      <c r="Q92" s="88" t="n">
        <v>3157712.191853355</v>
      </c>
      <c r="R92" s="88" t="n">
        <v>3758106.094512485</v>
      </c>
      <c r="S92" s="88" t="n">
        <v>3474823.431619675</v>
      </c>
      <c r="T92" s="88" t="n">
        <v>3292935.073721359</v>
      </c>
      <c r="U92" s="88" t="n">
        <v>3881317.694401176</v>
      </c>
      <c r="V92" s="88" t="n">
        <v>3362432.477352452</v>
      </c>
      <c r="W92" s="88" t="n">
        <v>3140670.361193105</v>
      </c>
    </row>
    <row r="93">
      <c r="A93" s="127" t="inlineStr">
        <is>
          <t>baseline</t>
        </is>
      </c>
      <c r="B93" s="127" t="inlineStr">
        <is>
          <t>Sport Teams</t>
        </is>
      </c>
      <c r="C93" s="88" t="n">
        <v>1638832.730021164</v>
      </c>
      <c r="D93" s="88" t="n">
        <v>1721585.686033142</v>
      </c>
      <c r="E93" s="88" t="n">
        <v>1450755.960336777</v>
      </c>
      <c r="F93" s="88" t="n">
        <v>1695735.643951401</v>
      </c>
      <c r="G93" s="88" t="n">
        <v>1738728.455343068</v>
      </c>
      <c r="H93" s="88" t="n">
        <v>1552967.612480198</v>
      </c>
      <c r="I93" s="88" t="n">
        <v>1827464.936803861</v>
      </c>
      <c r="J93" s="88" t="n">
        <v>1593349.894894928</v>
      </c>
      <c r="K93" s="88" t="n">
        <v>1472309.519320461</v>
      </c>
      <c r="L93" s="88" t="n">
        <v>2264275.79250357</v>
      </c>
      <c r="M93" s="88" t="n">
        <v>1600837.209698082</v>
      </c>
      <c r="N93" s="88" t="n">
        <v>1889718.052623913</v>
      </c>
      <c r="O93" s="88" t="n">
        <v>1878992.709954964</v>
      </c>
      <c r="P93" s="88" t="n">
        <v>1758449.168083693</v>
      </c>
      <c r="Q93" s="88" t="n">
        <v>1525316.189240701</v>
      </c>
      <c r="R93" s="88" t="n">
        <v>1881844.08100715</v>
      </c>
      <c r="S93" s="88" t="n">
        <v>1731581.638601386</v>
      </c>
      <c r="T93" s="88" t="n">
        <v>1645162.195434418</v>
      </c>
      <c r="U93" s="88" t="n">
        <v>1941426.983602293</v>
      </c>
      <c r="V93" s="88" t="n">
        <v>1680154.14411698</v>
      </c>
      <c r="W93" s="88" t="n">
        <v>1581975.60052885</v>
      </c>
    </row>
    <row r="94">
      <c r="A94" s="127" t="inlineStr">
        <is>
          <t>baseline</t>
        </is>
      </c>
      <c r="B94" s="127" t="inlineStr">
        <is>
          <t>Telecommunication</t>
        </is>
      </c>
      <c r="C94" s="88" t="n">
        <v>3829162.65266047</v>
      </c>
      <c r="D94" s="88" t="n">
        <v>4031930.697659212</v>
      </c>
      <c r="E94" s="88" t="n">
        <v>3387618.210108549</v>
      </c>
      <c r="F94" s="88" t="n">
        <v>3998475.360387348</v>
      </c>
      <c r="G94" s="88" t="n">
        <v>4148859.364863765</v>
      </c>
      <c r="H94" s="88" t="n">
        <v>3672048.271067665</v>
      </c>
      <c r="I94" s="88" t="n">
        <v>4312633.627914263</v>
      </c>
      <c r="J94" s="88" t="n">
        <v>3770046.419078588</v>
      </c>
      <c r="K94" s="88" t="n">
        <v>3457187.476053171</v>
      </c>
      <c r="L94" s="88" t="n">
        <v>5353800.95555041</v>
      </c>
      <c r="M94" s="88" t="n">
        <v>3767207.044190368</v>
      </c>
      <c r="N94" s="88" t="n">
        <v>4449811.703862408</v>
      </c>
      <c r="O94" s="88" t="n">
        <v>4407529.630716708</v>
      </c>
      <c r="P94" s="88" t="n">
        <v>4137329.232782511</v>
      </c>
      <c r="Q94" s="88" t="n">
        <v>3576926.089217181</v>
      </c>
      <c r="R94" s="88" t="n">
        <v>4465003.213198859</v>
      </c>
      <c r="S94" s="88" t="n">
        <v>4138686.234307531</v>
      </c>
      <c r="T94" s="88" t="n">
        <v>3909069.495448622</v>
      </c>
      <c r="U94" s="88" t="n">
        <v>4604134.984802073</v>
      </c>
      <c r="V94" s="88" t="n">
        <v>3985395.999810935</v>
      </c>
      <c r="W94" s="88" t="n">
        <v>3737033.491809049</v>
      </c>
    </row>
    <row r="95">
      <c r="A95" s="127" t="inlineStr">
        <is>
          <t>baseline</t>
        </is>
      </c>
      <c r="B95" s="127" t="inlineStr">
        <is>
          <t>Transportation and Warehousing</t>
        </is>
      </c>
      <c r="C95" s="88" t="n">
        <v>4674600.927307896</v>
      </c>
      <c r="D95" s="88" t="n">
        <v>4936562.739453334</v>
      </c>
      <c r="E95" s="88" t="n">
        <v>4185986.647399382</v>
      </c>
      <c r="F95" s="88" t="n">
        <v>4754725.090246151</v>
      </c>
      <c r="G95" s="88" t="n">
        <v>4902738.02633816</v>
      </c>
      <c r="H95" s="88" t="n">
        <v>4396710.200792206</v>
      </c>
      <c r="I95" s="88" t="n">
        <v>5179941.216870795</v>
      </c>
      <c r="J95" s="88" t="n">
        <v>4500979.456790513</v>
      </c>
      <c r="K95" s="88" t="n">
        <v>4165999.428754861</v>
      </c>
      <c r="L95" s="88" t="n">
        <v>6365080.673261596</v>
      </c>
      <c r="M95" s="88" t="n">
        <v>4554556.879355132</v>
      </c>
      <c r="N95" s="88" t="n">
        <v>5338055.023347837</v>
      </c>
      <c r="O95" s="88" t="n">
        <v>5303675.210919865</v>
      </c>
      <c r="P95" s="88" t="n">
        <v>4971020.862367901</v>
      </c>
      <c r="Q95" s="88" t="n">
        <v>4336976.947645492</v>
      </c>
      <c r="R95" s="88" t="n">
        <v>5232738.749906733</v>
      </c>
      <c r="S95" s="88" t="n">
        <v>4829606.841239409</v>
      </c>
      <c r="T95" s="88" t="n">
        <v>4594754.879420322</v>
      </c>
      <c r="U95" s="88" t="n">
        <v>5426601.102285502</v>
      </c>
      <c r="V95" s="88" t="n">
        <v>4699440.864563623</v>
      </c>
      <c r="W95" s="88" t="n">
        <v>4423746.118529871</v>
      </c>
    </row>
    <row r="96">
      <c r="A96" s="127" t="inlineStr">
        <is>
          <t>baseline</t>
        </is>
      </c>
      <c r="B96" s="127" t="inlineStr">
        <is>
          <t>Unclassified Accounts</t>
        </is>
      </c>
      <c r="C96" s="88" t="n">
        <v>210752.7416884027</v>
      </c>
      <c r="D96" s="88" t="n">
        <v>223644.1598461131</v>
      </c>
      <c r="E96" s="88" t="n">
        <v>187186.0179343817</v>
      </c>
      <c r="F96" s="88" t="n">
        <v>199927.4289163432</v>
      </c>
      <c r="G96" s="88" t="n">
        <v>206620.6860890662</v>
      </c>
      <c r="H96" s="88" t="n">
        <v>180049.1611057264</v>
      </c>
      <c r="I96" s="88" t="n">
        <v>211839.4464456746</v>
      </c>
      <c r="J96" s="88" t="n">
        <v>178539.239516521</v>
      </c>
      <c r="K96" s="88" t="n">
        <v>164729.7246776337</v>
      </c>
      <c r="L96" s="88" t="n">
        <v>254865.4846827505</v>
      </c>
      <c r="M96" s="88" t="n">
        <v>182245.7469178584</v>
      </c>
      <c r="N96" s="88" t="n">
        <v>205718.9335462446</v>
      </c>
      <c r="O96" s="88" t="n">
        <v>201997.4466816077</v>
      </c>
      <c r="P96" s="88" t="n">
        <v>187909.3560435036</v>
      </c>
      <c r="Q96" s="88" t="n">
        <v>163535.0420778979</v>
      </c>
      <c r="R96" s="88" t="n">
        <v>183149.337163611</v>
      </c>
      <c r="S96" s="88" t="n">
        <v>169076.8359678823</v>
      </c>
      <c r="T96" s="88" t="n">
        <v>156835.7284468144</v>
      </c>
      <c r="U96" s="88" t="n">
        <v>183625.5248592021</v>
      </c>
      <c r="V96" s="88" t="n">
        <v>158380.3684007655</v>
      </c>
      <c r="W96" s="88" t="n">
        <v>146225.6684445034</v>
      </c>
    </row>
    <row r="97">
      <c r="A97" s="127" t="inlineStr">
        <is>
          <t>baseline</t>
        </is>
      </c>
      <c r="B97" s="127" t="inlineStr">
        <is>
          <t>Wholesale Trade</t>
        </is>
      </c>
      <c r="C97" s="88" t="n">
        <v>2873494.944325714</v>
      </c>
      <c r="D97" s="88" t="n">
        <v>3031004.789088898</v>
      </c>
      <c r="E97" s="88" t="n">
        <v>2564186.904709477</v>
      </c>
      <c r="F97" s="88" t="n">
        <v>2832191.878579714</v>
      </c>
      <c r="G97" s="88" t="n">
        <v>2909730.743662991</v>
      </c>
      <c r="H97" s="88" t="n">
        <v>2603444.413152289</v>
      </c>
      <c r="I97" s="88" t="n">
        <v>3082318.161551142</v>
      </c>
      <c r="J97" s="88" t="n">
        <v>2654029.765720957</v>
      </c>
      <c r="K97" s="88" t="n">
        <v>2464973.53589444</v>
      </c>
      <c r="L97" s="88" t="n">
        <v>3791055.466999917</v>
      </c>
      <c r="M97" s="88" t="n">
        <v>2706400.203258507</v>
      </c>
      <c r="N97" s="88" t="n">
        <v>3172475.214767939</v>
      </c>
      <c r="O97" s="88" t="n">
        <v>3153128.256898476</v>
      </c>
      <c r="P97" s="88" t="n">
        <v>2948543.684588806</v>
      </c>
      <c r="Q97" s="88" t="n">
        <v>2577318.63200718</v>
      </c>
      <c r="R97" s="88" t="n">
        <v>3006972.641310389</v>
      </c>
      <c r="S97" s="88" t="n">
        <v>2774120.464656938</v>
      </c>
      <c r="T97" s="88" t="n">
        <v>2633627.645599062</v>
      </c>
      <c r="U97" s="88" t="n">
        <v>3116059.962750209</v>
      </c>
      <c r="V97" s="88" t="n">
        <v>2698768.155630002</v>
      </c>
      <c r="W97" s="88" t="n">
        <v>2537602.422497612</v>
      </c>
    </row>
    <row r="98">
      <c r="A98" s="127" t="inlineStr">
        <is>
          <t>baseline</t>
        </is>
      </c>
      <c r="B98" s="127" t="inlineStr">
        <is>
          <t>Total</t>
        </is>
      </c>
      <c r="C98" s="89" t="n">
        <v>138231263.5236342</v>
      </c>
      <c r="D98" s="89" t="n">
        <v>145957567.2572776</v>
      </c>
      <c r="E98" s="89" t="n">
        <v>123712959.7630527</v>
      </c>
      <c r="F98" s="89" t="n">
        <v>140190964.2928278</v>
      </c>
      <c r="G98" s="89" t="n">
        <v>144978396.5383425</v>
      </c>
      <c r="H98" s="89" t="n">
        <v>129803172.3221717</v>
      </c>
      <c r="I98" s="89" t="n">
        <v>153087769.0786927</v>
      </c>
      <c r="J98" s="89" t="n">
        <v>132935845.361764</v>
      </c>
      <c r="K98" s="89" t="n">
        <v>122825656.3887669</v>
      </c>
      <c r="L98" s="89" t="n">
        <v>188017698.2232254</v>
      </c>
      <c r="M98" s="89" t="n">
        <v>134635388.2473736</v>
      </c>
      <c r="N98" s="89" t="n">
        <v>157446457.4118164</v>
      </c>
      <c r="O98" s="89" t="n">
        <v>156454327.1561033</v>
      </c>
      <c r="P98" s="89" t="n">
        <v>146644472.5296067</v>
      </c>
      <c r="Q98" s="89" t="n">
        <v>127961655.6252462</v>
      </c>
      <c r="R98" s="89" t="n">
        <v>154027832.4307759</v>
      </c>
      <c r="S98" s="89" t="n">
        <v>142400315.4742132</v>
      </c>
      <c r="T98" s="89" t="n">
        <v>135364292.374422</v>
      </c>
      <c r="U98" s="89" t="n">
        <v>159964671.5948966</v>
      </c>
      <c r="V98" s="89" t="n">
        <v>138535043.7427326</v>
      </c>
      <c r="W98" s="89" t="n">
        <v>130287738.6134663</v>
      </c>
    </row>
    <row r="99">
      <c r="A99" s="127" t="inlineStr">
        <is>
          <t>moderate</t>
        </is>
      </c>
      <c r="B99" s="127" t="inlineStr">
        <is>
          <t>Arts, Entertainment, and Other Recreation</t>
        </is>
      </c>
      <c r="C99" s="88" t="n">
        <v>853540.7141827592</v>
      </c>
      <c r="D99" s="88" t="n">
        <v>906118.0097144907</v>
      </c>
      <c r="E99" s="88" t="n">
        <v>838079.1231163281</v>
      </c>
      <c r="F99" s="88" t="n">
        <v>998873.021271014</v>
      </c>
      <c r="G99" s="88" t="n">
        <v>1082666.481248273</v>
      </c>
      <c r="H99" s="88" t="n">
        <v>985804.3155922082</v>
      </c>
      <c r="I99" s="88" t="n">
        <v>1175968.910980291</v>
      </c>
      <c r="J99" s="88" t="n">
        <v>1044671.652459615</v>
      </c>
      <c r="K99" s="88" t="n">
        <v>961796.4597091489</v>
      </c>
      <c r="L99" s="88" t="n">
        <v>1487279.154014555</v>
      </c>
      <c r="M99" s="88" t="n">
        <v>1075020.146527547</v>
      </c>
      <c r="N99" s="88" t="n">
        <v>1273510.981181117</v>
      </c>
      <c r="O99" s="88" t="n">
        <v>1261072.658014721</v>
      </c>
      <c r="P99" s="88" t="n">
        <v>1196373.454728184</v>
      </c>
      <c r="Q99" s="88" t="n">
        <v>1041604.845326309</v>
      </c>
      <c r="R99" s="88" t="n">
        <v>1297650.440395721</v>
      </c>
      <c r="S99" s="88" t="n">
        <v>1215603.249539682</v>
      </c>
      <c r="T99" s="88" t="n">
        <v>1153591.033937892</v>
      </c>
      <c r="U99" s="88" t="n">
        <v>1358540.880145721</v>
      </c>
      <c r="V99" s="88" t="n">
        <v>1179547.495543399</v>
      </c>
      <c r="W99" s="88" t="n">
        <v>1101670.50446895</v>
      </c>
    </row>
    <row r="100">
      <c r="A100" s="127" t="inlineStr">
        <is>
          <t>moderate</t>
        </is>
      </c>
      <c r="B100" s="127" t="inlineStr">
        <is>
          <t>Banking &amp; Credit Unions</t>
        </is>
      </c>
      <c r="C100" s="88" t="n">
        <v>2476468.191791785</v>
      </c>
      <c r="D100" s="88" t="n">
        <v>2603274.118084713</v>
      </c>
      <c r="E100" s="88" t="n">
        <v>2245702.546220119</v>
      </c>
      <c r="F100" s="88" t="n">
        <v>2531936.245051417</v>
      </c>
      <c r="G100" s="88" t="n">
        <v>2605939.502950553</v>
      </c>
      <c r="H100" s="88" t="n">
        <v>2328945.778332257</v>
      </c>
      <c r="I100" s="88" t="n">
        <v>2770078.774113028</v>
      </c>
      <c r="J100" s="88" t="n">
        <v>2391159.305024425</v>
      </c>
      <c r="K100" s="88" t="n">
        <v>2227882.364121048</v>
      </c>
      <c r="L100" s="88" t="n">
        <v>3458919.389457228</v>
      </c>
      <c r="M100" s="88" t="n">
        <v>2450221.485081509</v>
      </c>
      <c r="N100" s="88" t="n">
        <v>2875211.523194536</v>
      </c>
      <c r="O100" s="88" t="n">
        <v>2867952.504216028</v>
      </c>
      <c r="P100" s="88" t="n">
        <v>2679001.147528862</v>
      </c>
      <c r="Q100" s="88" t="n">
        <v>2339646.243000187</v>
      </c>
      <c r="R100" s="88" t="n">
        <v>2748197.433564696</v>
      </c>
      <c r="S100" s="88" t="n">
        <v>2533969.060873145</v>
      </c>
      <c r="T100" s="88" t="n">
        <v>2400707.700803447</v>
      </c>
      <c r="U100" s="88" t="n">
        <v>2844071.819266318</v>
      </c>
      <c r="V100" s="88" t="n">
        <v>2462615.652065146</v>
      </c>
      <c r="W100" s="88" t="n">
        <v>2318676.861976779</v>
      </c>
    </row>
    <row r="101">
      <c r="A101" s="127" t="inlineStr">
        <is>
          <t>moderate</t>
        </is>
      </c>
      <c r="B101" s="127" t="inlineStr">
        <is>
          <t>Construction</t>
        </is>
      </c>
      <c r="C101" s="88" t="n">
        <v>4237066.522987542</v>
      </c>
      <c r="D101" s="88" t="n">
        <v>4512943.262824204</v>
      </c>
      <c r="E101" s="88" t="n">
        <v>4024853.491598763</v>
      </c>
      <c r="F101" s="88" t="n">
        <v>4581340.755840091</v>
      </c>
      <c r="G101" s="88" t="n">
        <v>4875070.102071051</v>
      </c>
      <c r="H101" s="88" t="n">
        <v>4386271.433941585</v>
      </c>
      <c r="I101" s="88" t="n">
        <v>5181872.182122957</v>
      </c>
      <c r="J101" s="88" t="n">
        <v>4525855.399229679</v>
      </c>
      <c r="K101" s="88" t="n">
        <v>4147261.578105886</v>
      </c>
      <c r="L101" s="88" t="n">
        <v>6360934.687356264</v>
      </c>
      <c r="M101" s="88" t="n">
        <v>4577118.854988012</v>
      </c>
      <c r="N101" s="88" t="n">
        <v>5368075.754294089</v>
      </c>
      <c r="O101" s="88" t="n">
        <v>5290750.973130341</v>
      </c>
      <c r="P101" s="88" t="n">
        <v>4996145.594364759</v>
      </c>
      <c r="Q101" s="88" t="n">
        <v>4354061.842074941</v>
      </c>
      <c r="R101" s="88" t="n">
        <v>5262471.583307082</v>
      </c>
      <c r="S101" s="88" t="n">
        <v>4910565.592719259</v>
      </c>
      <c r="T101" s="88" t="n">
        <v>4650345.772841053</v>
      </c>
      <c r="U101" s="88" t="n">
        <v>5470293.461947937</v>
      </c>
      <c r="V101" s="88" t="n">
        <v>4744435.200632725</v>
      </c>
      <c r="W101" s="88" t="n">
        <v>4424932.105419135</v>
      </c>
    </row>
    <row r="102">
      <c r="A102" s="127" t="inlineStr">
        <is>
          <t>moderate</t>
        </is>
      </c>
      <c r="B102" s="127" t="inlineStr">
        <is>
          <t>Education</t>
        </is>
      </c>
      <c r="C102" s="88" t="n">
        <v>11490101.45510927</v>
      </c>
      <c r="D102" s="88" t="n">
        <v>12135609.71747809</v>
      </c>
      <c r="E102" s="88" t="n">
        <v>10787799.94283507</v>
      </c>
      <c r="F102" s="88" t="n">
        <v>12316346.79103637</v>
      </c>
      <c r="G102" s="88" t="n">
        <v>12868122.1873697</v>
      </c>
      <c r="H102" s="88" t="n">
        <v>11621665.65623876</v>
      </c>
      <c r="I102" s="88" t="n">
        <v>13797770.86546465</v>
      </c>
      <c r="J102" s="88" t="n">
        <v>12015193.18358098</v>
      </c>
      <c r="K102" s="88" t="n">
        <v>11138002.66838743</v>
      </c>
      <c r="L102" s="88" t="n">
        <v>17095265.30162406</v>
      </c>
      <c r="M102" s="88" t="n">
        <v>12278534.71226073</v>
      </c>
      <c r="N102" s="88" t="n">
        <v>14369923.61999017</v>
      </c>
      <c r="O102" s="88" t="n">
        <v>14290253.31485347</v>
      </c>
      <c r="P102" s="88" t="n">
        <v>13404058.61645508</v>
      </c>
      <c r="Q102" s="88" t="n">
        <v>11709319.90052489</v>
      </c>
      <c r="R102" s="88" t="n">
        <v>13998455.2044689</v>
      </c>
      <c r="S102" s="88" t="n">
        <v>12943970.2225446</v>
      </c>
      <c r="T102" s="88" t="n">
        <v>12305188.52277378</v>
      </c>
      <c r="U102" s="88" t="n">
        <v>14544327.16937716</v>
      </c>
      <c r="V102" s="88" t="n">
        <v>12602087.53272836</v>
      </c>
      <c r="W102" s="88" t="n">
        <v>11841909.27526637</v>
      </c>
    </row>
    <row r="103">
      <c r="A103" s="127" t="inlineStr">
        <is>
          <t>moderate</t>
        </is>
      </c>
      <c r="B103" s="127" t="inlineStr">
        <is>
          <t>Government</t>
        </is>
      </c>
      <c r="C103" s="88" t="n">
        <v>15409026.4356575</v>
      </c>
      <c r="D103" s="88" t="n">
        <v>16175494.02668678</v>
      </c>
      <c r="E103" s="88" t="n">
        <v>13834410.98758871</v>
      </c>
      <c r="F103" s="88" t="n">
        <v>15861784.17230234</v>
      </c>
      <c r="G103" s="88" t="n">
        <v>16241270.56397313</v>
      </c>
      <c r="H103" s="88" t="n">
        <v>14556047.01957</v>
      </c>
      <c r="I103" s="88" t="n">
        <v>17245843.56041446</v>
      </c>
      <c r="J103" s="88" t="n">
        <v>14958804.37898243</v>
      </c>
      <c r="K103" s="88" t="n">
        <v>13954225.79254034</v>
      </c>
      <c r="L103" s="88" t="n">
        <v>21470473.14810488</v>
      </c>
      <c r="M103" s="88" t="n">
        <v>15322169.48793245</v>
      </c>
      <c r="N103" s="88" t="n">
        <v>17839360.15017907</v>
      </c>
      <c r="O103" s="88" t="n">
        <v>17844701.2001262</v>
      </c>
      <c r="P103" s="88" t="n">
        <v>16645226.13686677</v>
      </c>
      <c r="Q103" s="88" t="n">
        <v>14538978.21705894</v>
      </c>
      <c r="R103" s="88" t="n">
        <v>17399025.88689521</v>
      </c>
      <c r="S103" s="88" t="n">
        <v>15987453.0143069</v>
      </c>
      <c r="T103" s="88" t="n">
        <v>15210866.78051483</v>
      </c>
      <c r="U103" s="88" t="n">
        <v>18033305.95805885</v>
      </c>
      <c r="V103" s="88" t="n">
        <v>15604720.34796622</v>
      </c>
      <c r="W103" s="88" t="n">
        <v>14756373.58085725</v>
      </c>
    </row>
    <row r="104">
      <c r="A104" s="127" t="inlineStr">
        <is>
          <t>moderate</t>
        </is>
      </c>
      <c r="B104" s="127" t="inlineStr">
        <is>
          <t>Health and Social Services</t>
        </is>
      </c>
      <c r="C104" s="88" t="n">
        <v>26000504.66781794</v>
      </c>
      <c r="D104" s="88" t="n">
        <v>27423345.35490662</v>
      </c>
      <c r="E104" s="88" t="n">
        <v>24330497.82669902</v>
      </c>
      <c r="F104" s="88" t="n">
        <v>28264026.33997153</v>
      </c>
      <c r="G104" s="88" t="n">
        <v>29512532.84038734</v>
      </c>
      <c r="H104" s="88" t="n">
        <v>26594542.50946182</v>
      </c>
      <c r="I104" s="88" t="n">
        <v>31515492.10493936</v>
      </c>
      <c r="J104" s="88" t="n">
        <v>27533943.76806274</v>
      </c>
      <c r="K104" s="88" t="n">
        <v>25528152.3768229</v>
      </c>
      <c r="L104" s="88" t="n">
        <v>39219629.28392672</v>
      </c>
      <c r="M104" s="88" t="n">
        <v>28055602.45297541</v>
      </c>
      <c r="N104" s="88" t="n">
        <v>32900305.5328842</v>
      </c>
      <c r="O104" s="88" t="n">
        <v>32728861.46986477</v>
      </c>
      <c r="P104" s="88" t="n">
        <v>30688600.29925046</v>
      </c>
      <c r="Q104" s="88" t="n">
        <v>26754047.8430857</v>
      </c>
      <c r="R104" s="88" t="n">
        <v>32464027.52955325</v>
      </c>
      <c r="S104" s="88" t="n">
        <v>30003416.84260032</v>
      </c>
      <c r="T104" s="88" t="n">
        <v>28512777.48535917</v>
      </c>
      <c r="U104" s="88" t="n">
        <v>33684813.21291925</v>
      </c>
      <c r="V104" s="88" t="n">
        <v>29165408.6040488</v>
      </c>
      <c r="W104" s="88" t="n">
        <v>27450287.08083349</v>
      </c>
    </row>
    <row r="105">
      <c r="A105" s="127" t="inlineStr">
        <is>
          <t>moderate</t>
        </is>
      </c>
      <c r="B105" s="127" t="inlineStr">
        <is>
          <t>Hotels</t>
        </is>
      </c>
      <c r="C105" s="88" t="n">
        <v>396889.1274370265</v>
      </c>
      <c r="D105" s="88" t="n">
        <v>419411.6208157617</v>
      </c>
      <c r="E105" s="88" t="n">
        <v>455112.8176535679</v>
      </c>
      <c r="F105" s="88" t="n">
        <v>547095.4324505576</v>
      </c>
      <c r="G105" s="88" t="n">
        <v>597198.7346263423</v>
      </c>
      <c r="H105" s="88" t="n">
        <v>565362.6092170766</v>
      </c>
      <c r="I105" s="88" t="n">
        <v>698717.3179538936</v>
      </c>
      <c r="J105" s="88" t="n">
        <v>624100.3673701457</v>
      </c>
      <c r="K105" s="88" t="n">
        <v>601680.4561805299</v>
      </c>
      <c r="L105" s="88" t="n">
        <v>942239.821770194</v>
      </c>
      <c r="M105" s="88" t="n">
        <v>687684.9765799305</v>
      </c>
      <c r="N105" s="88" t="n">
        <v>817056.7481415818</v>
      </c>
      <c r="O105" s="88" t="n">
        <v>826981.9326436989</v>
      </c>
      <c r="P105" s="88" t="n">
        <v>782078.7727615396</v>
      </c>
      <c r="Q105" s="88" t="n">
        <v>693097.0070576342</v>
      </c>
      <c r="R105" s="88" t="n">
        <v>818017.0485908081</v>
      </c>
      <c r="S105" s="88" t="n">
        <v>757841.7459070756</v>
      </c>
      <c r="T105" s="88" t="n">
        <v>726762.4851936302</v>
      </c>
      <c r="U105" s="88" t="n">
        <v>866597.5040518075</v>
      </c>
      <c r="V105" s="88" t="n">
        <v>753073.1786575296</v>
      </c>
      <c r="W105" s="88" t="n">
        <v>715887.2541249839</v>
      </c>
    </row>
    <row r="106">
      <c r="A106" s="127" t="inlineStr">
        <is>
          <t>moderate</t>
        </is>
      </c>
      <c r="B106" s="127" t="inlineStr">
        <is>
          <t>Insurance</t>
        </is>
      </c>
      <c r="C106" s="88" t="n">
        <v>4371810.157494501</v>
      </c>
      <c r="D106" s="88" t="n">
        <v>4640766.625215343</v>
      </c>
      <c r="E106" s="88" t="n">
        <v>4067072.621639685</v>
      </c>
      <c r="F106" s="88" t="n">
        <v>4456369.669732692</v>
      </c>
      <c r="G106" s="88" t="n">
        <v>4689559.83154388</v>
      </c>
      <c r="H106" s="88" t="n">
        <v>4269650.613734966</v>
      </c>
      <c r="I106" s="88" t="n">
        <v>5060754.615502674</v>
      </c>
      <c r="J106" s="88" t="n">
        <v>4390418.135453604</v>
      </c>
      <c r="K106" s="88" t="n">
        <v>4039078.392012256</v>
      </c>
      <c r="L106" s="88" t="n">
        <v>6097325.751958816</v>
      </c>
      <c r="M106" s="88" t="n">
        <v>4457303.631460425</v>
      </c>
      <c r="N106" s="88" t="n">
        <v>5214935.335385124</v>
      </c>
      <c r="O106" s="88" t="n">
        <v>5161333.9577676</v>
      </c>
      <c r="P106" s="88" t="n">
        <v>4854582.21895367</v>
      </c>
      <c r="Q106" s="88" t="n">
        <v>4258767.489835232</v>
      </c>
      <c r="R106" s="88" t="n">
        <v>5013717.806558429</v>
      </c>
      <c r="S106" s="88" t="n">
        <v>4656662.248657681</v>
      </c>
      <c r="T106" s="88" t="n">
        <v>4451732.16054812</v>
      </c>
      <c r="U106" s="88" t="n">
        <v>5260986.00319539</v>
      </c>
      <c r="V106" s="88" t="n">
        <v>4559164.327656995</v>
      </c>
      <c r="W106" s="88" t="n">
        <v>4269862.293693364</v>
      </c>
    </row>
    <row r="107">
      <c r="A107" s="127" t="inlineStr">
        <is>
          <t>moderate</t>
        </is>
      </c>
      <c r="B107" s="127" t="inlineStr">
        <is>
          <t>Manufacturing (includes headquarter offices &amp; factories)</t>
        </is>
      </c>
      <c r="C107" s="88" t="n">
        <v>7069343.325395963</v>
      </c>
      <c r="D107" s="88" t="n">
        <v>7528452.667349795</v>
      </c>
      <c r="E107" s="88" t="n">
        <v>6980847.864909758</v>
      </c>
      <c r="F107" s="88" t="n">
        <v>7759994.444373248</v>
      </c>
      <c r="G107" s="88" t="n">
        <v>8257080.626126336</v>
      </c>
      <c r="H107" s="88" t="n">
        <v>7586608.685069232</v>
      </c>
      <c r="I107" s="88" t="n">
        <v>9090594.830825606</v>
      </c>
      <c r="J107" s="88" t="n">
        <v>7937867.735532267</v>
      </c>
      <c r="K107" s="88" t="n">
        <v>7403015.094375822</v>
      </c>
      <c r="L107" s="88" t="n">
        <v>11240575.64128319</v>
      </c>
      <c r="M107" s="88" t="n">
        <v>8223144.471068995</v>
      </c>
      <c r="N107" s="88" t="n">
        <v>9565940.579770008</v>
      </c>
      <c r="O107" s="88" t="n">
        <v>9560948.174447857</v>
      </c>
      <c r="P107" s="88" t="n">
        <v>9004181.191195164</v>
      </c>
      <c r="Q107" s="88" t="n">
        <v>7959415.224928879</v>
      </c>
      <c r="R107" s="88" t="n">
        <v>9347196.205264777</v>
      </c>
      <c r="S107" s="88" t="n">
        <v>8686630.06090939</v>
      </c>
      <c r="T107" s="88" t="n">
        <v>8325662.646675519</v>
      </c>
      <c r="U107" s="88" t="n">
        <v>9892575.912090996</v>
      </c>
      <c r="V107" s="88" t="n">
        <v>8582693.500429424</v>
      </c>
      <c r="W107" s="88" t="n">
        <v>8097696.640753925</v>
      </c>
    </row>
    <row r="108">
      <c r="A108" s="127" t="inlineStr">
        <is>
          <t>moderate</t>
        </is>
      </c>
      <c r="B108" s="127" t="inlineStr">
        <is>
          <t>Other Sectors</t>
        </is>
      </c>
      <c r="C108" s="88" t="n">
        <v>8606195.082412427</v>
      </c>
      <c r="D108" s="88" t="n">
        <v>9062662.163989572</v>
      </c>
      <c r="E108" s="88" t="n">
        <v>8228890.032075238</v>
      </c>
      <c r="F108" s="88" t="n">
        <v>9690396.13593311</v>
      </c>
      <c r="G108" s="88" t="n">
        <v>10131100.03159582</v>
      </c>
      <c r="H108" s="88" t="n">
        <v>9130740.822136642</v>
      </c>
      <c r="I108" s="88" t="n">
        <v>10853217.27628673</v>
      </c>
      <c r="J108" s="88" t="n">
        <v>9497610.936251346</v>
      </c>
      <c r="K108" s="88" t="n">
        <v>8834803.29559583</v>
      </c>
      <c r="L108" s="88" t="n">
        <v>13676162.43202089</v>
      </c>
      <c r="M108" s="88" t="n">
        <v>9709529.558001015</v>
      </c>
      <c r="N108" s="88" t="n">
        <v>11453850.05831815</v>
      </c>
      <c r="O108" s="88" t="n">
        <v>11398326.1899831</v>
      </c>
      <c r="P108" s="88" t="n">
        <v>10686570.17270198</v>
      </c>
      <c r="Q108" s="88" t="n">
        <v>9300602.232145747</v>
      </c>
      <c r="R108" s="88" t="n">
        <v>11293205.96159548</v>
      </c>
      <c r="S108" s="88" t="n">
        <v>10426478.48985728</v>
      </c>
      <c r="T108" s="88" t="n">
        <v>9882020.651380669</v>
      </c>
      <c r="U108" s="88" t="n">
        <v>11668417.462412</v>
      </c>
      <c r="V108" s="88" t="n">
        <v>10107057.15573093</v>
      </c>
      <c r="W108" s="88" t="n">
        <v>9510514.455357546</v>
      </c>
    </row>
    <row r="109">
      <c r="A109" s="127" t="inlineStr">
        <is>
          <t>moderate</t>
        </is>
      </c>
      <c r="B109" s="127" t="inlineStr">
        <is>
          <t>Professional  Services</t>
        </is>
      </c>
      <c r="C109" s="88" t="n">
        <v>15556313.60660602</v>
      </c>
      <c r="D109" s="88" t="n">
        <v>16440464.30351365</v>
      </c>
      <c r="E109" s="88" t="n">
        <v>14260326.89704646</v>
      </c>
      <c r="F109" s="88" t="n">
        <v>16490553.70703121</v>
      </c>
      <c r="G109" s="88" t="n">
        <v>17245422.78513432</v>
      </c>
      <c r="H109" s="88" t="n">
        <v>15489553.33495581</v>
      </c>
      <c r="I109" s="88" t="n">
        <v>18261470.67072782</v>
      </c>
      <c r="J109" s="88" t="n">
        <v>15955741.38952814</v>
      </c>
      <c r="K109" s="88" t="n">
        <v>14679954.97892884</v>
      </c>
      <c r="L109" s="88" t="n">
        <v>22436420.53317526</v>
      </c>
      <c r="M109" s="88" t="n">
        <v>16130640.95840923</v>
      </c>
      <c r="N109" s="88" t="n">
        <v>18828693.75430586</v>
      </c>
      <c r="O109" s="88" t="n">
        <v>18679596.13115377</v>
      </c>
      <c r="P109" s="88" t="n">
        <v>17543023.82154002</v>
      </c>
      <c r="Q109" s="88" t="n">
        <v>15280879.22636957</v>
      </c>
      <c r="R109" s="88" t="n">
        <v>18712884.7027458</v>
      </c>
      <c r="S109" s="88" t="n">
        <v>17342633.83082065</v>
      </c>
      <c r="T109" s="88" t="n">
        <v>16478388.66614828</v>
      </c>
      <c r="U109" s="88" t="n">
        <v>19435124.77677238</v>
      </c>
      <c r="V109" s="88" t="n">
        <v>16831036.72486319</v>
      </c>
      <c r="W109" s="88" t="n">
        <v>15794808.546771</v>
      </c>
    </row>
    <row r="110">
      <c r="A110" s="127" t="inlineStr">
        <is>
          <t>moderate</t>
        </is>
      </c>
      <c r="B110" s="127" t="inlineStr">
        <is>
          <t>Public Utilities</t>
        </is>
      </c>
      <c r="C110" s="88" t="n">
        <v>946696.6973396605</v>
      </c>
      <c r="D110" s="88" t="n">
        <v>1000359.050036057</v>
      </c>
      <c r="E110" s="88" t="n">
        <v>873201.0933697331</v>
      </c>
      <c r="F110" s="88" t="n">
        <v>973918.641596965</v>
      </c>
      <c r="G110" s="88" t="n">
        <v>1017520.178351052</v>
      </c>
      <c r="H110" s="88" t="n">
        <v>920433.6632290997</v>
      </c>
      <c r="I110" s="88" t="n">
        <v>1090767.274434402</v>
      </c>
      <c r="J110" s="88" t="n">
        <v>945874.8698334192</v>
      </c>
      <c r="K110" s="88" t="n">
        <v>872602.1994213477</v>
      </c>
      <c r="L110" s="88" t="n">
        <v>1328062.520866113</v>
      </c>
      <c r="M110" s="88" t="n">
        <v>965229.796867615</v>
      </c>
      <c r="N110" s="88" t="n">
        <v>1118225.672006565</v>
      </c>
      <c r="O110" s="88" t="n">
        <v>1112341.397835399</v>
      </c>
      <c r="P110" s="88" t="n">
        <v>1042701.031915897</v>
      </c>
      <c r="Q110" s="88" t="n">
        <v>914100.0782175491</v>
      </c>
      <c r="R110" s="88" t="n">
        <v>1083737.391091174</v>
      </c>
      <c r="S110" s="88" t="n">
        <v>1003693.616433511</v>
      </c>
      <c r="T110" s="88" t="n">
        <v>956906.7132623575</v>
      </c>
      <c r="U110" s="88" t="n">
        <v>1131591.739144243</v>
      </c>
      <c r="V110" s="88" t="n">
        <v>980241.4038342914</v>
      </c>
      <c r="W110" s="88" t="n">
        <v>919686.7061354113</v>
      </c>
    </row>
    <row r="111">
      <c r="A111" s="127" t="inlineStr">
        <is>
          <t>moderate</t>
        </is>
      </c>
      <c r="B111" s="127" t="inlineStr">
        <is>
          <t>Publishing, Broadcasting, and Other Information</t>
        </is>
      </c>
      <c r="C111" s="88" t="n">
        <v>1731596.850193306</v>
      </c>
      <c r="D111" s="88" t="n">
        <v>1834468.789120762</v>
      </c>
      <c r="E111" s="88" t="n">
        <v>1609853.760505299</v>
      </c>
      <c r="F111" s="88" t="n">
        <v>1769044.847562296</v>
      </c>
      <c r="G111" s="88" t="n">
        <v>1837847.412868337</v>
      </c>
      <c r="H111" s="88" t="n">
        <v>1681497.722664467</v>
      </c>
      <c r="I111" s="88" t="n">
        <v>2003358.108629749</v>
      </c>
      <c r="J111" s="88" t="n">
        <v>1736196.405176432</v>
      </c>
      <c r="K111" s="88" t="n">
        <v>1621332.323837332</v>
      </c>
      <c r="L111" s="88" t="n">
        <v>2446464.338109456</v>
      </c>
      <c r="M111" s="88" t="n">
        <v>1780050.836429638</v>
      </c>
      <c r="N111" s="88" t="n">
        <v>2082454.575585186</v>
      </c>
      <c r="O111" s="88" t="n">
        <v>2077223.964240183</v>
      </c>
      <c r="P111" s="88" t="n">
        <v>1947947.924118385</v>
      </c>
      <c r="Q111" s="88" t="n">
        <v>1715944.785129593</v>
      </c>
      <c r="R111" s="88" t="n">
        <v>2012392.019894911</v>
      </c>
      <c r="S111" s="88" t="n">
        <v>1856725.260864157</v>
      </c>
      <c r="T111" s="88" t="n">
        <v>1783816.045313318</v>
      </c>
      <c r="U111" s="88" t="n">
        <v>2119224.76435895</v>
      </c>
      <c r="V111" s="88" t="n">
        <v>1833995.018763198</v>
      </c>
      <c r="W111" s="88" t="n">
        <v>1735245.219154588</v>
      </c>
    </row>
    <row r="112">
      <c r="A112" s="127" t="inlineStr">
        <is>
          <t>moderate</t>
        </is>
      </c>
      <c r="B112" s="127" t="inlineStr">
        <is>
          <t>Real Estate, Rental and Leasing</t>
        </is>
      </c>
      <c r="C112" s="88" t="n">
        <v>2078244.266996238</v>
      </c>
      <c r="D112" s="88" t="n">
        <v>2198154.951382031</v>
      </c>
      <c r="E112" s="88" t="n">
        <v>1917227.219311554</v>
      </c>
      <c r="F112" s="88" t="n">
        <v>2189385.940575634</v>
      </c>
      <c r="G112" s="88" t="n">
        <v>2281656.841526241</v>
      </c>
      <c r="H112" s="88" t="n">
        <v>2064294.512545458</v>
      </c>
      <c r="I112" s="88" t="n">
        <v>2449996.44899194</v>
      </c>
      <c r="J112" s="88" t="n">
        <v>2139861.355278718</v>
      </c>
      <c r="K112" s="88" t="n">
        <v>1988344.205280233</v>
      </c>
      <c r="L112" s="88" t="n">
        <v>3030369.240361849</v>
      </c>
      <c r="M112" s="88" t="n">
        <v>2185038.65959665</v>
      </c>
      <c r="N112" s="88" t="n">
        <v>2547588.189699481</v>
      </c>
      <c r="O112" s="88" t="n">
        <v>2546862.941841919</v>
      </c>
      <c r="P112" s="88" t="n">
        <v>2389731.13092642</v>
      </c>
      <c r="Q112" s="88" t="n">
        <v>2096167.19730286</v>
      </c>
      <c r="R112" s="88" t="n">
        <v>2535171.999244133</v>
      </c>
      <c r="S112" s="88" t="n">
        <v>2344165.247120786</v>
      </c>
      <c r="T112" s="88" t="n">
        <v>2240362.442738649</v>
      </c>
      <c r="U112" s="88" t="n">
        <v>2657982.403349065</v>
      </c>
      <c r="V112" s="88" t="n">
        <v>2302723.820891881</v>
      </c>
      <c r="W112" s="88" t="n">
        <v>2176179.098937233</v>
      </c>
    </row>
    <row r="113">
      <c r="A113" s="127" t="inlineStr">
        <is>
          <t>moderate</t>
        </is>
      </c>
      <c r="B113" s="127" t="inlineStr">
        <is>
          <t>Restaurants</t>
        </is>
      </c>
      <c r="C113" s="88" t="n">
        <v>1150770.98644326</v>
      </c>
      <c r="D113" s="88" t="n">
        <v>1218895.02646014</v>
      </c>
      <c r="E113" s="88" t="n">
        <v>1703371.9623641</v>
      </c>
      <c r="F113" s="88" t="n">
        <v>2213438.984389107</v>
      </c>
      <c r="G113" s="88" t="n">
        <v>2569847.296967627</v>
      </c>
      <c r="H113" s="88" t="n">
        <v>2499045.29521502</v>
      </c>
      <c r="I113" s="88" t="n">
        <v>3143433.317079344</v>
      </c>
      <c r="J113" s="88" t="n">
        <v>2879062.167865545</v>
      </c>
      <c r="K113" s="88" t="n">
        <v>2757965.766746885</v>
      </c>
      <c r="L113" s="88" t="n">
        <v>4366264.358644606</v>
      </c>
      <c r="M113" s="88" t="n">
        <v>3222546.868214323</v>
      </c>
      <c r="N113" s="88" t="n">
        <v>3876639.152295996</v>
      </c>
      <c r="O113" s="88" t="n">
        <v>3910700.010899108</v>
      </c>
      <c r="P113" s="88" t="n">
        <v>3737481.313354053</v>
      </c>
      <c r="Q113" s="88" t="n">
        <v>3301474.726808798</v>
      </c>
      <c r="R113" s="88" t="n">
        <v>4024119.047356448</v>
      </c>
      <c r="S113" s="88" t="n">
        <v>3772894.449449481</v>
      </c>
      <c r="T113" s="88" t="n">
        <v>3611926.107136863</v>
      </c>
      <c r="U113" s="88" t="n">
        <v>4290778.827174454</v>
      </c>
      <c r="V113" s="88" t="n">
        <v>3739741.05180389</v>
      </c>
      <c r="W113" s="88" t="n">
        <v>3520241.065213516</v>
      </c>
    </row>
    <row r="114">
      <c r="A114" s="127" t="inlineStr">
        <is>
          <t>moderate</t>
        </is>
      </c>
      <c r="B114" s="127" t="inlineStr">
        <is>
          <t>Retail Trade</t>
        </is>
      </c>
      <c r="C114" s="88" t="n">
        <v>4810482.044036907</v>
      </c>
      <c r="D114" s="88" t="n">
        <v>5082455.536795142</v>
      </c>
      <c r="E114" s="88" t="n">
        <v>4706053.287089877</v>
      </c>
      <c r="F114" s="88" t="n">
        <v>5464665.327143882</v>
      </c>
      <c r="G114" s="88" t="n">
        <v>5786974.712317677</v>
      </c>
      <c r="H114" s="88" t="n">
        <v>5300566.619592231</v>
      </c>
      <c r="I114" s="88" t="n">
        <v>6368828.441731174</v>
      </c>
      <c r="J114" s="88" t="n">
        <v>5605939.863844969</v>
      </c>
      <c r="K114" s="88" t="n">
        <v>5262145.753732974</v>
      </c>
      <c r="L114" s="88" t="n">
        <v>8142927.488635028</v>
      </c>
      <c r="M114" s="88" t="n">
        <v>5881607.785503953</v>
      </c>
      <c r="N114" s="88" t="n">
        <v>6943702.917691032</v>
      </c>
      <c r="O114" s="88" t="n">
        <v>6942596.057970833</v>
      </c>
      <c r="P114" s="88" t="n">
        <v>6541038.92560392</v>
      </c>
      <c r="Q114" s="88" t="n">
        <v>5739311.289923306</v>
      </c>
      <c r="R114" s="88" t="n">
        <v>6868851.172733924</v>
      </c>
      <c r="S114" s="88" t="n">
        <v>6363780.854094585</v>
      </c>
      <c r="T114" s="88" t="n">
        <v>6065655.26164386</v>
      </c>
      <c r="U114" s="88" t="n">
        <v>7184417.399966829</v>
      </c>
      <c r="V114" s="88" t="n">
        <v>6235901.52108491</v>
      </c>
      <c r="W114" s="88" t="n">
        <v>5877931.686476787</v>
      </c>
    </row>
    <row r="115">
      <c r="A115" s="127" t="inlineStr">
        <is>
          <t>moderate</t>
        </is>
      </c>
      <c r="B115" s="127" t="inlineStr">
        <is>
          <t>Securities / Financial Investments</t>
        </is>
      </c>
      <c r="C115" s="88" t="n">
        <v>3186503.866169526</v>
      </c>
      <c r="D115" s="88" t="n">
        <v>3360448.473103183</v>
      </c>
      <c r="E115" s="88" t="n">
        <v>2979026.158590487</v>
      </c>
      <c r="F115" s="88" t="n">
        <v>3384273.623918742</v>
      </c>
      <c r="G115" s="88" t="n">
        <v>3541517.822654416</v>
      </c>
      <c r="H115" s="88" t="n">
        <v>3189786.320497885</v>
      </c>
      <c r="I115" s="88" t="n">
        <v>3782817.24732831</v>
      </c>
      <c r="J115" s="88" t="n">
        <v>3282764.910064061</v>
      </c>
      <c r="K115" s="88" t="n">
        <v>3021454.713849061</v>
      </c>
      <c r="L115" s="88" t="n">
        <v>4641321.498865003</v>
      </c>
      <c r="M115" s="88" t="n">
        <v>3341462.865256416</v>
      </c>
      <c r="N115" s="88" t="n">
        <v>3901860.796972832</v>
      </c>
      <c r="O115" s="88" t="n">
        <v>3863249.552845754</v>
      </c>
      <c r="P115" s="88" t="n">
        <v>3621392.912219527</v>
      </c>
      <c r="Q115" s="88" t="n">
        <v>3152085.796685738</v>
      </c>
      <c r="R115" s="88" t="n">
        <v>3753083.96408588</v>
      </c>
      <c r="S115" s="88" t="n">
        <v>3471340.756561252</v>
      </c>
      <c r="T115" s="88" t="n">
        <v>3290459.79193886</v>
      </c>
      <c r="U115" s="88" t="n">
        <v>3879129.51999917</v>
      </c>
      <c r="V115" s="88" t="n">
        <v>3361010.745883646</v>
      </c>
      <c r="W115" s="88" t="n">
        <v>3139674.388058538</v>
      </c>
    </row>
    <row r="116">
      <c r="A116" s="127" t="inlineStr">
        <is>
          <t>moderate</t>
        </is>
      </c>
      <c r="B116" s="127" t="inlineStr">
        <is>
          <t>Sport Teams</t>
        </is>
      </c>
      <c r="C116" s="88" t="n">
        <v>1229124.547515873</v>
      </c>
      <c r="D116" s="88" t="n">
        <v>1291189.264524857</v>
      </c>
      <c r="E116" s="88" t="n">
        <v>1188713.165000947</v>
      </c>
      <c r="F116" s="88" t="n">
        <v>1435387.230865987</v>
      </c>
      <c r="G116" s="88" t="n">
        <v>1511821.675157586</v>
      </c>
      <c r="H116" s="88" t="n">
        <v>1380702.617530722</v>
      </c>
      <c r="I116" s="88" t="n">
        <v>1655158.057869549</v>
      </c>
      <c r="J116" s="88" t="n">
        <v>1465652.027415265</v>
      </c>
      <c r="K116" s="88" t="n">
        <v>1372011.92083555</v>
      </c>
      <c r="L116" s="88" t="n">
        <v>2133164.631352906</v>
      </c>
      <c r="M116" s="88" t="n">
        <v>1522046.241671638</v>
      </c>
      <c r="N116" s="88" t="n">
        <v>1810660.165477687</v>
      </c>
      <c r="O116" s="88" t="n">
        <v>1812174.903777451</v>
      </c>
      <c r="P116" s="88" t="n">
        <v>1705297.626939334</v>
      </c>
      <c r="Q116" s="88" t="n">
        <v>1486127.129066108</v>
      </c>
      <c r="R116" s="88" t="n">
        <v>1840747.325965477</v>
      </c>
      <c r="S116" s="88" t="n">
        <v>1699438.684208242</v>
      </c>
      <c r="T116" s="88" t="n">
        <v>1619204.240924747</v>
      </c>
      <c r="U116" s="88" t="n">
        <v>1915389.33670982</v>
      </c>
      <c r="V116" s="88" t="n">
        <v>1661000.618594722</v>
      </c>
      <c r="W116" s="88" t="n">
        <v>1566646.44241294</v>
      </c>
    </row>
    <row r="117">
      <c r="A117" s="127" t="inlineStr">
        <is>
          <t>moderate</t>
        </is>
      </c>
      <c r="B117" s="127" t="inlineStr">
        <is>
          <t>Telecommunication</t>
        </is>
      </c>
      <c r="C117" s="88" t="n">
        <v>3637704.520027446</v>
      </c>
      <c r="D117" s="88" t="n">
        <v>3830334.162776251</v>
      </c>
      <c r="E117" s="88" t="n">
        <v>3292341.447949247</v>
      </c>
      <c r="F117" s="88" t="n">
        <v>3914132.520754178</v>
      </c>
      <c r="G117" s="88" t="n">
        <v>4083223.113193069</v>
      </c>
      <c r="H117" s="88" t="n">
        <v>3628478.557695134</v>
      </c>
      <c r="I117" s="88" t="n">
        <v>4274255.821337732</v>
      </c>
      <c r="J117" s="88" t="n">
        <v>3744884.396622152</v>
      </c>
      <c r="K117" s="88" t="n">
        <v>3439882.02024996</v>
      </c>
      <c r="L117" s="88" t="n">
        <v>5333701.532292945</v>
      </c>
      <c r="M117" s="88" t="n">
        <v>3756599.810725536</v>
      </c>
      <c r="N117" s="88" t="n">
        <v>4440414.783730914</v>
      </c>
      <c r="O117" s="88" t="n">
        <v>4400548.907709751</v>
      </c>
      <c r="P117" s="88" t="n">
        <v>4132414.651636868</v>
      </c>
      <c r="Q117" s="88" t="n">
        <v>3573739.415061883</v>
      </c>
      <c r="R117" s="88" t="n">
        <v>4462019.818381368</v>
      </c>
      <c r="S117" s="88" t="n">
        <v>4136612.215352826</v>
      </c>
      <c r="T117" s="88" t="n">
        <v>3907600.282073323</v>
      </c>
      <c r="U117" s="88" t="n">
        <v>4602837.14588365</v>
      </c>
      <c r="V117" s="88" t="n">
        <v>3984553.43078587</v>
      </c>
      <c r="W117" s="88" t="n">
        <v>3736440.945547778</v>
      </c>
    </row>
    <row r="118">
      <c r="A118" s="127" t="inlineStr">
        <is>
          <t>moderate</t>
        </is>
      </c>
      <c r="B118" s="127" t="inlineStr">
        <is>
          <t>Transportation and Warehousing</t>
        </is>
      </c>
      <c r="C118" s="88" t="n">
        <v>3973410.788211712</v>
      </c>
      <c r="D118" s="88" t="n">
        <v>4196078.328535334</v>
      </c>
      <c r="E118" s="88" t="n">
        <v>3832794.024025059</v>
      </c>
      <c r="F118" s="88" t="n">
        <v>4453840.143129013</v>
      </c>
      <c r="G118" s="88" t="n">
        <v>4670049.483291252</v>
      </c>
      <c r="H118" s="88" t="n">
        <v>4240206.209758148</v>
      </c>
      <c r="I118" s="88" t="n">
        <v>5041653.479550282</v>
      </c>
      <c r="J118" s="88" t="n">
        <v>4410858.222000467</v>
      </c>
      <c r="K118" s="88" t="n">
        <v>4103438.876725303</v>
      </c>
      <c r="L118" s="88" t="n">
        <v>6293392.660437456</v>
      </c>
      <c r="M118" s="88" t="n">
        <v>4516084.413482027</v>
      </c>
      <c r="N118" s="88" t="n">
        <v>5304237.001339144</v>
      </c>
      <c r="O118" s="88" t="n">
        <v>5278475.048469494</v>
      </c>
      <c r="P118" s="88" t="n">
        <v>4953306.184107918</v>
      </c>
      <c r="Q118" s="88" t="n">
        <v>4325385.543177129</v>
      </c>
      <c r="R118" s="88" t="n">
        <v>5222249.624867625</v>
      </c>
      <c r="S118" s="88" t="n">
        <v>4822346.061683713</v>
      </c>
      <c r="T118" s="88" t="n">
        <v>4589574.100209623</v>
      </c>
      <c r="U118" s="88" t="n">
        <v>5422012.061697929</v>
      </c>
      <c r="V118" s="88" t="n">
        <v>4696460.279968419</v>
      </c>
      <c r="W118" s="88" t="n">
        <v>4421641.823053987</v>
      </c>
    </row>
    <row r="119">
      <c r="A119" s="127" t="inlineStr">
        <is>
          <t>moderate</t>
        </is>
      </c>
      <c r="B119" s="127" t="inlineStr">
        <is>
          <t>Unclassified Accounts</t>
        </is>
      </c>
      <c r="C119" s="88" t="n">
        <v>200215.1046039826</v>
      </c>
      <c r="D119" s="88" t="n">
        <v>212461.9518538075</v>
      </c>
      <c r="E119" s="88" t="n">
        <v>181921.4111799772</v>
      </c>
      <c r="F119" s="88" t="n">
        <v>195710.209712639</v>
      </c>
      <c r="G119" s="88" t="n">
        <v>203351.8822661727</v>
      </c>
      <c r="H119" s="88" t="n">
        <v>177912.8356101848</v>
      </c>
      <c r="I119" s="88" t="n">
        <v>209954.3029342135</v>
      </c>
      <c r="J119" s="88" t="n">
        <v>177347.6339353973</v>
      </c>
      <c r="K119" s="88" t="n">
        <v>163905.1460310807</v>
      </c>
      <c r="L119" s="88" t="n">
        <v>253908.6599347093</v>
      </c>
      <c r="M119" s="88" t="n">
        <v>181732.6019903685</v>
      </c>
      <c r="N119" s="88" t="n">
        <v>205284.5051891093</v>
      </c>
      <c r="O119" s="88" t="n">
        <v>201677.5195701551</v>
      </c>
      <c r="P119" s="88" t="n">
        <v>187686.1454343542</v>
      </c>
      <c r="Q119" s="88" t="n">
        <v>163389.3491339911</v>
      </c>
      <c r="R119" s="88" t="n">
        <v>183026.9617122998</v>
      </c>
      <c r="S119" s="88" t="n">
        <v>168992.1065289381</v>
      </c>
      <c r="T119" s="88" t="n">
        <v>156776.7821553179</v>
      </c>
      <c r="U119" s="88" t="n">
        <v>183573.7634852708</v>
      </c>
      <c r="V119" s="88" t="n">
        <v>158346.8845530878</v>
      </c>
      <c r="W119" s="88" t="n">
        <v>146202.4828152259</v>
      </c>
    </row>
    <row r="120">
      <c r="A120" s="127" t="inlineStr">
        <is>
          <t>moderate</t>
        </is>
      </c>
      <c r="B120" s="127" t="inlineStr">
        <is>
          <t>Wholesale Trade</t>
        </is>
      </c>
      <c r="C120" s="88" t="n">
        <v>2155121.208244286</v>
      </c>
      <c r="D120" s="88" t="n">
        <v>2273253.591816674</v>
      </c>
      <c r="E120" s="88" t="n">
        <v>2101030.645046328</v>
      </c>
      <c r="F120" s="88" t="n">
        <v>2397361.919221523</v>
      </c>
      <c r="G120" s="88" t="n">
        <v>2530006.335160683</v>
      </c>
      <c r="H120" s="88" t="n">
        <v>2314653.88392376</v>
      </c>
      <c r="I120" s="88" t="n">
        <v>2791694.461143353</v>
      </c>
      <c r="J120" s="88" t="n">
        <v>2441324.482094309</v>
      </c>
      <c r="K120" s="88" t="n">
        <v>2297053.052643622</v>
      </c>
      <c r="L120" s="88" t="n">
        <v>3571537.294385726</v>
      </c>
      <c r="M120" s="88" t="n">
        <v>2573194.971277475</v>
      </c>
      <c r="N120" s="88" t="n">
        <v>3039752.141526897</v>
      </c>
      <c r="O120" s="88" t="n">
        <v>3041001.630964237</v>
      </c>
      <c r="P120" s="88" t="n">
        <v>2859419.902217463</v>
      </c>
      <c r="Q120" s="88" t="n">
        <v>2511101.085985388</v>
      </c>
      <c r="R120" s="88" t="n">
        <v>2941304.704575265</v>
      </c>
      <c r="S120" s="88" t="n">
        <v>2722625.10019432</v>
      </c>
      <c r="T120" s="88" t="n">
        <v>2592073.331495812</v>
      </c>
      <c r="U120" s="88" t="n">
        <v>3074268.605315113</v>
      </c>
      <c r="V120" s="88" t="n">
        <v>2668002.570859991</v>
      </c>
      <c r="W120" s="88" t="n">
        <v>2513013.352503879</v>
      </c>
    </row>
    <row r="121">
      <c r="A121" s="127" t="inlineStr">
        <is>
          <t>moderate</t>
        </is>
      </c>
      <c r="B121" s="127" t="inlineStr">
        <is>
          <t>Total</t>
        </is>
      </c>
      <c r="C121" s="89" t="n">
        <v>121567130.1666749</v>
      </c>
      <c r="D121" s="89" t="n">
        <v>128346640.9969833</v>
      </c>
      <c r="E121" s="89" t="n">
        <v>114439128.3258153</v>
      </c>
      <c r="F121" s="89" t="n">
        <v>131889876.1038635</v>
      </c>
      <c r="G121" s="89" t="n">
        <v>138139780.4407808</v>
      </c>
      <c r="H121" s="89" t="n">
        <v>124912771.0165124</v>
      </c>
      <c r="I121" s="89" t="n">
        <v>148463698.0703615</v>
      </c>
      <c r="J121" s="89" t="n">
        <v>129705132.5856061</v>
      </c>
      <c r="K121" s="89" t="n">
        <v>120415989.4361334</v>
      </c>
      <c r="L121" s="89" t="n">
        <v>185026339.3685779</v>
      </c>
      <c r="M121" s="89" t="n">
        <v>132892565.5863009</v>
      </c>
      <c r="N121" s="89" t="n">
        <v>155777683.9391588</v>
      </c>
      <c r="O121" s="89" t="n">
        <v>155097630.4423258</v>
      </c>
      <c r="P121" s="89" t="n">
        <v>145598259.1748207</v>
      </c>
      <c r="Q121" s="89" t="n">
        <v>127209246.4679004</v>
      </c>
      <c r="R121" s="89" t="n">
        <v>153281553.8328486</v>
      </c>
      <c r="S121" s="89" t="n">
        <v>141827838.7112278</v>
      </c>
      <c r="T121" s="89" t="n">
        <v>134912399.0050691</v>
      </c>
      <c r="U121" s="89" t="n">
        <v>159520259.7273223</v>
      </c>
      <c r="V121" s="89" t="n">
        <v>138213817.0673466</v>
      </c>
      <c r="W121" s="89" t="n">
        <v>130035521.8098327</v>
      </c>
    </row>
    <row r="122">
      <c r="A122" s="127" t="inlineStr">
        <is>
          <t>severe</t>
        </is>
      </c>
      <c r="B122" s="127" t="inlineStr">
        <is>
          <t>Arts, Entertainment, and Other Recreation</t>
        </is>
      </c>
      <c r="C122" s="88" t="n">
        <v>569027.1427885061</v>
      </c>
      <c r="D122" s="88" t="n">
        <v>604078.6731429938</v>
      </c>
      <c r="E122" s="88" t="n">
        <v>511413.6525500095</v>
      </c>
      <c r="F122" s="88" t="n">
        <v>749919.9527658042</v>
      </c>
      <c r="G122" s="88" t="n">
        <v>836686.658306706</v>
      </c>
      <c r="H122" s="88" t="n">
        <v>781431.8907565916</v>
      </c>
      <c r="I122" s="88" t="n">
        <v>953381.7282212446</v>
      </c>
      <c r="J122" s="88" t="n">
        <v>864092.0764867114</v>
      </c>
      <c r="K122" s="88" t="n">
        <v>809962.3037632882</v>
      </c>
      <c r="L122" s="88" t="n">
        <v>1272883.280024179</v>
      </c>
      <c r="M122" s="88" t="n">
        <v>933549.9975672304</v>
      </c>
      <c r="N122" s="88" t="n">
        <v>1120570.329547519</v>
      </c>
      <c r="O122" s="88" t="n">
        <v>1122922.180913832</v>
      </c>
      <c r="P122" s="88" t="n">
        <v>1076872.360672103</v>
      </c>
      <c r="Q122" s="88" t="n">
        <v>946787.2081168089</v>
      </c>
      <c r="R122" s="88" t="n">
        <v>1190052.099232181</v>
      </c>
      <c r="S122" s="88" t="n">
        <v>1123837.928117131</v>
      </c>
      <c r="T122" s="88" t="n">
        <v>1074349.262481383</v>
      </c>
      <c r="U122" s="88" t="n">
        <v>1273667.959502877</v>
      </c>
      <c r="V122" s="88" t="n">
        <v>1112560.84774582</v>
      </c>
      <c r="W122" s="88" t="n">
        <v>1044826.039106899</v>
      </c>
    </row>
    <row r="123">
      <c r="A123" s="127" t="inlineStr">
        <is>
          <t>severe</t>
        </is>
      </c>
      <c r="B123" s="127" t="inlineStr">
        <is>
          <t>Banking &amp; Credit Unions</t>
        </is>
      </c>
      <c r="C123" s="88" t="n">
        <v>2346127.760644849</v>
      </c>
      <c r="D123" s="88" t="n">
        <v>2466259.690817097</v>
      </c>
      <c r="E123" s="88" t="n">
        <v>2079621.650518953</v>
      </c>
      <c r="F123" s="88" t="n">
        <v>2454066.57614535</v>
      </c>
      <c r="G123" s="88" t="n">
        <v>2539373.909715748</v>
      </c>
      <c r="H123" s="88" t="n">
        <v>2279679.818413296</v>
      </c>
      <c r="I123" s="88" t="n">
        <v>2721682.875001659</v>
      </c>
      <c r="J123" s="88" t="n">
        <v>2356742.416724888</v>
      </c>
      <c r="K123" s="88" t="n">
        <v>2201524.753505805</v>
      </c>
      <c r="L123" s="88" t="n">
        <v>3425354.141333293</v>
      </c>
      <c r="M123" s="88" t="n">
        <v>2430756.654747167</v>
      </c>
      <c r="N123" s="88" t="n">
        <v>2856545.974663224</v>
      </c>
      <c r="O123" s="88" t="n">
        <v>2852762.339882644</v>
      </c>
      <c r="P123" s="88" t="n">
        <v>2667441.738848326</v>
      </c>
      <c r="Q123" s="88" t="n">
        <v>2331433.437993702</v>
      </c>
      <c r="R123" s="88" t="n">
        <v>2740359.107561471</v>
      </c>
      <c r="S123" s="88" t="n">
        <v>2528103.480009875</v>
      </c>
      <c r="T123" s="88" t="n">
        <v>2396202.393948114</v>
      </c>
      <c r="U123" s="88" t="n">
        <v>2839748.879000903</v>
      </c>
      <c r="V123" s="88" t="n">
        <v>2459586.640254481</v>
      </c>
      <c r="W123" s="88" t="n">
        <v>2316370.894712187</v>
      </c>
    </row>
    <row r="124">
      <c r="A124" s="127" t="inlineStr">
        <is>
          <t>severe</t>
        </is>
      </c>
      <c r="B124" s="127" t="inlineStr">
        <is>
          <t>Construction</t>
        </is>
      </c>
      <c r="C124" s="88" t="n">
        <v>3766281.353766704</v>
      </c>
      <c r="D124" s="88" t="n">
        <v>4011505.122510403</v>
      </c>
      <c r="E124" s="88" t="n">
        <v>3411796.337249283</v>
      </c>
      <c r="F124" s="88" t="n">
        <v>4293336.600265779</v>
      </c>
      <c r="G124" s="88" t="n">
        <v>4621945.607031883</v>
      </c>
      <c r="H124" s="88" t="n">
        <v>4198443.788365222</v>
      </c>
      <c r="I124" s="88" t="n">
        <v>4999167.279029137</v>
      </c>
      <c r="J124" s="88" t="n">
        <v>4394689.285865429</v>
      </c>
      <c r="K124" s="88" t="n">
        <v>4048634.633000902</v>
      </c>
      <c r="L124" s="88" t="n">
        <v>6237015.079070721</v>
      </c>
      <c r="M124" s="88" t="n">
        <v>4504190.656707698</v>
      </c>
      <c r="N124" s="88" t="n">
        <v>5298230.061804484</v>
      </c>
      <c r="O124" s="88" t="n">
        <v>5234616.801900355</v>
      </c>
      <c r="P124" s="88" t="n">
        <v>4952979.316343536</v>
      </c>
      <c r="Q124" s="88" t="n">
        <v>4323466.639469639</v>
      </c>
      <c r="R124" s="88" t="n">
        <v>5232432.572515395</v>
      </c>
      <c r="S124" s="88" t="n">
        <v>4887820.43083373</v>
      </c>
      <c r="T124" s="88" t="n">
        <v>4632884.992361591</v>
      </c>
      <c r="U124" s="88" t="n">
        <v>5453659.267671449</v>
      </c>
      <c r="V124" s="88" t="n">
        <v>4732761.442486406</v>
      </c>
      <c r="W124" s="88" t="n">
        <v>4416129.354871013</v>
      </c>
    </row>
    <row r="125">
      <c r="A125" s="127" t="inlineStr">
        <is>
          <t>severe</t>
        </is>
      </c>
      <c r="B125" s="127" t="inlineStr">
        <is>
          <t>Education</t>
        </is>
      </c>
      <c r="C125" s="88" t="n">
        <v>10213423.51565268</v>
      </c>
      <c r="D125" s="88" t="n">
        <v>10787208.6377583</v>
      </c>
      <c r="E125" s="88" t="n">
        <v>9144625.117105221</v>
      </c>
      <c r="F125" s="88" t="n">
        <v>11542084.5725382</v>
      </c>
      <c r="G125" s="88" t="n">
        <v>12199980.62989825</v>
      </c>
      <c r="H125" s="88" t="n">
        <v>11124006.05382664</v>
      </c>
      <c r="I125" s="88" t="n">
        <v>13311282.52683244</v>
      </c>
      <c r="J125" s="88" t="n">
        <v>11666974.76911745</v>
      </c>
      <c r="K125" s="88" t="n">
        <v>10873127.36282353</v>
      </c>
      <c r="L125" s="88" t="n">
        <v>16762226.41915832</v>
      </c>
      <c r="M125" s="88" t="n">
        <v>12082898.23384339</v>
      </c>
      <c r="N125" s="88" t="n">
        <v>14182952.10315603</v>
      </c>
      <c r="O125" s="88" t="n">
        <v>14138635.6086772</v>
      </c>
      <c r="P125" s="88" t="n">
        <v>13288248.67658798</v>
      </c>
      <c r="Q125" s="88" t="n">
        <v>11627040.63400989</v>
      </c>
      <c r="R125" s="88" t="n">
        <v>13918549.83295339</v>
      </c>
      <c r="S125" s="88" t="n">
        <v>12884015.27589043</v>
      </c>
      <c r="T125" s="88" t="n">
        <v>12258985.89482956</v>
      </c>
      <c r="U125" s="88" t="n">
        <v>14500100.44453339</v>
      </c>
      <c r="V125" s="88" t="n">
        <v>12571079.89625012</v>
      </c>
      <c r="W125" s="88" t="n">
        <v>11818351.54129888</v>
      </c>
    </row>
    <row r="126">
      <c r="A126" s="127" t="inlineStr">
        <is>
          <t>severe</t>
        </is>
      </c>
      <c r="B126" s="127" t="inlineStr">
        <is>
          <t>Government</t>
        </is>
      </c>
      <c r="C126" s="88" t="n">
        <v>15091314.55038621</v>
      </c>
      <c r="D126" s="88" t="n">
        <v>15841978.68593035</v>
      </c>
      <c r="E126" s="88" t="n">
        <v>13368280.16601071</v>
      </c>
      <c r="F126" s="88" t="n">
        <v>15653841.42806535</v>
      </c>
      <c r="G126" s="88" t="n">
        <v>16061104.3568351</v>
      </c>
      <c r="H126" s="88" t="n">
        <v>14420220.3215137</v>
      </c>
      <c r="I126" s="88" t="n">
        <v>17111161.41296637</v>
      </c>
      <c r="J126" s="88" t="n">
        <v>14861462.92136961</v>
      </c>
      <c r="K126" s="88" t="n">
        <v>13878852.83486412</v>
      </c>
      <c r="L126" s="88" t="n">
        <v>21374534.24780457</v>
      </c>
      <c r="M126" s="88" t="n">
        <v>15265699.17211078</v>
      </c>
      <c r="N126" s="88" t="n">
        <v>17785275.58776702</v>
      </c>
      <c r="O126" s="88" t="n">
        <v>17800302.73334255</v>
      </c>
      <c r="P126" s="88" t="n">
        <v>16611311.26687926</v>
      </c>
      <c r="Q126" s="88" t="n">
        <v>14514765.36588921</v>
      </c>
      <c r="R126" s="88" t="n">
        <v>17375383.05447538</v>
      </c>
      <c r="S126" s="88" t="n">
        <v>15969754.42627147</v>
      </c>
      <c r="T126" s="88" t="n">
        <v>15197167.95612306</v>
      </c>
      <c r="U126" s="88" t="n">
        <v>18020110.76488151</v>
      </c>
      <c r="V126" s="88" t="n">
        <v>15595454.22155194</v>
      </c>
      <c r="W126" s="88" t="n">
        <v>14749270.30250378</v>
      </c>
    </row>
    <row r="127">
      <c r="A127" s="127" t="inlineStr">
        <is>
          <t>severe</t>
        </is>
      </c>
      <c r="B127" s="127" t="inlineStr">
        <is>
          <t>Health and Social Services</t>
        </is>
      </c>
      <c r="C127" s="88" t="n">
        <v>23111559.70472706</v>
      </c>
      <c r="D127" s="88" t="n">
        <v>24376306.98213921</v>
      </c>
      <c r="E127" s="88" t="n">
        <v>20624527.95905612</v>
      </c>
      <c r="F127" s="88" t="n">
        <v>26487219.62049822</v>
      </c>
      <c r="G127" s="88" t="n">
        <v>27980176.41963017</v>
      </c>
      <c r="H127" s="88" t="n">
        <v>25455718.70889188</v>
      </c>
      <c r="I127" s="88" t="n">
        <v>30404303.96123103</v>
      </c>
      <c r="J127" s="88" t="n">
        <v>26735968.56314097</v>
      </c>
      <c r="K127" s="88" t="n">
        <v>24921061.73744961</v>
      </c>
      <c r="L127" s="88" t="n">
        <v>38455577.87688604</v>
      </c>
      <c r="M127" s="88" t="n">
        <v>27608586.63289581</v>
      </c>
      <c r="N127" s="88" t="n">
        <v>32472229.49069615</v>
      </c>
      <c r="O127" s="88" t="n">
        <v>32381612.55884207</v>
      </c>
      <c r="P127" s="88" t="n">
        <v>30423453.3719684</v>
      </c>
      <c r="Q127" s="88" t="n">
        <v>26566052.00288858</v>
      </c>
      <c r="R127" s="88" t="n">
        <v>32278717.7833885</v>
      </c>
      <c r="S127" s="88" t="n">
        <v>29864444.54698212</v>
      </c>
      <c r="T127" s="88" t="n">
        <v>28405719.77979259</v>
      </c>
      <c r="U127" s="88" t="n">
        <v>33582383.65753093</v>
      </c>
      <c r="V127" s="88" t="n">
        <v>29093646.65307162</v>
      </c>
      <c r="W127" s="88" t="n">
        <v>27395678.77862905</v>
      </c>
    </row>
    <row r="128">
      <c r="A128" s="127" t="inlineStr">
        <is>
          <t>severe</t>
        </is>
      </c>
      <c r="B128" s="127" t="inlineStr">
        <is>
          <t>Hotels</t>
        </is>
      </c>
      <c r="C128" s="88" t="n">
        <v>198444.5637185132</v>
      </c>
      <c r="D128" s="88" t="n">
        <v>209705.8104078808</v>
      </c>
      <c r="E128" s="88" t="n">
        <v>178126.3474182262</v>
      </c>
      <c r="F128" s="88" t="n">
        <v>357854.7917499272</v>
      </c>
      <c r="G128" s="88" t="n">
        <v>410464.7496446922</v>
      </c>
      <c r="H128" s="88" t="n">
        <v>404784.3720209741</v>
      </c>
      <c r="I128" s="88" t="n">
        <v>517881.4060466946</v>
      </c>
      <c r="J128" s="88" t="n">
        <v>476617.7849854994</v>
      </c>
      <c r="K128" s="88" t="n">
        <v>471693.7089182364</v>
      </c>
      <c r="L128" s="88" t="n">
        <v>756009.9165009698</v>
      </c>
      <c r="M128" s="88" t="n">
        <v>563298.8452018219</v>
      </c>
      <c r="N128" s="88" t="n">
        <v>681803.5588062084</v>
      </c>
      <c r="O128" s="88" t="n">
        <v>701715.4597068147</v>
      </c>
      <c r="P128" s="88" t="n">
        <v>673711.0055170965</v>
      </c>
      <c r="Q128" s="88" t="n">
        <v>605280.471194628</v>
      </c>
      <c r="R128" s="88" t="n">
        <v>723291.4879936271</v>
      </c>
      <c r="S128" s="88" t="n">
        <v>677678.7327873035</v>
      </c>
      <c r="T128" s="88" t="n">
        <v>656579.345127824</v>
      </c>
      <c r="U128" s="88" t="n">
        <v>790240.5613103623</v>
      </c>
      <c r="V128" s="88" t="n">
        <v>692566.7446334355</v>
      </c>
      <c r="W128" s="88" t="n">
        <v>663468.739679175</v>
      </c>
    </row>
    <row r="129">
      <c r="A129" s="127" t="inlineStr">
        <is>
          <t>severe</t>
        </is>
      </c>
      <c r="B129" s="127" t="inlineStr">
        <is>
          <t>Insurance</t>
        </is>
      </c>
      <c r="C129" s="88" t="n">
        <v>4141714.886047422</v>
      </c>
      <c r="D129" s="88" t="n">
        <v>4396515.75020401</v>
      </c>
      <c r="E129" s="88" t="n">
        <v>3766292.331293341</v>
      </c>
      <c r="F129" s="88" t="n">
        <v>4319314.073888462</v>
      </c>
      <c r="G129" s="88" t="n">
        <v>4569770.660750243</v>
      </c>
      <c r="H129" s="88" t="n">
        <v>4179331.449604464</v>
      </c>
      <c r="I129" s="88" t="n">
        <v>4972338.44045087</v>
      </c>
      <c r="J129" s="88" t="n">
        <v>4327225.13520529</v>
      </c>
      <c r="K129" s="88" t="n">
        <v>3991292.899736902</v>
      </c>
      <c r="L129" s="88" t="n">
        <v>6038157.489067015</v>
      </c>
      <c r="M129" s="88" t="n">
        <v>4421894.318684713</v>
      </c>
      <c r="N129" s="88" t="n">
        <v>5181080.564073503</v>
      </c>
      <c r="O129" s="88" t="n">
        <v>5133996.855468063</v>
      </c>
      <c r="P129" s="88" t="n">
        <v>4833635.568783733</v>
      </c>
      <c r="Q129" s="88" t="n">
        <v>4243818.038794668</v>
      </c>
      <c r="R129" s="88" t="n">
        <v>4999417.831536255</v>
      </c>
      <c r="S129" s="88" t="n">
        <v>4645883.100090246</v>
      </c>
      <c r="T129" s="88" t="n">
        <v>4443377.782622681</v>
      </c>
      <c r="U129" s="88" t="n">
        <v>5252989.39492589</v>
      </c>
      <c r="V129" s="88" t="n">
        <v>4553556.565607869</v>
      </c>
      <c r="W129" s="88" t="n">
        <v>4265615.836226592</v>
      </c>
    </row>
    <row r="130">
      <c r="A130" s="127" t="inlineStr">
        <is>
          <t>severe</t>
        </is>
      </c>
      <c r="B130" s="127" t="inlineStr">
        <is>
          <t>Manufacturing (includes headquarter offices &amp; factories)</t>
        </is>
      </c>
      <c r="C130" s="88" t="n">
        <v>5821812.150326087</v>
      </c>
      <c r="D130" s="88" t="n">
        <v>6199902.196641007</v>
      </c>
      <c r="E130" s="88" t="n">
        <v>5336893.930852511</v>
      </c>
      <c r="F130" s="88" t="n">
        <v>7011773.061783504</v>
      </c>
      <c r="G130" s="88" t="n">
        <v>7603310.818329754</v>
      </c>
      <c r="H130" s="88" t="n">
        <v>7093305.916469646</v>
      </c>
      <c r="I130" s="88" t="n">
        <v>8605418.299723573</v>
      </c>
      <c r="J130" s="88" t="n">
        <v>7590440.504683954</v>
      </c>
      <c r="K130" s="88" t="n">
        <v>7137593.944935916</v>
      </c>
      <c r="L130" s="88" t="n">
        <v>10910856.01421756</v>
      </c>
      <c r="M130" s="88" t="n">
        <v>8026054.749597636</v>
      </c>
      <c r="N130" s="88" t="n">
        <v>9378845.691638026</v>
      </c>
      <c r="O130" s="88" t="n">
        <v>9408545.427301899</v>
      </c>
      <c r="P130" s="88" t="n">
        <v>8887349.027008642</v>
      </c>
      <c r="Q130" s="88" t="n">
        <v>7875446.233583617</v>
      </c>
      <c r="R130" s="88" t="n">
        <v>9267109.735426705</v>
      </c>
      <c r="S130" s="88" t="n">
        <v>8626246.598471034</v>
      </c>
      <c r="T130" s="88" t="n">
        <v>8278754.113044072</v>
      </c>
      <c r="U130" s="88" t="n">
        <v>9847440.823169651</v>
      </c>
      <c r="V130" s="88" t="n">
        <v>8551010.018801382</v>
      </c>
      <c r="W130" s="88" t="n">
        <v>8073529.045724072</v>
      </c>
    </row>
    <row r="131">
      <c r="A131" s="127" t="inlineStr">
        <is>
          <t>severe</t>
        </is>
      </c>
      <c r="B131" s="127" t="inlineStr">
        <is>
          <t>Other Sectors</t>
        </is>
      </c>
      <c r="C131" s="88" t="n">
        <v>7087454.773751411</v>
      </c>
      <c r="D131" s="88" t="n">
        <v>7463368.840932588</v>
      </c>
      <c r="E131" s="88" t="n">
        <v>6291028.556944892</v>
      </c>
      <c r="F131" s="88" t="n">
        <v>8756044.746039068</v>
      </c>
      <c r="G131" s="88" t="n">
        <v>9328951.231029775</v>
      </c>
      <c r="H131" s="88" t="n">
        <v>8537034.211725885</v>
      </c>
      <c r="I131" s="88" t="n">
        <v>10273967.3583881</v>
      </c>
      <c r="J131" s="88" t="n">
        <v>9081916.347075228</v>
      </c>
      <c r="K131" s="88" t="n">
        <v>8518048.079525286</v>
      </c>
      <c r="L131" s="88" t="n">
        <v>13274999.77623895</v>
      </c>
      <c r="M131" s="88" t="n">
        <v>9476814.629674384</v>
      </c>
      <c r="N131" s="88" t="n">
        <v>11229830.6033078</v>
      </c>
      <c r="O131" s="88" t="n">
        <v>11216635.40027024</v>
      </c>
      <c r="P131" s="88" t="n">
        <v>10547908.46715691</v>
      </c>
      <c r="Q131" s="88" t="n">
        <v>9202484.196301756</v>
      </c>
      <c r="R131" s="88" t="n">
        <v>11196446.14413182</v>
      </c>
      <c r="S131" s="88" t="n">
        <v>10354000.80082919</v>
      </c>
      <c r="T131" s="88" t="n">
        <v>9826343.269562053</v>
      </c>
      <c r="U131" s="88" t="n">
        <v>11615180.05848229</v>
      </c>
      <c r="V131" s="88" t="n">
        <v>10069746.40244687</v>
      </c>
      <c r="W131" s="88" t="n">
        <v>9482130.302174294</v>
      </c>
    </row>
    <row r="132">
      <c r="A132" s="127" t="inlineStr">
        <is>
          <t>severe</t>
        </is>
      </c>
      <c r="B132" s="127" t="inlineStr">
        <is>
          <t>Professional  Services</t>
        </is>
      </c>
      <c r="C132" s="88" t="n">
        <v>14737560.25888992</v>
      </c>
      <c r="D132" s="88" t="n">
        <v>15575176.70859188</v>
      </c>
      <c r="E132" s="88" t="n">
        <v>13205704.6506411</v>
      </c>
      <c r="F132" s="88" t="n">
        <v>15983386.92518432</v>
      </c>
      <c r="G132" s="88" t="n">
        <v>16804909.18265901</v>
      </c>
      <c r="H132" s="88" t="n">
        <v>15161891.04205821</v>
      </c>
      <c r="I132" s="88" t="n">
        <v>17942425.48671901</v>
      </c>
      <c r="J132" s="88" t="n">
        <v>15726084.1818357</v>
      </c>
      <c r="K132" s="88" t="n">
        <v>14506279.49973155</v>
      </c>
      <c r="L132" s="88" t="n">
        <v>22218698.19350341</v>
      </c>
      <c r="M132" s="88" t="n">
        <v>16002497.36349289</v>
      </c>
      <c r="N132" s="88" t="n">
        <v>18706460.00064389</v>
      </c>
      <c r="O132" s="88" t="n">
        <v>18580659.29921657</v>
      </c>
      <c r="P132" s="88" t="n">
        <v>17467328.82527896</v>
      </c>
      <c r="Q132" s="88" t="n">
        <v>15227239.11654986</v>
      </c>
      <c r="R132" s="88" t="n">
        <v>18659512.37622753</v>
      </c>
      <c r="S132" s="88" t="n">
        <v>17302489.4491518</v>
      </c>
      <c r="T132" s="88" t="n">
        <v>16447464.36936796</v>
      </c>
      <c r="U132" s="88" t="n">
        <v>19405583.7212717</v>
      </c>
      <c r="V132" s="88" t="n">
        <v>16810334.58688133</v>
      </c>
      <c r="W132" s="88" t="n">
        <v>15779100.31590166</v>
      </c>
    </row>
    <row r="133">
      <c r="A133" s="127" t="inlineStr">
        <is>
          <t>severe</t>
        </is>
      </c>
      <c r="B133" s="127" t="inlineStr">
        <is>
          <t>Public Utilities</t>
        </is>
      </c>
      <c r="C133" s="88" t="n">
        <v>896870.5553744152</v>
      </c>
      <c r="D133" s="88" t="n">
        <v>947708.5737183697</v>
      </c>
      <c r="E133" s="88" t="n">
        <v>808623.5205481772</v>
      </c>
      <c r="F133" s="88" t="n">
        <v>943965.7854336924</v>
      </c>
      <c r="G133" s="88" t="n">
        <v>991528.8480751062</v>
      </c>
      <c r="H133" s="88" t="n">
        <v>900963.030472171</v>
      </c>
      <c r="I133" s="88" t="n">
        <v>1071710.537326117</v>
      </c>
      <c r="J133" s="88" t="n">
        <v>932260.5239920561</v>
      </c>
      <c r="K133" s="88" t="n">
        <v>862278.6251766963</v>
      </c>
      <c r="L133" s="88" t="n">
        <v>1315175.042721106</v>
      </c>
      <c r="M133" s="88" t="n">
        <v>957561.9046611052</v>
      </c>
      <c r="N133" s="88" t="n">
        <v>1110966.277217201</v>
      </c>
      <c r="O133" s="88" t="n">
        <v>1106449.86071855</v>
      </c>
      <c r="P133" s="88" t="n">
        <v>1038201.964279943</v>
      </c>
      <c r="Q133" s="88" t="n">
        <v>910891.3342797537</v>
      </c>
      <c r="R133" s="88" t="n">
        <v>1080646.38792324</v>
      </c>
      <c r="S133" s="88" t="n">
        <v>1001370.286539692</v>
      </c>
      <c r="T133" s="88" t="n">
        <v>955110.9268058338</v>
      </c>
      <c r="U133" s="88" t="n">
        <v>1129871.739156894</v>
      </c>
      <c r="V133" s="88" t="n">
        <v>979035.7090735086</v>
      </c>
      <c r="W133" s="88" t="n">
        <v>918772.0606007936</v>
      </c>
    </row>
    <row r="134">
      <c r="A134" s="127" t="inlineStr">
        <is>
          <t>severe</t>
        </is>
      </c>
      <c r="B134" s="127" t="inlineStr">
        <is>
          <t>Publishing, Broadcasting, and Other Information</t>
        </is>
      </c>
      <c r="C134" s="88" t="n">
        <v>1640460.173867343</v>
      </c>
      <c r="D134" s="88" t="n">
        <v>1737917.800219669</v>
      </c>
      <c r="E134" s="88" t="n">
        <v>1490797.051529023</v>
      </c>
      <c r="F134" s="88" t="n">
        <v>1714637.894453229</v>
      </c>
      <c r="G134" s="88" t="n">
        <v>1790901.809114253</v>
      </c>
      <c r="H134" s="88" t="n">
        <v>1645927.723491737</v>
      </c>
      <c r="I134" s="88" t="n">
        <v>1968357.54553557</v>
      </c>
      <c r="J134" s="88" t="n">
        <v>1711206.653294382</v>
      </c>
      <c r="K134" s="88" t="n">
        <v>1602150.679977751</v>
      </c>
      <c r="L134" s="88" t="n">
        <v>2422723.922884606</v>
      </c>
      <c r="M134" s="88" t="n">
        <v>1765909.915811414</v>
      </c>
      <c r="N134" s="88" t="n">
        <v>2068935.515637328</v>
      </c>
      <c r="O134" s="88" t="n">
        <v>2066221.908478217</v>
      </c>
      <c r="P134" s="88" t="n">
        <v>1939542.878766294</v>
      </c>
      <c r="Q134" s="88" t="n">
        <v>1709921.344635405</v>
      </c>
      <c r="R134" s="88" t="n">
        <v>2006652.335945871</v>
      </c>
      <c r="S134" s="88" t="n">
        <v>1852427.350393726</v>
      </c>
      <c r="T134" s="88" t="n">
        <v>1780468.433000951</v>
      </c>
      <c r="U134" s="88" t="n">
        <v>2116003.579154254</v>
      </c>
      <c r="V134" s="88" t="n">
        <v>1831739.2089425</v>
      </c>
      <c r="W134" s="88" t="n">
        <v>1733519.4855101</v>
      </c>
    </row>
    <row r="135">
      <c r="A135" s="127" t="inlineStr">
        <is>
          <t>severe</t>
        </is>
      </c>
      <c r="B135" s="127" t="inlineStr">
        <is>
          <t>Real Estate, Rental and Leasing</t>
        </is>
      </c>
      <c r="C135" s="88" t="n">
        <v>1968862.98978591</v>
      </c>
      <c r="D135" s="88" t="n">
        <v>2082462.585519819</v>
      </c>
      <c r="E135" s="88" t="n">
        <v>1775438.711130957</v>
      </c>
      <c r="F135" s="88" t="n">
        <v>2122051.402182958</v>
      </c>
      <c r="G135" s="88" t="n">
        <v>2223374.659210619</v>
      </c>
      <c r="H135" s="88" t="n">
        <v>2020626.921972001</v>
      </c>
      <c r="I135" s="88" t="n">
        <v>2407192.691179459</v>
      </c>
      <c r="J135" s="88" t="n">
        <v>2109061.496362429</v>
      </c>
      <c r="K135" s="88" t="n">
        <v>1964820.52055798</v>
      </c>
      <c r="L135" s="88" t="n">
        <v>3000962.629797315</v>
      </c>
      <c r="M135" s="88" t="n">
        <v>2167680.470942284</v>
      </c>
      <c r="N135" s="88" t="n">
        <v>2531049.534853037</v>
      </c>
      <c r="O135" s="88" t="n">
        <v>2533373.434409591</v>
      </c>
      <c r="P135" s="88" t="n">
        <v>2379419.870401407</v>
      </c>
      <c r="Q135" s="88" t="n">
        <v>2088809.071045977</v>
      </c>
      <c r="R135" s="88" t="n">
        <v>2527941.257972919</v>
      </c>
      <c r="S135" s="88" t="n">
        <v>2338739.020326559</v>
      </c>
      <c r="T135" s="88" t="n">
        <v>2236158.049064099</v>
      </c>
      <c r="U135" s="88" t="n">
        <v>2653942.315796295</v>
      </c>
      <c r="V135" s="88" t="n">
        <v>2299891.475680264</v>
      </c>
      <c r="W135" s="88" t="n">
        <v>2174014.848348318</v>
      </c>
    </row>
    <row r="136">
      <c r="A136" s="127" t="inlineStr">
        <is>
          <t>severe</t>
        </is>
      </c>
      <c r="B136" s="127" t="inlineStr">
        <is>
          <t>Restaurants</t>
        </is>
      </c>
      <c r="C136" s="88" t="n">
        <v>383590.3288144199</v>
      </c>
      <c r="D136" s="88" t="n">
        <v>406298.34215338</v>
      </c>
      <c r="E136" s="88" t="n">
        <v>344637.7263255638</v>
      </c>
      <c r="F136" s="88" t="n">
        <v>1335177.998608018</v>
      </c>
      <c r="G136" s="88" t="n">
        <v>1658344.503369705</v>
      </c>
      <c r="H136" s="88" t="n">
        <v>1698490.710524919</v>
      </c>
      <c r="I136" s="88" t="n">
        <v>2228191.972319426</v>
      </c>
      <c r="J136" s="88" t="n">
        <v>2114142.192947195</v>
      </c>
      <c r="K136" s="88" t="n">
        <v>2087685.47943366</v>
      </c>
      <c r="L136" s="88" t="n">
        <v>3394140.420649183</v>
      </c>
      <c r="M136" s="88" t="n">
        <v>2564728.026304246</v>
      </c>
      <c r="N136" s="88" t="n">
        <v>3150853.596238937</v>
      </c>
      <c r="O136" s="88" t="n">
        <v>3239174.665953409</v>
      </c>
      <c r="P136" s="88" t="n">
        <v>3148975.36474577</v>
      </c>
      <c r="Q136" s="88" t="n">
        <v>2824954.075467248</v>
      </c>
      <c r="R136" s="88" t="n">
        <v>3491968.383536008</v>
      </c>
      <c r="S136" s="88" t="n">
        <v>3316035.450727843</v>
      </c>
      <c r="T136" s="88" t="n">
        <v>3211685.711227396</v>
      </c>
      <c r="U136" s="88" t="n">
        <v>3855959.085184176</v>
      </c>
      <c r="V136" s="88" t="n">
        <v>3393391.594991256</v>
      </c>
      <c r="W136" s="88" t="n">
        <v>3222491.425974872</v>
      </c>
    </row>
    <row r="137">
      <c r="A137" s="127" t="inlineStr">
        <is>
          <t>severe</t>
        </is>
      </c>
      <c r="B137" s="127" t="inlineStr">
        <is>
          <t>Retail Trade</t>
        </is>
      </c>
      <c r="C137" s="88" t="n">
        <v>3206988.029357938</v>
      </c>
      <c r="D137" s="88" t="n">
        <v>3388303.691196762</v>
      </c>
      <c r="E137" s="88" t="n">
        <v>2871733.508521664</v>
      </c>
      <c r="F137" s="88" t="n">
        <v>4102685.20296814</v>
      </c>
      <c r="G137" s="88" t="n">
        <v>4472184.756446861</v>
      </c>
      <c r="H137" s="88" t="n">
        <v>4201677.483163547</v>
      </c>
      <c r="I137" s="88" t="n">
        <v>5163337.746285068</v>
      </c>
      <c r="J137" s="88" t="n">
        <v>4636909.794770844</v>
      </c>
      <c r="K137" s="88" t="n">
        <v>4431436.250784965</v>
      </c>
      <c r="L137" s="88" t="n">
        <v>6969099.393852845</v>
      </c>
      <c r="M137" s="88" t="n">
        <v>5107601.891540849</v>
      </c>
      <c r="N137" s="88" t="n">
        <v>6109807.910365021</v>
      </c>
      <c r="O137" s="88" t="n">
        <v>6182034.839208588</v>
      </c>
      <c r="P137" s="88" t="n">
        <v>5887679.972524609</v>
      </c>
      <c r="Q137" s="88" t="n">
        <v>5216859.864930311</v>
      </c>
      <c r="R137" s="88" t="n">
        <v>6299301.03127979</v>
      </c>
      <c r="S137" s="88" t="n">
        <v>5883382.010343716</v>
      </c>
      <c r="T137" s="88" t="n">
        <v>5648996.971282155</v>
      </c>
      <c r="U137" s="88" t="n">
        <v>6735581.080969168</v>
      </c>
      <c r="V137" s="88" t="n">
        <v>5881763.904353453</v>
      </c>
      <c r="W137" s="88" t="n">
        <v>5574639.656058402</v>
      </c>
    </row>
    <row r="138">
      <c r="A138" s="127" t="inlineStr">
        <is>
          <t>severe</t>
        </is>
      </c>
      <c r="B138" s="127" t="inlineStr">
        <is>
          <t>Securities / Financial Investments</t>
        </is>
      </c>
      <c r="C138" s="88" t="n">
        <v>2832447.881039579</v>
      </c>
      <c r="D138" s="88" t="n">
        <v>2987065.309425052</v>
      </c>
      <c r="E138" s="88" t="n">
        <v>2525267.207282002</v>
      </c>
      <c r="F138" s="88" t="n">
        <v>3171522.615156372</v>
      </c>
      <c r="G138" s="88" t="n">
        <v>3357634.331389177</v>
      </c>
      <c r="H138" s="88" t="n">
        <v>3053194.214082706</v>
      </c>
      <c r="I138" s="88" t="n">
        <v>3649440.885599603</v>
      </c>
      <c r="J138" s="88" t="n">
        <v>3187625.43335543</v>
      </c>
      <c r="K138" s="88" t="n">
        <v>2949600.830849936</v>
      </c>
      <c r="L138" s="88" t="n">
        <v>4550902.280568381</v>
      </c>
      <c r="M138" s="88" t="n">
        <v>3288222.633987751</v>
      </c>
      <c r="N138" s="88" t="n">
        <v>3851092.480384787</v>
      </c>
      <c r="O138" s="88" t="n">
        <v>3822260.983736197</v>
      </c>
      <c r="P138" s="88" t="n">
        <v>3590104.381827364</v>
      </c>
      <c r="Q138" s="88" t="n">
        <v>3129936.661676453</v>
      </c>
      <c r="R138" s="88" t="n">
        <v>3731660.773876758</v>
      </c>
      <c r="S138" s="88" t="n">
        <v>3455261.914729899</v>
      </c>
      <c r="T138" s="88" t="n">
        <v>3278105.012550392</v>
      </c>
      <c r="U138" s="88" t="n">
        <v>3867333.773663406</v>
      </c>
      <c r="V138" s="88" t="n">
        <v>3352740.925575132</v>
      </c>
      <c r="W138" s="88" t="n">
        <v>3133428.468396503</v>
      </c>
    </row>
    <row r="139">
      <c r="A139" s="127" t="inlineStr">
        <is>
          <t>severe</t>
        </is>
      </c>
      <c r="B139" s="127" t="inlineStr">
        <is>
          <t>Sport Teams</t>
        </is>
      </c>
      <c r="C139" s="88" t="n">
        <v>819416.3650105819</v>
      </c>
      <c r="D139" s="88" t="n">
        <v>860792.843016571</v>
      </c>
      <c r="E139" s="88" t="n">
        <v>725377.9801683887</v>
      </c>
      <c r="F139" s="88" t="n">
        <v>1077640.001731115</v>
      </c>
      <c r="G139" s="88" t="n">
        <v>1168338.585567775</v>
      </c>
      <c r="H139" s="88" t="n">
        <v>1094461.689733482</v>
      </c>
      <c r="I139" s="88" t="n">
        <v>1341870.040063871</v>
      </c>
      <c r="J139" s="88" t="n">
        <v>1212302.737223143</v>
      </c>
      <c r="K139" s="88" t="n">
        <v>1155419.033801301</v>
      </c>
      <c r="L139" s="88" t="n">
        <v>1825662.375122272</v>
      </c>
      <c r="M139" s="88" t="n">
        <v>1321748.4991323</v>
      </c>
      <c r="N139" s="88" t="n">
        <v>1593211.278355941</v>
      </c>
      <c r="O139" s="88" t="n">
        <v>1613651.189893085</v>
      </c>
      <c r="P139" s="88" t="n">
        <v>1534962.075523418</v>
      </c>
      <c r="Q139" s="88" t="n">
        <v>1350844.479793443</v>
      </c>
      <c r="R139" s="88" t="n">
        <v>1688116.576875062</v>
      </c>
      <c r="S139" s="88" t="n">
        <v>1571148.851852709</v>
      </c>
      <c r="T139" s="88" t="n">
        <v>1507978.851141008</v>
      </c>
      <c r="U139" s="88" t="n">
        <v>1795728.096072523</v>
      </c>
      <c r="V139" s="88" t="n">
        <v>1566672.188540189</v>
      </c>
      <c r="W139" s="88" t="n">
        <v>1485809.949950748</v>
      </c>
    </row>
    <row r="140">
      <c r="A140" s="127" t="inlineStr">
        <is>
          <t>severe</t>
        </is>
      </c>
      <c r="B140" s="127" t="inlineStr">
        <is>
          <t>Telecommunication</t>
        </is>
      </c>
      <c r="C140" s="88" t="n">
        <v>3446246.387394423</v>
      </c>
      <c r="D140" s="88" t="n">
        <v>3628737.62789329</v>
      </c>
      <c r="E140" s="88" t="n">
        <v>3048856.389097694</v>
      </c>
      <c r="F140" s="88" t="n">
        <v>3793753.421935516</v>
      </c>
      <c r="G140" s="88" t="n">
        <v>3978922.085278945</v>
      </c>
      <c r="H140" s="88" t="n">
        <v>3551722.59332132</v>
      </c>
      <c r="I140" s="88" t="n">
        <v>4199580.524938667</v>
      </c>
      <c r="J140" s="88" t="n">
        <v>3690982.815199953</v>
      </c>
      <c r="K140" s="88" t="n">
        <v>3399185.495014932</v>
      </c>
      <c r="L140" s="88" t="n">
        <v>5281943.45550859</v>
      </c>
      <c r="M140" s="88" t="n">
        <v>3726756.966560222</v>
      </c>
      <c r="N140" s="88" t="n">
        <v>4411588.112379515</v>
      </c>
      <c r="O140" s="88" t="n">
        <v>4377241.317724582</v>
      </c>
      <c r="P140" s="88" t="n">
        <v>4114584.024785601</v>
      </c>
      <c r="Q140" s="88" t="n">
        <v>3561194.601910023</v>
      </c>
      <c r="R140" s="88" t="n">
        <v>4449293.379755757</v>
      </c>
      <c r="S140" s="88" t="n">
        <v>4127036.868193387</v>
      </c>
      <c r="T140" s="88" t="n">
        <v>3900267.053487088</v>
      </c>
      <c r="U140" s="88" t="n">
        <v>4595840.912561306</v>
      </c>
      <c r="V140" s="88" t="n">
        <v>3979652.43887024</v>
      </c>
      <c r="W140" s="88" t="n">
        <v>3732724.985532906</v>
      </c>
    </row>
    <row r="141">
      <c r="A141" s="127" t="inlineStr">
        <is>
          <t>severe</t>
        </is>
      </c>
      <c r="B141" s="127" t="inlineStr">
        <is>
          <t>Transportation and Warehousing</t>
        </is>
      </c>
      <c r="C141" s="88" t="n">
        <v>3272220.649115527</v>
      </c>
      <c r="D141" s="88" t="n">
        <v>3455593.917617334</v>
      </c>
      <c r="E141" s="88" t="n">
        <v>2930190.653179567</v>
      </c>
      <c r="F141" s="88" t="n">
        <v>4024399.316384342</v>
      </c>
      <c r="G141" s="88" t="n">
        <v>4300289.577661727</v>
      </c>
      <c r="H141" s="88" t="n">
        <v>3964496.001213529</v>
      </c>
      <c r="I141" s="88" t="n">
        <v>4772574.063764182</v>
      </c>
      <c r="J141" s="88" t="n">
        <v>4217802.314697498</v>
      </c>
      <c r="K141" s="88" t="n">
        <v>3956317.811938571</v>
      </c>
      <c r="L141" s="88" t="n">
        <v>6108788.673311031</v>
      </c>
      <c r="M141" s="88" t="n">
        <v>4407844.333020615</v>
      </c>
      <c r="N141" s="88" t="n">
        <v>5200494.392850672</v>
      </c>
      <c r="O141" s="88" t="n">
        <v>5194335.475338233</v>
      </c>
      <c r="P141" s="88" t="n">
        <v>4889035.433766542</v>
      </c>
      <c r="Q141" s="88" t="n">
        <v>4279754.2686455</v>
      </c>
      <c r="R141" s="88" t="n">
        <v>5177505.561740623</v>
      </c>
      <c r="S141" s="88" t="n">
        <v>4788824.437044624</v>
      </c>
      <c r="T141" s="88" t="n">
        <v>4563715.474876098</v>
      </c>
      <c r="U141" s="88" t="n">
        <v>5397274.015842933</v>
      </c>
      <c r="V141" s="88" t="n">
        <v>4679123.040442185</v>
      </c>
      <c r="W141" s="88" t="n">
        <v>4408445.422436949</v>
      </c>
    </row>
    <row r="142">
      <c r="A142" s="127" t="inlineStr">
        <is>
          <t>severe</t>
        </is>
      </c>
      <c r="B142" s="127" t="inlineStr">
        <is>
          <t>Unclassified Accounts</t>
        </is>
      </c>
      <c r="C142" s="88" t="n">
        <v>189677.4675195625</v>
      </c>
      <c r="D142" s="88" t="n">
        <v>201279.7438615018</v>
      </c>
      <c r="E142" s="88" t="n">
        <v>168467.4161409435</v>
      </c>
      <c r="F142" s="88" t="n">
        <v>189691.1445558264</v>
      </c>
      <c r="G142" s="88" t="n">
        <v>198157.502786858</v>
      </c>
      <c r="H142" s="88" t="n">
        <v>174149.310194614</v>
      </c>
      <c r="I142" s="88" t="n">
        <v>206286.2024607691</v>
      </c>
      <c r="J142" s="88" t="n">
        <v>174795.0002842155</v>
      </c>
      <c r="K142" s="88" t="n">
        <v>161966.0185050965</v>
      </c>
      <c r="L142" s="88" t="n">
        <v>251444.7380527768</v>
      </c>
      <c r="M142" s="88" t="n">
        <v>180288.8981107401</v>
      </c>
      <c r="N142" s="88" t="n">
        <v>203951.8213627464</v>
      </c>
      <c r="O142" s="88" t="n">
        <v>200609.3307978109</v>
      </c>
      <c r="P142" s="88" t="n">
        <v>186876.313433815</v>
      </c>
      <c r="Q142" s="88" t="n">
        <v>162815.8073566439</v>
      </c>
      <c r="R142" s="88" t="n">
        <v>182504.9377209522</v>
      </c>
      <c r="S142" s="88" t="n">
        <v>168600.9269832186</v>
      </c>
      <c r="T142" s="88" t="n">
        <v>156482.5657827187</v>
      </c>
      <c r="U142" s="88" t="n">
        <v>183294.7345210694</v>
      </c>
      <c r="V142" s="88" t="n">
        <v>158152.1182349695</v>
      </c>
      <c r="W142" s="88" t="n">
        <v>146057.0817268282</v>
      </c>
    </row>
    <row r="143">
      <c r="A143" s="127" t="inlineStr">
        <is>
          <t>severe</t>
        </is>
      </c>
      <c r="B143" s="127" t="inlineStr">
        <is>
          <t>Wholesale Trade</t>
        </is>
      </c>
      <c r="C143" s="88" t="n">
        <v>1436747.472162857</v>
      </c>
      <c r="D143" s="88" t="n">
        <v>1515502.394544449</v>
      </c>
      <c r="E143" s="88" t="n">
        <v>1282093.452354739</v>
      </c>
      <c r="F143" s="88" t="n">
        <v>1799857.938837408</v>
      </c>
      <c r="G143" s="88" t="n">
        <v>1955193.573204347</v>
      </c>
      <c r="H143" s="88" t="n">
        <v>1834790.467391141</v>
      </c>
      <c r="I143" s="88" t="n">
        <v>2263283.038504691</v>
      </c>
      <c r="J143" s="88" t="n">
        <v>2019322.660994927</v>
      </c>
      <c r="K143" s="88" t="n">
        <v>1934428.395534282</v>
      </c>
      <c r="L143" s="88" t="n">
        <v>3056689.185574301</v>
      </c>
      <c r="M143" s="88" t="n">
        <v>2234568.502679258</v>
      </c>
      <c r="N143" s="88" t="n">
        <v>2674697.0456544</v>
      </c>
      <c r="O143" s="88" t="n">
        <v>2707859.980867986</v>
      </c>
      <c r="P143" s="88" t="n">
        <v>2573803.562829228</v>
      </c>
      <c r="Q143" s="88" t="n">
        <v>2282514.714833518</v>
      </c>
      <c r="R143" s="88" t="n">
        <v>2697418.140661872</v>
      </c>
      <c r="S143" s="88" t="n">
        <v>2517095.40329112</v>
      </c>
      <c r="T143" s="88" t="n">
        <v>2414020.211724459</v>
      </c>
      <c r="U143" s="88" t="n">
        <v>2882208.020913923</v>
      </c>
      <c r="V143" s="88" t="n">
        <v>2516486.375698304</v>
      </c>
      <c r="W143" s="88" t="n">
        <v>2383345.81589352</v>
      </c>
    </row>
    <row r="144">
      <c r="A144" s="127" t="inlineStr">
        <is>
          <t>severe</t>
        </is>
      </c>
      <c r="B144" s="127" t="inlineStr">
        <is>
          <t>Total</t>
        </is>
      </c>
      <c r="C144" s="89" t="n">
        <v>107178248.9601419</v>
      </c>
      <c r="D144" s="89" t="n">
        <v>113143669.9282419</v>
      </c>
      <c r="E144" s="89" t="n">
        <v>95889794.31591909</v>
      </c>
      <c r="F144" s="89" t="n">
        <v>121884225.0711706</v>
      </c>
      <c r="G144" s="89" t="n">
        <v>129051544.4559367</v>
      </c>
      <c r="H144" s="89" t="n">
        <v>117776347.7192077</v>
      </c>
      <c r="I144" s="89" t="n">
        <v>141084836.0225875</v>
      </c>
      <c r="J144" s="89" t="n">
        <v>124088625.6096128</v>
      </c>
      <c r="K144" s="89" t="n">
        <v>115863360.8998303</v>
      </c>
      <c r="L144" s="89" t="n">
        <v>178903844.5518474</v>
      </c>
      <c r="M144" s="89" t="n">
        <v>129039153.2972743</v>
      </c>
      <c r="N144" s="89" t="n">
        <v>151800471.9314034</v>
      </c>
      <c r="O144" s="89" t="n">
        <v>151615617.6526485</v>
      </c>
      <c r="P144" s="89" t="n">
        <v>142713425.467929</v>
      </c>
      <c r="Q144" s="89" t="n">
        <v>124982309.5693666</v>
      </c>
      <c r="R144" s="89" t="n">
        <v>150914280.7927311</v>
      </c>
      <c r="S144" s="89" t="n">
        <v>139884197.2898608</v>
      </c>
      <c r="T144" s="89" t="n">
        <v>133270818.4202031</v>
      </c>
      <c r="U144" s="89" t="n">
        <v>157794142.8861169</v>
      </c>
      <c r="V144" s="89" t="n">
        <v>136880953.0001332</v>
      </c>
      <c r="W144" s="89" t="n">
        <v>128917720.3512575</v>
      </c>
    </row>
  </sheetData>
  <mergeCells count="4">
    <mergeCell ref="A1:J1"/>
    <mergeCell ref="A11:J11"/>
    <mergeCell ref="A42:J42"/>
    <mergeCell ref="A74:K74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tabColor rgb="FFB9F2B1"/>
    <outlinePr summaryBelow="1" summaryRight="1"/>
    <pageSetUpPr/>
  </sheetPr>
  <dimension ref="A1:W99"/>
  <sheetViews>
    <sheetView workbookViewId="0">
      <selection activeCell="E6" sqref="E6"/>
    </sheetView>
  </sheetViews>
  <sheetFormatPr baseColWidth="10" defaultRowHeight="16"/>
  <cols>
    <col customWidth="1" max="1" min="1" style="116" width="21.6640625"/>
    <col customWidth="1" max="2" min="2" style="116" width="16.33203125"/>
    <col bestFit="1" customWidth="1" max="4" min="3" style="116" width="15"/>
    <col bestFit="1" customWidth="1" max="6" min="5" style="116" width="15.83203125"/>
    <col bestFit="1" customWidth="1" max="11" min="7" style="116" width="15"/>
    <col customWidth="1" max="12" min="12" style="116" width="18.1640625"/>
    <col bestFit="1" customWidth="1" max="13" min="13" style="116" width="15.83203125"/>
    <col bestFit="1" customWidth="1" max="23" min="14" style="116" width="15"/>
    <col customWidth="1" max="47" min="24" style="116" width="10.83203125"/>
    <col customWidth="1" max="16384" min="48" style="116" width="10.83203125"/>
  </cols>
  <sheetData>
    <row customHeight="1" ht="26" r="1" s="110">
      <c r="A1" s="115" t="inlineStr">
        <is>
          <t>Sales Tax Forecasts</t>
        </is>
      </c>
    </row>
    <row customHeight="1" ht="19" r="3" s="110" thickBot="1">
      <c r="B3" s="4" t="n"/>
    </row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SUM(B29:D29)</f>
        <v/>
      </c>
      <c r="F5" s="76">
        <f>SUM(B51:D51)</f>
        <v/>
      </c>
    </row>
    <row customHeight="1" ht="19" r="6" s="110">
      <c r="B6" s="4" t="n"/>
      <c r="D6" s="20" t="inlineStr">
        <is>
          <t>FY21</t>
        </is>
      </c>
      <c r="E6" s="77">
        <f>SUM(E29:P29)</f>
        <v/>
      </c>
      <c r="F6" s="78">
        <f>SUM(E51:P51)</f>
        <v/>
      </c>
      <c r="K6" s="32" t="n"/>
      <c r="L6" s="32" t="n"/>
      <c r="M6" s="32" t="n"/>
    </row>
    <row customHeight="1" ht="17" r="7" s="110" thickBot="1">
      <c r="D7" s="21" t="inlineStr">
        <is>
          <t>FY22</t>
        </is>
      </c>
      <c r="E7" s="79">
        <f>SUM(Q29:V29)</f>
        <v/>
      </c>
      <c r="F7" s="80">
        <f>SUM(Q51:V51)</f>
        <v/>
      </c>
    </row>
    <row customHeight="1" ht="20" r="8" s="110" thickBot="1" thickTop="1"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19" r="9" s="110">
      <c r="B9" s="9" t="n"/>
    </row>
    <row customHeight="1" ht="17" r="10" s="110"/>
    <row customHeight="1" ht="26" r="11" s="110">
      <c r="A11" s="117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83" t="n"/>
    </row>
    <row r="13">
      <c r="M13" s="83" t="n"/>
    </row>
    <row customHeight="1" ht="17" r="14" s="110">
      <c r="M14" s="8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7" t="inlineStr">
        <is>
          <t>All Other Sectors</t>
        </is>
      </c>
      <c r="B16" s="86">
        <f>'Sales Scenario Analysis'!C72-'Sales Scenario Analysis'!C58</f>
        <v/>
      </c>
      <c r="C16" s="86">
        <f>'Sales Scenario Analysis'!D72-'Sales Scenario Analysis'!D58</f>
        <v/>
      </c>
      <c r="D16" s="86">
        <f>'Sales Scenario Analysis'!E72-'Sales Scenario Analysis'!E58</f>
        <v/>
      </c>
      <c r="E16" s="86">
        <f>'Sales Scenario Analysis'!F72-'Sales Scenario Analysis'!F58</f>
        <v/>
      </c>
      <c r="F16" s="86">
        <f>'Sales Scenario Analysis'!G72-'Sales Scenario Analysis'!G58</f>
        <v/>
      </c>
      <c r="G16" s="86">
        <f>'Sales Scenario Analysis'!H72-'Sales Scenario Analysis'!H58</f>
        <v/>
      </c>
      <c r="H16" s="86">
        <f>'Sales Scenario Analysis'!I72-'Sales Scenario Analysis'!I58</f>
        <v/>
      </c>
      <c r="I16" s="86">
        <f>'Sales Scenario Analysis'!J72-'Sales Scenario Analysis'!J58</f>
        <v/>
      </c>
      <c r="J16" s="86">
        <f>'Sales Scenario Analysis'!K72-'Sales Scenario Analysis'!K58</f>
        <v/>
      </c>
      <c r="K16" s="86">
        <f>'Sales Scenario Analysis'!L72-'Sales Scenario Analysis'!L58</f>
        <v/>
      </c>
      <c r="L16" s="86">
        <f>'Sales Scenario Analysis'!M72-'Sales Scenario Analysis'!M58</f>
        <v/>
      </c>
      <c r="M16" s="86">
        <f>'Sales Scenario Analysis'!N72-'Sales Scenario Analysis'!N58</f>
        <v/>
      </c>
      <c r="N16" s="86">
        <f>'Sales Scenario Analysis'!O72-'Sales Scenario Analysis'!O58</f>
        <v/>
      </c>
      <c r="O16" s="86">
        <f>'Sales Scenario Analysis'!P72-'Sales Scenario Analysis'!P58</f>
        <v/>
      </c>
      <c r="P16" s="86">
        <f>'Sales Scenario Analysis'!Q72-'Sales Scenario Analysis'!Q58</f>
        <v/>
      </c>
      <c r="Q16" s="86">
        <f>'Sales Scenario Analysis'!R72-'Sales Scenario Analysis'!R58</f>
        <v/>
      </c>
      <c r="R16" s="86">
        <f>'Sales Scenario Analysis'!S72-'Sales Scenario Analysis'!S58</f>
        <v/>
      </c>
      <c r="S16" s="86">
        <f>'Sales Scenario Analysis'!T72-'Sales Scenario Analysis'!T58</f>
        <v/>
      </c>
      <c r="T16" s="86">
        <f>'Sales Scenario Analysis'!U72-'Sales Scenario Analysis'!U58</f>
        <v/>
      </c>
      <c r="U16" s="86">
        <f>'Sales Scenario Analysis'!V72-'Sales Scenario Analysis'!V58</f>
        <v/>
      </c>
      <c r="V16" s="86">
        <f>'Sales Scenario Analysis'!W72-'Sales Scenario Analysis'!W58</f>
        <v/>
      </c>
    </row>
    <row r="17">
      <c r="A17" s="7" t="inlineStr">
        <is>
          <t>Car and truck rental</t>
        </is>
      </c>
      <c r="B17" s="86">
        <f>'Sales Scenario Analysis'!C73-'Sales Scenario Analysis'!C59</f>
        <v/>
      </c>
      <c r="C17" s="86">
        <f>'Sales Scenario Analysis'!D73-'Sales Scenario Analysis'!D59</f>
        <v/>
      </c>
      <c r="D17" s="86">
        <f>'Sales Scenario Analysis'!E73-'Sales Scenario Analysis'!E59</f>
        <v/>
      </c>
      <c r="E17" s="86">
        <f>'Sales Scenario Analysis'!F73-'Sales Scenario Analysis'!F59</f>
        <v/>
      </c>
      <c r="F17" s="86">
        <f>'Sales Scenario Analysis'!G73-'Sales Scenario Analysis'!G59</f>
        <v/>
      </c>
      <c r="G17" s="86">
        <f>'Sales Scenario Analysis'!H73-'Sales Scenario Analysis'!H59</f>
        <v/>
      </c>
      <c r="H17" s="86">
        <f>'Sales Scenario Analysis'!I73-'Sales Scenario Analysis'!I59</f>
        <v/>
      </c>
      <c r="I17" s="86">
        <f>'Sales Scenario Analysis'!J73-'Sales Scenario Analysis'!J59</f>
        <v/>
      </c>
      <c r="J17" s="86">
        <f>'Sales Scenario Analysis'!K73-'Sales Scenario Analysis'!K59</f>
        <v/>
      </c>
      <c r="K17" s="86">
        <f>'Sales Scenario Analysis'!L73-'Sales Scenario Analysis'!L59</f>
        <v/>
      </c>
      <c r="L17" s="86">
        <f>'Sales Scenario Analysis'!M73-'Sales Scenario Analysis'!M59</f>
        <v/>
      </c>
      <c r="M17" s="86">
        <f>'Sales Scenario Analysis'!N73-'Sales Scenario Analysis'!N59</f>
        <v/>
      </c>
      <c r="N17" s="86">
        <f>'Sales Scenario Analysis'!O73-'Sales Scenario Analysis'!O59</f>
        <v/>
      </c>
      <c r="O17" s="86">
        <f>'Sales Scenario Analysis'!P73-'Sales Scenario Analysis'!P59</f>
        <v/>
      </c>
      <c r="P17" s="86">
        <f>'Sales Scenario Analysis'!Q73-'Sales Scenario Analysis'!Q59</f>
        <v/>
      </c>
      <c r="Q17" s="86">
        <f>'Sales Scenario Analysis'!R73-'Sales Scenario Analysis'!R59</f>
        <v/>
      </c>
      <c r="R17" s="86">
        <f>'Sales Scenario Analysis'!S73-'Sales Scenario Analysis'!S59</f>
        <v/>
      </c>
      <c r="S17" s="86">
        <f>'Sales Scenario Analysis'!T73-'Sales Scenario Analysis'!T59</f>
        <v/>
      </c>
      <c r="T17" s="86">
        <f>'Sales Scenario Analysis'!U73-'Sales Scenario Analysis'!U59</f>
        <v/>
      </c>
      <c r="U17" s="86">
        <f>'Sales Scenario Analysis'!V73-'Sales Scenario Analysis'!V59</f>
        <v/>
      </c>
      <c r="V17" s="86">
        <f>'Sales Scenario Analysis'!W73-'Sales Scenario Analysis'!W59</f>
        <v/>
      </c>
    </row>
    <row r="18">
      <c r="A18" s="7" t="inlineStr">
        <is>
          <t>Construction</t>
        </is>
      </c>
      <c r="B18" s="86">
        <f>'Sales Scenario Analysis'!C74-'Sales Scenario Analysis'!C60</f>
        <v/>
      </c>
      <c r="C18" s="86">
        <f>'Sales Scenario Analysis'!D74-'Sales Scenario Analysis'!D60</f>
        <v/>
      </c>
      <c r="D18" s="86">
        <f>'Sales Scenario Analysis'!E74-'Sales Scenario Analysis'!E60</f>
        <v/>
      </c>
      <c r="E18" s="86">
        <f>'Sales Scenario Analysis'!F74-'Sales Scenario Analysis'!F60</f>
        <v/>
      </c>
      <c r="F18" s="86">
        <f>'Sales Scenario Analysis'!G74-'Sales Scenario Analysis'!G60</f>
        <v/>
      </c>
      <c r="G18" s="86">
        <f>'Sales Scenario Analysis'!H74-'Sales Scenario Analysis'!H60</f>
        <v/>
      </c>
      <c r="H18" s="86">
        <f>'Sales Scenario Analysis'!I74-'Sales Scenario Analysis'!I60</f>
        <v/>
      </c>
      <c r="I18" s="86">
        <f>'Sales Scenario Analysis'!J74-'Sales Scenario Analysis'!J60</f>
        <v/>
      </c>
      <c r="J18" s="86">
        <f>'Sales Scenario Analysis'!K74-'Sales Scenario Analysis'!K60</f>
        <v/>
      </c>
      <c r="K18" s="86">
        <f>'Sales Scenario Analysis'!L74-'Sales Scenario Analysis'!L60</f>
        <v/>
      </c>
      <c r="L18" s="86">
        <f>'Sales Scenario Analysis'!M74-'Sales Scenario Analysis'!M60</f>
        <v/>
      </c>
      <c r="M18" s="86">
        <f>'Sales Scenario Analysis'!N74-'Sales Scenario Analysis'!N60</f>
        <v/>
      </c>
      <c r="N18" s="86">
        <f>'Sales Scenario Analysis'!O74-'Sales Scenario Analysis'!O60</f>
        <v/>
      </c>
      <c r="O18" s="86">
        <f>'Sales Scenario Analysis'!P74-'Sales Scenario Analysis'!P60</f>
        <v/>
      </c>
      <c r="P18" s="86">
        <f>'Sales Scenario Analysis'!Q74-'Sales Scenario Analysis'!Q60</f>
        <v/>
      </c>
      <c r="Q18" s="86">
        <f>'Sales Scenario Analysis'!R74-'Sales Scenario Analysis'!R60</f>
        <v/>
      </c>
      <c r="R18" s="86">
        <f>'Sales Scenario Analysis'!S74-'Sales Scenario Analysis'!S60</f>
        <v/>
      </c>
      <c r="S18" s="86">
        <f>'Sales Scenario Analysis'!T74-'Sales Scenario Analysis'!T60</f>
        <v/>
      </c>
      <c r="T18" s="86">
        <f>'Sales Scenario Analysis'!U74-'Sales Scenario Analysis'!U60</f>
        <v/>
      </c>
      <c r="U18" s="86">
        <f>'Sales Scenario Analysis'!V74-'Sales Scenario Analysis'!V60</f>
        <v/>
      </c>
      <c r="V18" s="86">
        <f>'Sales Scenario Analysis'!W74-'Sales Scenario Analysis'!W60</f>
        <v/>
      </c>
    </row>
    <row r="19">
      <c r="A19" s="7" t="inlineStr">
        <is>
          <t>Hotels</t>
        </is>
      </c>
      <c r="B19" s="86">
        <f>'Sales Scenario Analysis'!C75-'Sales Scenario Analysis'!C61</f>
        <v/>
      </c>
      <c r="C19" s="86">
        <f>'Sales Scenario Analysis'!D75-'Sales Scenario Analysis'!D61</f>
        <v/>
      </c>
      <c r="D19" s="86">
        <f>'Sales Scenario Analysis'!E75-'Sales Scenario Analysis'!E61</f>
        <v/>
      </c>
      <c r="E19" s="86">
        <f>'Sales Scenario Analysis'!F75-'Sales Scenario Analysis'!F61</f>
        <v/>
      </c>
      <c r="F19" s="86">
        <f>'Sales Scenario Analysis'!G75-'Sales Scenario Analysis'!G61</f>
        <v/>
      </c>
      <c r="G19" s="86">
        <f>'Sales Scenario Analysis'!H75-'Sales Scenario Analysis'!H61</f>
        <v/>
      </c>
      <c r="H19" s="86">
        <f>'Sales Scenario Analysis'!I75-'Sales Scenario Analysis'!I61</f>
        <v/>
      </c>
      <c r="I19" s="86">
        <f>'Sales Scenario Analysis'!J75-'Sales Scenario Analysis'!J61</f>
        <v/>
      </c>
      <c r="J19" s="86">
        <f>'Sales Scenario Analysis'!K75-'Sales Scenario Analysis'!K61</f>
        <v/>
      </c>
      <c r="K19" s="86">
        <f>'Sales Scenario Analysis'!L75-'Sales Scenario Analysis'!L61</f>
        <v/>
      </c>
      <c r="L19" s="86">
        <f>'Sales Scenario Analysis'!M75-'Sales Scenario Analysis'!M61</f>
        <v/>
      </c>
      <c r="M19" s="86">
        <f>'Sales Scenario Analysis'!N75-'Sales Scenario Analysis'!N61</f>
        <v/>
      </c>
      <c r="N19" s="86">
        <f>'Sales Scenario Analysis'!O75-'Sales Scenario Analysis'!O61</f>
        <v/>
      </c>
      <c r="O19" s="86">
        <f>'Sales Scenario Analysis'!P75-'Sales Scenario Analysis'!P61</f>
        <v/>
      </c>
      <c r="P19" s="86">
        <f>'Sales Scenario Analysis'!Q75-'Sales Scenario Analysis'!Q61</f>
        <v/>
      </c>
      <c r="Q19" s="86">
        <f>'Sales Scenario Analysis'!R75-'Sales Scenario Analysis'!R61</f>
        <v/>
      </c>
      <c r="R19" s="86">
        <f>'Sales Scenario Analysis'!S75-'Sales Scenario Analysis'!S61</f>
        <v/>
      </c>
      <c r="S19" s="86">
        <f>'Sales Scenario Analysis'!T75-'Sales Scenario Analysis'!T61</f>
        <v/>
      </c>
      <c r="T19" s="86">
        <f>'Sales Scenario Analysis'!U75-'Sales Scenario Analysis'!U61</f>
        <v/>
      </c>
      <c r="U19" s="86">
        <f>'Sales Scenario Analysis'!V75-'Sales Scenario Analysis'!V61</f>
        <v/>
      </c>
      <c r="V19" s="86">
        <f>'Sales Scenario Analysis'!W75-'Sales Scenario Analysis'!W61</f>
        <v/>
      </c>
    </row>
    <row r="20">
      <c r="A20" s="7" t="inlineStr">
        <is>
          <t>Manufacturing</t>
        </is>
      </c>
      <c r="B20" s="86">
        <f>'Sales Scenario Analysis'!C76-'Sales Scenario Analysis'!C62</f>
        <v/>
      </c>
      <c r="C20" s="86">
        <f>'Sales Scenario Analysis'!D76-'Sales Scenario Analysis'!D62</f>
        <v/>
      </c>
      <c r="D20" s="86">
        <f>'Sales Scenario Analysis'!E76-'Sales Scenario Analysis'!E62</f>
        <v/>
      </c>
      <c r="E20" s="86">
        <f>'Sales Scenario Analysis'!F76-'Sales Scenario Analysis'!F62</f>
        <v/>
      </c>
      <c r="F20" s="86">
        <f>'Sales Scenario Analysis'!G76-'Sales Scenario Analysis'!G62</f>
        <v/>
      </c>
      <c r="G20" s="86">
        <f>'Sales Scenario Analysis'!H76-'Sales Scenario Analysis'!H62</f>
        <v/>
      </c>
      <c r="H20" s="86">
        <f>'Sales Scenario Analysis'!I76-'Sales Scenario Analysis'!I62</f>
        <v/>
      </c>
      <c r="I20" s="86">
        <f>'Sales Scenario Analysis'!J76-'Sales Scenario Analysis'!J62</f>
        <v/>
      </c>
      <c r="J20" s="86">
        <f>'Sales Scenario Analysis'!K76-'Sales Scenario Analysis'!K62</f>
        <v/>
      </c>
      <c r="K20" s="86">
        <f>'Sales Scenario Analysis'!L76-'Sales Scenario Analysis'!L62</f>
        <v/>
      </c>
      <c r="L20" s="86">
        <f>'Sales Scenario Analysis'!M76-'Sales Scenario Analysis'!M62</f>
        <v/>
      </c>
      <c r="M20" s="86">
        <f>'Sales Scenario Analysis'!N76-'Sales Scenario Analysis'!N62</f>
        <v/>
      </c>
      <c r="N20" s="86">
        <f>'Sales Scenario Analysis'!O76-'Sales Scenario Analysis'!O62</f>
        <v/>
      </c>
      <c r="O20" s="86">
        <f>'Sales Scenario Analysis'!P76-'Sales Scenario Analysis'!P62</f>
        <v/>
      </c>
      <c r="P20" s="86">
        <f>'Sales Scenario Analysis'!Q76-'Sales Scenario Analysis'!Q62</f>
        <v/>
      </c>
      <c r="Q20" s="86">
        <f>'Sales Scenario Analysis'!R76-'Sales Scenario Analysis'!R62</f>
        <v/>
      </c>
      <c r="R20" s="86">
        <f>'Sales Scenario Analysis'!S76-'Sales Scenario Analysis'!S62</f>
        <v/>
      </c>
      <c r="S20" s="86">
        <f>'Sales Scenario Analysis'!T76-'Sales Scenario Analysis'!T62</f>
        <v/>
      </c>
      <c r="T20" s="86">
        <f>'Sales Scenario Analysis'!U76-'Sales Scenario Analysis'!U62</f>
        <v/>
      </c>
      <c r="U20" s="86">
        <f>'Sales Scenario Analysis'!V76-'Sales Scenario Analysis'!V62</f>
        <v/>
      </c>
      <c r="V20" s="86">
        <f>'Sales Scenario Analysis'!W76-'Sales Scenario Analysis'!W62</f>
        <v/>
      </c>
    </row>
    <row r="21">
      <c r="A21" s="7" t="inlineStr">
        <is>
          <t>Public Utilities</t>
        </is>
      </c>
      <c r="B21" s="86">
        <f>'Sales Scenario Analysis'!C77-'Sales Scenario Analysis'!C63</f>
        <v/>
      </c>
      <c r="C21" s="86">
        <f>'Sales Scenario Analysis'!D77-'Sales Scenario Analysis'!D63</f>
        <v/>
      </c>
      <c r="D21" s="86">
        <f>'Sales Scenario Analysis'!E77-'Sales Scenario Analysis'!E63</f>
        <v/>
      </c>
      <c r="E21" s="86">
        <f>'Sales Scenario Analysis'!F77-'Sales Scenario Analysis'!F63</f>
        <v/>
      </c>
      <c r="F21" s="86">
        <f>'Sales Scenario Analysis'!G77-'Sales Scenario Analysis'!G63</f>
        <v/>
      </c>
      <c r="G21" s="86">
        <f>'Sales Scenario Analysis'!H77-'Sales Scenario Analysis'!H63</f>
        <v/>
      </c>
      <c r="H21" s="86">
        <f>'Sales Scenario Analysis'!I77-'Sales Scenario Analysis'!I63</f>
        <v/>
      </c>
      <c r="I21" s="86">
        <f>'Sales Scenario Analysis'!J77-'Sales Scenario Analysis'!J63</f>
        <v/>
      </c>
      <c r="J21" s="86">
        <f>'Sales Scenario Analysis'!K77-'Sales Scenario Analysis'!K63</f>
        <v/>
      </c>
      <c r="K21" s="86">
        <f>'Sales Scenario Analysis'!L77-'Sales Scenario Analysis'!L63</f>
        <v/>
      </c>
      <c r="L21" s="86">
        <f>'Sales Scenario Analysis'!M77-'Sales Scenario Analysis'!M63</f>
        <v/>
      </c>
      <c r="M21" s="86">
        <f>'Sales Scenario Analysis'!N77-'Sales Scenario Analysis'!N63</f>
        <v/>
      </c>
      <c r="N21" s="86">
        <f>'Sales Scenario Analysis'!O77-'Sales Scenario Analysis'!O63</f>
        <v/>
      </c>
      <c r="O21" s="86">
        <f>'Sales Scenario Analysis'!P77-'Sales Scenario Analysis'!P63</f>
        <v/>
      </c>
      <c r="P21" s="86">
        <f>'Sales Scenario Analysis'!Q77-'Sales Scenario Analysis'!Q63</f>
        <v/>
      </c>
      <c r="Q21" s="86">
        <f>'Sales Scenario Analysis'!R77-'Sales Scenario Analysis'!R63</f>
        <v/>
      </c>
      <c r="R21" s="86">
        <f>'Sales Scenario Analysis'!S77-'Sales Scenario Analysis'!S63</f>
        <v/>
      </c>
      <c r="S21" s="86">
        <f>'Sales Scenario Analysis'!T77-'Sales Scenario Analysis'!T63</f>
        <v/>
      </c>
      <c r="T21" s="86">
        <f>'Sales Scenario Analysis'!U77-'Sales Scenario Analysis'!U63</f>
        <v/>
      </c>
      <c r="U21" s="86">
        <f>'Sales Scenario Analysis'!V77-'Sales Scenario Analysis'!V63</f>
        <v/>
      </c>
      <c r="V21" s="86">
        <f>'Sales Scenario Analysis'!W77-'Sales Scenario Analysis'!W63</f>
        <v/>
      </c>
    </row>
    <row r="22">
      <c r="A22" s="7" t="inlineStr">
        <is>
          <t>Rentals except car and truck rentals</t>
        </is>
      </c>
      <c r="B22" s="86">
        <f>'Sales Scenario Analysis'!C78-'Sales Scenario Analysis'!C64</f>
        <v/>
      </c>
      <c r="C22" s="86">
        <f>'Sales Scenario Analysis'!D78-'Sales Scenario Analysis'!D64</f>
        <v/>
      </c>
      <c r="D22" s="86">
        <f>'Sales Scenario Analysis'!E78-'Sales Scenario Analysis'!E64</f>
        <v/>
      </c>
      <c r="E22" s="86">
        <f>'Sales Scenario Analysis'!F78-'Sales Scenario Analysis'!F64</f>
        <v/>
      </c>
      <c r="F22" s="86">
        <f>'Sales Scenario Analysis'!G78-'Sales Scenario Analysis'!G64</f>
        <v/>
      </c>
      <c r="G22" s="86">
        <f>'Sales Scenario Analysis'!H78-'Sales Scenario Analysis'!H64</f>
        <v/>
      </c>
      <c r="H22" s="86">
        <f>'Sales Scenario Analysis'!I78-'Sales Scenario Analysis'!I64</f>
        <v/>
      </c>
      <c r="I22" s="86">
        <f>'Sales Scenario Analysis'!J78-'Sales Scenario Analysis'!J64</f>
        <v/>
      </c>
      <c r="J22" s="86">
        <f>'Sales Scenario Analysis'!K78-'Sales Scenario Analysis'!K64</f>
        <v/>
      </c>
      <c r="K22" s="86">
        <f>'Sales Scenario Analysis'!L78-'Sales Scenario Analysis'!L64</f>
        <v/>
      </c>
      <c r="L22" s="86">
        <f>'Sales Scenario Analysis'!M78-'Sales Scenario Analysis'!M64</f>
        <v/>
      </c>
      <c r="M22" s="86">
        <f>'Sales Scenario Analysis'!N78-'Sales Scenario Analysis'!N64</f>
        <v/>
      </c>
      <c r="N22" s="86">
        <f>'Sales Scenario Analysis'!O78-'Sales Scenario Analysis'!O64</f>
        <v/>
      </c>
      <c r="O22" s="86">
        <f>'Sales Scenario Analysis'!P78-'Sales Scenario Analysis'!P64</f>
        <v/>
      </c>
      <c r="P22" s="86">
        <f>'Sales Scenario Analysis'!Q78-'Sales Scenario Analysis'!Q64</f>
        <v/>
      </c>
      <c r="Q22" s="86">
        <f>'Sales Scenario Analysis'!R78-'Sales Scenario Analysis'!R64</f>
        <v/>
      </c>
      <c r="R22" s="86">
        <f>'Sales Scenario Analysis'!S78-'Sales Scenario Analysis'!S64</f>
        <v/>
      </c>
      <c r="S22" s="86">
        <f>'Sales Scenario Analysis'!T78-'Sales Scenario Analysis'!T64</f>
        <v/>
      </c>
      <c r="T22" s="86">
        <f>'Sales Scenario Analysis'!U78-'Sales Scenario Analysis'!U64</f>
        <v/>
      </c>
      <c r="U22" s="86">
        <f>'Sales Scenario Analysis'!V78-'Sales Scenario Analysis'!V64</f>
        <v/>
      </c>
      <c r="V22" s="86">
        <f>'Sales Scenario Analysis'!W78-'Sales Scenario Analysis'!W64</f>
        <v/>
      </c>
    </row>
    <row r="23">
      <c r="A23" s="7" t="inlineStr">
        <is>
          <t>Repair services</t>
        </is>
      </c>
      <c r="B23" s="86">
        <f>'Sales Scenario Analysis'!C79-'Sales Scenario Analysis'!C65</f>
        <v/>
      </c>
      <c r="C23" s="86">
        <f>'Sales Scenario Analysis'!D79-'Sales Scenario Analysis'!D65</f>
        <v/>
      </c>
      <c r="D23" s="86">
        <f>'Sales Scenario Analysis'!E79-'Sales Scenario Analysis'!E65</f>
        <v/>
      </c>
      <c r="E23" s="86">
        <f>'Sales Scenario Analysis'!F79-'Sales Scenario Analysis'!F65</f>
        <v/>
      </c>
      <c r="F23" s="86">
        <f>'Sales Scenario Analysis'!G79-'Sales Scenario Analysis'!G65</f>
        <v/>
      </c>
      <c r="G23" s="86">
        <f>'Sales Scenario Analysis'!H79-'Sales Scenario Analysis'!H65</f>
        <v/>
      </c>
      <c r="H23" s="86">
        <f>'Sales Scenario Analysis'!I79-'Sales Scenario Analysis'!I65</f>
        <v/>
      </c>
      <c r="I23" s="86">
        <f>'Sales Scenario Analysis'!J79-'Sales Scenario Analysis'!J65</f>
        <v/>
      </c>
      <c r="J23" s="86">
        <f>'Sales Scenario Analysis'!K79-'Sales Scenario Analysis'!K65</f>
        <v/>
      </c>
      <c r="K23" s="86">
        <f>'Sales Scenario Analysis'!L79-'Sales Scenario Analysis'!L65</f>
        <v/>
      </c>
      <c r="L23" s="86">
        <f>'Sales Scenario Analysis'!M79-'Sales Scenario Analysis'!M65</f>
        <v/>
      </c>
      <c r="M23" s="86">
        <f>'Sales Scenario Analysis'!N79-'Sales Scenario Analysis'!N65</f>
        <v/>
      </c>
      <c r="N23" s="86">
        <f>'Sales Scenario Analysis'!O79-'Sales Scenario Analysis'!O65</f>
        <v/>
      </c>
      <c r="O23" s="86">
        <f>'Sales Scenario Analysis'!P79-'Sales Scenario Analysis'!P65</f>
        <v/>
      </c>
      <c r="P23" s="86">
        <f>'Sales Scenario Analysis'!Q79-'Sales Scenario Analysis'!Q65</f>
        <v/>
      </c>
      <c r="Q23" s="86">
        <f>'Sales Scenario Analysis'!R79-'Sales Scenario Analysis'!R65</f>
        <v/>
      </c>
      <c r="R23" s="86">
        <f>'Sales Scenario Analysis'!S79-'Sales Scenario Analysis'!S65</f>
        <v/>
      </c>
      <c r="S23" s="86">
        <f>'Sales Scenario Analysis'!T79-'Sales Scenario Analysis'!T65</f>
        <v/>
      </c>
      <c r="T23" s="86">
        <f>'Sales Scenario Analysis'!U79-'Sales Scenario Analysis'!U65</f>
        <v/>
      </c>
      <c r="U23" s="86">
        <f>'Sales Scenario Analysis'!V79-'Sales Scenario Analysis'!V65</f>
        <v/>
      </c>
      <c r="V23" s="86">
        <f>'Sales Scenario Analysis'!W79-'Sales Scenario Analysis'!W65</f>
        <v/>
      </c>
    </row>
    <row r="24">
      <c r="A24" s="7" t="inlineStr">
        <is>
          <t>Restaurants, bars, concessionaires and caterers</t>
        </is>
      </c>
      <c r="B24" s="86">
        <f>'Sales Scenario Analysis'!C80-'Sales Scenario Analysis'!C66</f>
        <v/>
      </c>
      <c r="C24" s="86">
        <f>'Sales Scenario Analysis'!D80-'Sales Scenario Analysis'!D66</f>
        <v/>
      </c>
      <c r="D24" s="86">
        <f>'Sales Scenario Analysis'!E80-'Sales Scenario Analysis'!E66</f>
        <v/>
      </c>
      <c r="E24" s="86">
        <f>'Sales Scenario Analysis'!F80-'Sales Scenario Analysis'!F66</f>
        <v/>
      </c>
      <c r="F24" s="86">
        <f>'Sales Scenario Analysis'!G80-'Sales Scenario Analysis'!G66</f>
        <v/>
      </c>
      <c r="G24" s="86">
        <f>'Sales Scenario Analysis'!H80-'Sales Scenario Analysis'!H66</f>
        <v/>
      </c>
      <c r="H24" s="86">
        <f>'Sales Scenario Analysis'!I80-'Sales Scenario Analysis'!I66</f>
        <v/>
      </c>
      <c r="I24" s="86">
        <f>'Sales Scenario Analysis'!J80-'Sales Scenario Analysis'!J66</f>
        <v/>
      </c>
      <c r="J24" s="86">
        <f>'Sales Scenario Analysis'!K80-'Sales Scenario Analysis'!K66</f>
        <v/>
      </c>
      <c r="K24" s="86">
        <f>'Sales Scenario Analysis'!L80-'Sales Scenario Analysis'!L66</f>
        <v/>
      </c>
      <c r="L24" s="86">
        <f>'Sales Scenario Analysis'!M80-'Sales Scenario Analysis'!M66</f>
        <v/>
      </c>
      <c r="M24" s="86">
        <f>'Sales Scenario Analysis'!N80-'Sales Scenario Analysis'!N66</f>
        <v/>
      </c>
      <c r="N24" s="86">
        <f>'Sales Scenario Analysis'!O80-'Sales Scenario Analysis'!O66</f>
        <v/>
      </c>
      <c r="O24" s="86">
        <f>'Sales Scenario Analysis'!P80-'Sales Scenario Analysis'!P66</f>
        <v/>
      </c>
      <c r="P24" s="86">
        <f>'Sales Scenario Analysis'!Q80-'Sales Scenario Analysis'!Q66</f>
        <v/>
      </c>
      <c r="Q24" s="86">
        <f>'Sales Scenario Analysis'!R80-'Sales Scenario Analysis'!R66</f>
        <v/>
      </c>
      <c r="R24" s="86">
        <f>'Sales Scenario Analysis'!S80-'Sales Scenario Analysis'!S66</f>
        <v/>
      </c>
      <c r="S24" s="86">
        <f>'Sales Scenario Analysis'!T80-'Sales Scenario Analysis'!T66</f>
        <v/>
      </c>
      <c r="T24" s="86">
        <f>'Sales Scenario Analysis'!U80-'Sales Scenario Analysis'!U66</f>
        <v/>
      </c>
      <c r="U24" s="86">
        <f>'Sales Scenario Analysis'!V80-'Sales Scenario Analysis'!V66</f>
        <v/>
      </c>
      <c r="V24" s="86">
        <f>'Sales Scenario Analysis'!W80-'Sales Scenario Analysis'!W66</f>
        <v/>
      </c>
    </row>
    <row r="25">
      <c r="A25" s="7" t="inlineStr">
        <is>
          <t>Services other than repair services</t>
        </is>
      </c>
      <c r="B25" s="86">
        <f>'Sales Scenario Analysis'!C81-'Sales Scenario Analysis'!C67</f>
        <v/>
      </c>
      <c r="C25" s="86">
        <f>'Sales Scenario Analysis'!D81-'Sales Scenario Analysis'!D67</f>
        <v/>
      </c>
      <c r="D25" s="86">
        <f>'Sales Scenario Analysis'!E81-'Sales Scenario Analysis'!E67</f>
        <v/>
      </c>
      <c r="E25" s="86">
        <f>'Sales Scenario Analysis'!F81-'Sales Scenario Analysis'!F67</f>
        <v/>
      </c>
      <c r="F25" s="86">
        <f>'Sales Scenario Analysis'!G81-'Sales Scenario Analysis'!G67</f>
        <v/>
      </c>
      <c r="G25" s="86">
        <f>'Sales Scenario Analysis'!H81-'Sales Scenario Analysis'!H67</f>
        <v/>
      </c>
      <c r="H25" s="86">
        <f>'Sales Scenario Analysis'!I81-'Sales Scenario Analysis'!I67</f>
        <v/>
      </c>
      <c r="I25" s="86">
        <f>'Sales Scenario Analysis'!J81-'Sales Scenario Analysis'!J67</f>
        <v/>
      </c>
      <c r="J25" s="86">
        <f>'Sales Scenario Analysis'!K81-'Sales Scenario Analysis'!K67</f>
        <v/>
      </c>
      <c r="K25" s="86">
        <f>'Sales Scenario Analysis'!L81-'Sales Scenario Analysis'!L67</f>
        <v/>
      </c>
      <c r="L25" s="86">
        <f>'Sales Scenario Analysis'!M81-'Sales Scenario Analysis'!M67</f>
        <v/>
      </c>
      <c r="M25" s="86">
        <f>'Sales Scenario Analysis'!N81-'Sales Scenario Analysis'!N67</f>
        <v/>
      </c>
      <c r="N25" s="86">
        <f>'Sales Scenario Analysis'!O81-'Sales Scenario Analysis'!O67</f>
        <v/>
      </c>
      <c r="O25" s="86">
        <f>'Sales Scenario Analysis'!P81-'Sales Scenario Analysis'!P67</f>
        <v/>
      </c>
      <c r="P25" s="86">
        <f>'Sales Scenario Analysis'!Q81-'Sales Scenario Analysis'!Q67</f>
        <v/>
      </c>
      <c r="Q25" s="86">
        <f>'Sales Scenario Analysis'!R81-'Sales Scenario Analysis'!R67</f>
        <v/>
      </c>
      <c r="R25" s="86">
        <f>'Sales Scenario Analysis'!S81-'Sales Scenario Analysis'!S67</f>
        <v/>
      </c>
      <c r="S25" s="86">
        <f>'Sales Scenario Analysis'!T81-'Sales Scenario Analysis'!T67</f>
        <v/>
      </c>
      <c r="T25" s="86">
        <f>'Sales Scenario Analysis'!U81-'Sales Scenario Analysis'!U67</f>
        <v/>
      </c>
      <c r="U25" s="86">
        <f>'Sales Scenario Analysis'!V81-'Sales Scenario Analysis'!V67</f>
        <v/>
      </c>
      <c r="V25" s="86">
        <f>'Sales Scenario Analysis'!W81-'Sales Scenario Analysis'!W67</f>
        <v/>
      </c>
    </row>
    <row r="26">
      <c r="A26" s="7" t="inlineStr">
        <is>
          <t>Telecommunications</t>
        </is>
      </c>
      <c r="B26" s="86">
        <f>'Sales Scenario Analysis'!C82-'Sales Scenario Analysis'!C68</f>
        <v/>
      </c>
      <c r="C26" s="86">
        <f>'Sales Scenario Analysis'!D82-'Sales Scenario Analysis'!D68</f>
        <v/>
      </c>
      <c r="D26" s="86">
        <f>'Sales Scenario Analysis'!E82-'Sales Scenario Analysis'!E68</f>
        <v/>
      </c>
      <c r="E26" s="86">
        <f>'Sales Scenario Analysis'!F82-'Sales Scenario Analysis'!F68</f>
        <v/>
      </c>
      <c r="F26" s="86">
        <f>'Sales Scenario Analysis'!G82-'Sales Scenario Analysis'!G68</f>
        <v/>
      </c>
      <c r="G26" s="86">
        <f>'Sales Scenario Analysis'!H82-'Sales Scenario Analysis'!H68</f>
        <v/>
      </c>
      <c r="H26" s="86">
        <f>'Sales Scenario Analysis'!I82-'Sales Scenario Analysis'!I68</f>
        <v/>
      </c>
      <c r="I26" s="86">
        <f>'Sales Scenario Analysis'!J82-'Sales Scenario Analysis'!J68</f>
        <v/>
      </c>
      <c r="J26" s="86">
        <f>'Sales Scenario Analysis'!K82-'Sales Scenario Analysis'!K68</f>
        <v/>
      </c>
      <c r="K26" s="86">
        <f>'Sales Scenario Analysis'!L82-'Sales Scenario Analysis'!L68</f>
        <v/>
      </c>
      <c r="L26" s="86">
        <f>'Sales Scenario Analysis'!M82-'Sales Scenario Analysis'!M68</f>
        <v/>
      </c>
      <c r="M26" s="86">
        <f>'Sales Scenario Analysis'!N82-'Sales Scenario Analysis'!N68</f>
        <v/>
      </c>
      <c r="N26" s="86">
        <f>'Sales Scenario Analysis'!O82-'Sales Scenario Analysis'!O68</f>
        <v/>
      </c>
      <c r="O26" s="86">
        <f>'Sales Scenario Analysis'!P82-'Sales Scenario Analysis'!P68</f>
        <v/>
      </c>
      <c r="P26" s="86">
        <f>'Sales Scenario Analysis'!Q82-'Sales Scenario Analysis'!Q68</f>
        <v/>
      </c>
      <c r="Q26" s="86">
        <f>'Sales Scenario Analysis'!R82-'Sales Scenario Analysis'!R68</f>
        <v/>
      </c>
      <c r="R26" s="86">
        <f>'Sales Scenario Analysis'!S82-'Sales Scenario Analysis'!S68</f>
        <v/>
      </c>
      <c r="S26" s="86">
        <f>'Sales Scenario Analysis'!T82-'Sales Scenario Analysis'!T68</f>
        <v/>
      </c>
      <c r="T26" s="86">
        <f>'Sales Scenario Analysis'!U82-'Sales Scenario Analysis'!U68</f>
        <v/>
      </c>
      <c r="U26" s="86">
        <f>'Sales Scenario Analysis'!V82-'Sales Scenario Analysis'!V68</f>
        <v/>
      </c>
      <c r="V26" s="86">
        <f>'Sales Scenario Analysis'!W82-'Sales Scenario Analysis'!W68</f>
        <v/>
      </c>
    </row>
    <row r="27">
      <c r="A27" s="7" t="inlineStr">
        <is>
          <t>Total Retail</t>
        </is>
      </c>
      <c r="B27" s="86">
        <f>'Sales Scenario Analysis'!C83-'Sales Scenario Analysis'!C69</f>
        <v/>
      </c>
      <c r="C27" s="86">
        <f>'Sales Scenario Analysis'!D83-'Sales Scenario Analysis'!D69</f>
        <v/>
      </c>
      <c r="D27" s="86">
        <f>'Sales Scenario Analysis'!E83-'Sales Scenario Analysis'!E69</f>
        <v/>
      </c>
      <c r="E27" s="86">
        <f>'Sales Scenario Analysis'!F83-'Sales Scenario Analysis'!F69</f>
        <v/>
      </c>
      <c r="F27" s="86">
        <f>'Sales Scenario Analysis'!G83-'Sales Scenario Analysis'!G69</f>
        <v/>
      </c>
      <c r="G27" s="86">
        <f>'Sales Scenario Analysis'!H83-'Sales Scenario Analysis'!H69</f>
        <v/>
      </c>
      <c r="H27" s="86">
        <f>'Sales Scenario Analysis'!I83-'Sales Scenario Analysis'!I69</f>
        <v/>
      </c>
      <c r="I27" s="86">
        <f>'Sales Scenario Analysis'!J83-'Sales Scenario Analysis'!J69</f>
        <v/>
      </c>
      <c r="J27" s="86">
        <f>'Sales Scenario Analysis'!K83-'Sales Scenario Analysis'!K69</f>
        <v/>
      </c>
      <c r="K27" s="86">
        <f>'Sales Scenario Analysis'!L83-'Sales Scenario Analysis'!L69</f>
        <v/>
      </c>
      <c r="L27" s="86">
        <f>'Sales Scenario Analysis'!M83-'Sales Scenario Analysis'!M69</f>
        <v/>
      </c>
      <c r="M27" s="86">
        <f>'Sales Scenario Analysis'!N83-'Sales Scenario Analysis'!N69</f>
        <v/>
      </c>
      <c r="N27" s="86">
        <f>'Sales Scenario Analysis'!O83-'Sales Scenario Analysis'!O69</f>
        <v/>
      </c>
      <c r="O27" s="86">
        <f>'Sales Scenario Analysis'!P83-'Sales Scenario Analysis'!P69</f>
        <v/>
      </c>
      <c r="P27" s="86">
        <f>'Sales Scenario Analysis'!Q83-'Sales Scenario Analysis'!Q69</f>
        <v/>
      </c>
      <c r="Q27" s="86">
        <f>'Sales Scenario Analysis'!R83-'Sales Scenario Analysis'!R69</f>
        <v/>
      </c>
      <c r="R27" s="86">
        <f>'Sales Scenario Analysis'!S83-'Sales Scenario Analysis'!S69</f>
        <v/>
      </c>
      <c r="S27" s="86">
        <f>'Sales Scenario Analysis'!T83-'Sales Scenario Analysis'!T69</f>
        <v/>
      </c>
      <c r="T27" s="86">
        <f>'Sales Scenario Analysis'!U83-'Sales Scenario Analysis'!U69</f>
        <v/>
      </c>
      <c r="U27" s="86">
        <f>'Sales Scenario Analysis'!V83-'Sales Scenario Analysis'!V69</f>
        <v/>
      </c>
      <c r="V27" s="86">
        <f>'Sales Scenario Analysis'!W83-'Sales Scenario Analysis'!W69</f>
        <v/>
      </c>
    </row>
    <row customHeight="1" ht="16" r="28" s="110" thickBot="1">
      <c r="A28" s="10" t="inlineStr">
        <is>
          <t>Wholesale</t>
        </is>
      </c>
      <c r="B28" s="87">
        <f>'Sales Scenario Analysis'!C84-'Sales Scenario Analysis'!C70</f>
        <v/>
      </c>
      <c r="C28" s="87">
        <f>'Sales Scenario Analysis'!D84-'Sales Scenario Analysis'!D70</f>
        <v/>
      </c>
      <c r="D28" s="87">
        <f>'Sales Scenario Analysis'!E84-'Sales Scenario Analysis'!E70</f>
        <v/>
      </c>
      <c r="E28" s="87">
        <f>'Sales Scenario Analysis'!F84-'Sales Scenario Analysis'!F70</f>
        <v/>
      </c>
      <c r="F28" s="87">
        <f>'Sales Scenario Analysis'!G84-'Sales Scenario Analysis'!G70</f>
        <v/>
      </c>
      <c r="G28" s="87">
        <f>'Sales Scenario Analysis'!H84-'Sales Scenario Analysis'!H70</f>
        <v/>
      </c>
      <c r="H28" s="87">
        <f>'Sales Scenario Analysis'!I84-'Sales Scenario Analysis'!I70</f>
        <v/>
      </c>
      <c r="I28" s="87">
        <f>'Sales Scenario Analysis'!J84-'Sales Scenario Analysis'!J70</f>
        <v/>
      </c>
      <c r="J28" s="87">
        <f>'Sales Scenario Analysis'!K84-'Sales Scenario Analysis'!K70</f>
        <v/>
      </c>
      <c r="K28" s="87">
        <f>'Sales Scenario Analysis'!L84-'Sales Scenario Analysis'!L70</f>
        <v/>
      </c>
      <c r="L28" s="87">
        <f>'Sales Scenario Analysis'!M84-'Sales Scenario Analysis'!M70</f>
        <v/>
      </c>
      <c r="M28" s="87">
        <f>'Sales Scenario Analysis'!N84-'Sales Scenario Analysis'!N70</f>
        <v/>
      </c>
      <c r="N28" s="87">
        <f>'Sales Scenario Analysis'!O84-'Sales Scenario Analysis'!O70</f>
        <v/>
      </c>
      <c r="O28" s="87">
        <f>'Sales Scenario Analysis'!P84-'Sales Scenario Analysis'!P70</f>
        <v/>
      </c>
      <c r="P28" s="87">
        <f>'Sales Scenario Analysis'!Q84-'Sales Scenario Analysis'!Q70</f>
        <v/>
      </c>
      <c r="Q28" s="87">
        <f>'Sales Scenario Analysis'!R84-'Sales Scenario Analysis'!R70</f>
        <v/>
      </c>
      <c r="R28" s="87">
        <f>'Sales Scenario Analysis'!S84-'Sales Scenario Analysis'!S70</f>
        <v/>
      </c>
      <c r="S28" s="87">
        <f>'Sales Scenario Analysis'!T84-'Sales Scenario Analysis'!T70</f>
        <v/>
      </c>
      <c r="T28" s="87">
        <f>'Sales Scenario Analysis'!U84-'Sales Scenario Analysis'!U70</f>
        <v/>
      </c>
      <c r="U28" s="87">
        <f>'Sales Scenario Analysis'!V84-'Sales Scenario Analysis'!V70</f>
        <v/>
      </c>
      <c r="V28" s="87">
        <f>'Sales Scenario Analysis'!W84-'Sales Scenario Analysis'!W70</f>
        <v/>
      </c>
    </row>
    <row customHeight="1" ht="16" r="29" s="110" thickTop="1">
      <c r="A29" s="7" t="inlineStr">
        <is>
          <t>Total</t>
        </is>
      </c>
      <c r="B29" s="84">
        <f>SUM(B16:B28)</f>
        <v/>
      </c>
      <c r="C29" s="84">
        <f>SUM(C16:C28)</f>
        <v/>
      </c>
      <c r="D29" s="84">
        <f>SUM(D16:D28)</f>
        <v/>
      </c>
      <c r="E29" s="84">
        <f>SUM(E16:E28)</f>
        <v/>
      </c>
      <c r="F29" s="84">
        <f>SUM(F16:F28)</f>
        <v/>
      </c>
      <c r="G29" s="84">
        <f>SUM(G16:G28)</f>
        <v/>
      </c>
      <c r="H29" s="84">
        <f>SUM(H16:H28)</f>
        <v/>
      </c>
      <c r="I29" s="84">
        <f>SUM(I16:I28)</f>
        <v/>
      </c>
      <c r="J29" s="84">
        <f>SUM(J16:J28)</f>
        <v/>
      </c>
      <c r="K29" s="84">
        <f>SUM(K16:K28)</f>
        <v/>
      </c>
      <c r="L29" s="84">
        <f>SUM(L16:L28)</f>
        <v/>
      </c>
      <c r="M29" s="84">
        <f>SUM(M16:M28)</f>
        <v/>
      </c>
      <c r="N29" s="84">
        <f>SUM(N16:N28)</f>
        <v/>
      </c>
      <c r="O29" s="84">
        <f>SUM(O16:O28)</f>
        <v/>
      </c>
      <c r="P29" s="84">
        <f>SUM(P16:P28)</f>
        <v/>
      </c>
      <c r="Q29" s="84">
        <f>SUM(Q16:Q28)</f>
        <v/>
      </c>
      <c r="R29" s="84">
        <f>SUM(R16:R28)</f>
        <v/>
      </c>
      <c r="S29" s="84">
        <f>SUM(S16:S28)</f>
        <v/>
      </c>
      <c r="T29" s="84">
        <f>SUM(T16:T28)</f>
        <v/>
      </c>
      <c r="U29" s="84">
        <f>SUM(U16:U28)</f>
        <v/>
      </c>
      <c r="V29" s="84">
        <f>SUM(V16:V28)</f>
        <v/>
      </c>
    </row>
    <row r="30">
      <c r="A30" s="7" t="inlineStr">
        <is>
          <t>Cumulative Total</t>
        </is>
      </c>
      <c r="B30" s="84">
        <f>SUM($B$29:B29)</f>
        <v/>
      </c>
      <c r="C30" s="84">
        <f>SUM($B$29:C29)</f>
        <v/>
      </c>
      <c r="D30" s="84">
        <f>SUM($B$29:D29)</f>
        <v/>
      </c>
      <c r="E30" s="84">
        <f>SUM($B$29:E29)</f>
        <v/>
      </c>
      <c r="F30" s="84">
        <f>SUM($B$29:F29)</f>
        <v/>
      </c>
      <c r="G30" s="84">
        <f>SUM($B$29:G29)</f>
        <v/>
      </c>
      <c r="H30" s="84">
        <f>SUM($B$29:H29)</f>
        <v/>
      </c>
      <c r="I30" s="84">
        <f>SUM($B$29:I29)</f>
        <v/>
      </c>
      <c r="J30" s="84">
        <f>SUM($B$29:J29)</f>
        <v/>
      </c>
      <c r="K30" s="84">
        <f>SUM($B$29:K29)</f>
        <v/>
      </c>
      <c r="L30" s="84">
        <f>SUM($B$29:L29)</f>
        <v/>
      </c>
      <c r="M30" s="84">
        <f>SUM($B$29:M29)</f>
        <v/>
      </c>
      <c r="N30" s="84">
        <f>SUM($B$29:N29)</f>
        <v/>
      </c>
      <c r="O30" s="84">
        <f>SUM($B$29:O29)</f>
        <v/>
      </c>
      <c r="P30" s="84">
        <f>SUM($B$29:P29)</f>
        <v/>
      </c>
      <c r="Q30" s="84">
        <f>SUM($B$29:Q29)</f>
        <v/>
      </c>
      <c r="R30" s="84">
        <f>SUM($B$29:R29)</f>
        <v/>
      </c>
      <c r="S30" s="84">
        <f>SUM($B$29:S29)</f>
        <v/>
      </c>
      <c r="T30" s="84">
        <f>SUM($B$29:T29)</f>
        <v/>
      </c>
      <c r="U30" s="84">
        <f>SUM($B$29:U29)</f>
        <v/>
      </c>
      <c r="V30" s="84">
        <f>SUM($B$29:V29)</f>
        <v/>
      </c>
    </row>
    <row r="31">
      <c r="A31" s="7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</row>
    <row customHeight="1" ht="17" r="32" s="110">
      <c r="A32" s="7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</row>
    <row customHeight="1" ht="26" r="33" s="110">
      <c r="A33" s="117" t="inlineStr">
        <is>
          <t>Severe Duration Scenario</t>
        </is>
      </c>
      <c r="K33" s="30" t="n"/>
      <c r="L33" s="29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</row>
    <row r="34">
      <c r="M34" s="83" t="n"/>
    </row>
    <row r="35">
      <c r="M35" s="83" t="n"/>
    </row>
    <row customHeight="1" ht="17" r="36" s="110">
      <c r="M36" s="83" t="n"/>
    </row>
    <row r="37">
      <c r="A37" s="5" t="n"/>
      <c r="B37" s="6" t="n">
        <v>43951</v>
      </c>
      <c r="C37" s="6" t="n">
        <v>43982</v>
      </c>
      <c r="D37" s="6" t="n">
        <v>44012</v>
      </c>
      <c r="E37" s="6" t="n">
        <v>44043</v>
      </c>
      <c r="F37" s="6" t="n">
        <v>44074</v>
      </c>
      <c r="G37" s="6" t="n">
        <v>44104</v>
      </c>
      <c r="H37" s="6" t="n">
        <v>44135</v>
      </c>
      <c r="I37" s="6" t="n">
        <v>44165</v>
      </c>
      <c r="J37" s="6" t="n">
        <v>44196</v>
      </c>
      <c r="K37" s="6" t="n">
        <v>44227</v>
      </c>
      <c r="L37" s="6" t="n">
        <v>44255</v>
      </c>
      <c r="M37" s="6" t="n">
        <v>44286</v>
      </c>
      <c r="N37" s="6" t="n">
        <v>44316</v>
      </c>
      <c r="O37" s="6" t="n">
        <v>44347</v>
      </c>
      <c r="P37" s="6" t="n">
        <v>44377</v>
      </c>
      <c r="Q37" s="6" t="n">
        <v>44408</v>
      </c>
      <c r="R37" s="6" t="n">
        <v>44439</v>
      </c>
      <c r="S37" s="6" t="n">
        <v>44469</v>
      </c>
      <c r="T37" s="6" t="n">
        <v>44500</v>
      </c>
      <c r="U37" s="6" t="n">
        <v>44530</v>
      </c>
      <c r="V37" s="6" t="n">
        <v>44561</v>
      </c>
    </row>
    <row r="38">
      <c r="A38" s="7" t="inlineStr">
        <is>
          <t>All Other Sectors</t>
        </is>
      </c>
      <c r="B38" s="86">
        <f>'Sales Scenario Analysis'!C86-'Sales Scenario Analysis'!C58</f>
        <v/>
      </c>
      <c r="C38" s="86">
        <f>'Sales Scenario Analysis'!D86-'Sales Scenario Analysis'!D58</f>
        <v/>
      </c>
      <c r="D38" s="86">
        <f>'Sales Scenario Analysis'!E86-'Sales Scenario Analysis'!E58</f>
        <v/>
      </c>
      <c r="E38" s="86">
        <f>'Sales Scenario Analysis'!F86-'Sales Scenario Analysis'!F58</f>
        <v/>
      </c>
      <c r="F38" s="86">
        <f>'Sales Scenario Analysis'!G86-'Sales Scenario Analysis'!G58</f>
        <v/>
      </c>
      <c r="G38" s="86">
        <f>'Sales Scenario Analysis'!H86-'Sales Scenario Analysis'!H58</f>
        <v/>
      </c>
      <c r="H38" s="86">
        <f>'Sales Scenario Analysis'!I86-'Sales Scenario Analysis'!I58</f>
        <v/>
      </c>
      <c r="I38" s="86">
        <f>'Sales Scenario Analysis'!J86-'Sales Scenario Analysis'!J58</f>
        <v/>
      </c>
      <c r="J38" s="86">
        <f>'Sales Scenario Analysis'!K86-'Sales Scenario Analysis'!K58</f>
        <v/>
      </c>
      <c r="K38" s="86">
        <f>'Sales Scenario Analysis'!L86-'Sales Scenario Analysis'!L58</f>
        <v/>
      </c>
      <c r="L38" s="86">
        <f>'Sales Scenario Analysis'!M86-'Sales Scenario Analysis'!M58</f>
        <v/>
      </c>
      <c r="M38" s="86">
        <f>'Sales Scenario Analysis'!N86-'Sales Scenario Analysis'!N58</f>
        <v/>
      </c>
      <c r="N38" s="86">
        <f>'Sales Scenario Analysis'!O86-'Sales Scenario Analysis'!O58</f>
        <v/>
      </c>
      <c r="O38" s="86">
        <f>'Sales Scenario Analysis'!P86-'Sales Scenario Analysis'!P58</f>
        <v/>
      </c>
      <c r="P38" s="86">
        <f>'Sales Scenario Analysis'!Q86-'Sales Scenario Analysis'!Q58</f>
        <v/>
      </c>
      <c r="Q38" s="86">
        <f>'Sales Scenario Analysis'!R86-'Sales Scenario Analysis'!R58</f>
        <v/>
      </c>
      <c r="R38" s="86">
        <f>'Sales Scenario Analysis'!S86-'Sales Scenario Analysis'!S58</f>
        <v/>
      </c>
      <c r="S38" s="86">
        <f>'Sales Scenario Analysis'!T86-'Sales Scenario Analysis'!T58</f>
        <v/>
      </c>
      <c r="T38" s="86">
        <f>'Sales Scenario Analysis'!U86-'Sales Scenario Analysis'!U58</f>
        <v/>
      </c>
      <c r="U38" s="86">
        <f>'Sales Scenario Analysis'!V86-'Sales Scenario Analysis'!V58</f>
        <v/>
      </c>
      <c r="V38" s="86">
        <f>'Sales Scenario Analysis'!W86-'Sales Scenario Analysis'!W58</f>
        <v/>
      </c>
    </row>
    <row r="39">
      <c r="A39" s="7" t="inlineStr">
        <is>
          <t>Car and truck rental</t>
        </is>
      </c>
      <c r="B39" s="86">
        <f>'Sales Scenario Analysis'!C87-'Sales Scenario Analysis'!C59</f>
        <v/>
      </c>
      <c r="C39" s="86">
        <f>'Sales Scenario Analysis'!D87-'Sales Scenario Analysis'!D59</f>
        <v/>
      </c>
      <c r="D39" s="86">
        <f>'Sales Scenario Analysis'!E87-'Sales Scenario Analysis'!E59</f>
        <v/>
      </c>
      <c r="E39" s="86">
        <f>'Sales Scenario Analysis'!F87-'Sales Scenario Analysis'!F59</f>
        <v/>
      </c>
      <c r="F39" s="86">
        <f>'Sales Scenario Analysis'!G87-'Sales Scenario Analysis'!G59</f>
        <v/>
      </c>
      <c r="G39" s="86">
        <f>'Sales Scenario Analysis'!H87-'Sales Scenario Analysis'!H59</f>
        <v/>
      </c>
      <c r="H39" s="86">
        <f>'Sales Scenario Analysis'!I87-'Sales Scenario Analysis'!I59</f>
        <v/>
      </c>
      <c r="I39" s="86">
        <f>'Sales Scenario Analysis'!J87-'Sales Scenario Analysis'!J59</f>
        <v/>
      </c>
      <c r="J39" s="86">
        <f>'Sales Scenario Analysis'!K87-'Sales Scenario Analysis'!K59</f>
        <v/>
      </c>
      <c r="K39" s="86">
        <f>'Sales Scenario Analysis'!L87-'Sales Scenario Analysis'!L59</f>
        <v/>
      </c>
      <c r="L39" s="86">
        <f>'Sales Scenario Analysis'!M87-'Sales Scenario Analysis'!M59</f>
        <v/>
      </c>
      <c r="M39" s="86">
        <f>'Sales Scenario Analysis'!N87-'Sales Scenario Analysis'!N59</f>
        <v/>
      </c>
      <c r="N39" s="86">
        <f>'Sales Scenario Analysis'!O87-'Sales Scenario Analysis'!O59</f>
        <v/>
      </c>
      <c r="O39" s="86">
        <f>'Sales Scenario Analysis'!P87-'Sales Scenario Analysis'!P59</f>
        <v/>
      </c>
      <c r="P39" s="86">
        <f>'Sales Scenario Analysis'!Q87-'Sales Scenario Analysis'!Q59</f>
        <v/>
      </c>
      <c r="Q39" s="86">
        <f>'Sales Scenario Analysis'!R87-'Sales Scenario Analysis'!R59</f>
        <v/>
      </c>
      <c r="R39" s="86">
        <f>'Sales Scenario Analysis'!S87-'Sales Scenario Analysis'!S59</f>
        <v/>
      </c>
      <c r="S39" s="86">
        <f>'Sales Scenario Analysis'!T87-'Sales Scenario Analysis'!T59</f>
        <v/>
      </c>
      <c r="T39" s="86">
        <f>'Sales Scenario Analysis'!U87-'Sales Scenario Analysis'!U59</f>
        <v/>
      </c>
      <c r="U39" s="86">
        <f>'Sales Scenario Analysis'!V87-'Sales Scenario Analysis'!V59</f>
        <v/>
      </c>
      <c r="V39" s="86">
        <f>'Sales Scenario Analysis'!W87-'Sales Scenario Analysis'!W59</f>
        <v/>
      </c>
    </row>
    <row r="40">
      <c r="A40" s="7" t="inlineStr">
        <is>
          <t>Construction</t>
        </is>
      </c>
      <c r="B40" s="86">
        <f>'Sales Scenario Analysis'!C88-'Sales Scenario Analysis'!C60</f>
        <v/>
      </c>
      <c r="C40" s="86">
        <f>'Sales Scenario Analysis'!D88-'Sales Scenario Analysis'!D60</f>
        <v/>
      </c>
      <c r="D40" s="86">
        <f>'Sales Scenario Analysis'!E88-'Sales Scenario Analysis'!E60</f>
        <v/>
      </c>
      <c r="E40" s="86">
        <f>'Sales Scenario Analysis'!F88-'Sales Scenario Analysis'!F60</f>
        <v/>
      </c>
      <c r="F40" s="86">
        <f>'Sales Scenario Analysis'!G88-'Sales Scenario Analysis'!G60</f>
        <v/>
      </c>
      <c r="G40" s="86">
        <f>'Sales Scenario Analysis'!H88-'Sales Scenario Analysis'!H60</f>
        <v/>
      </c>
      <c r="H40" s="86">
        <f>'Sales Scenario Analysis'!I88-'Sales Scenario Analysis'!I60</f>
        <v/>
      </c>
      <c r="I40" s="86">
        <f>'Sales Scenario Analysis'!J88-'Sales Scenario Analysis'!J60</f>
        <v/>
      </c>
      <c r="J40" s="86">
        <f>'Sales Scenario Analysis'!K88-'Sales Scenario Analysis'!K60</f>
        <v/>
      </c>
      <c r="K40" s="86">
        <f>'Sales Scenario Analysis'!L88-'Sales Scenario Analysis'!L60</f>
        <v/>
      </c>
      <c r="L40" s="86">
        <f>'Sales Scenario Analysis'!M88-'Sales Scenario Analysis'!M60</f>
        <v/>
      </c>
      <c r="M40" s="86">
        <f>'Sales Scenario Analysis'!N88-'Sales Scenario Analysis'!N60</f>
        <v/>
      </c>
      <c r="N40" s="86">
        <f>'Sales Scenario Analysis'!O88-'Sales Scenario Analysis'!O60</f>
        <v/>
      </c>
      <c r="O40" s="86">
        <f>'Sales Scenario Analysis'!P88-'Sales Scenario Analysis'!P60</f>
        <v/>
      </c>
      <c r="P40" s="86">
        <f>'Sales Scenario Analysis'!Q88-'Sales Scenario Analysis'!Q60</f>
        <v/>
      </c>
      <c r="Q40" s="86">
        <f>'Sales Scenario Analysis'!R88-'Sales Scenario Analysis'!R60</f>
        <v/>
      </c>
      <c r="R40" s="86">
        <f>'Sales Scenario Analysis'!S88-'Sales Scenario Analysis'!S60</f>
        <v/>
      </c>
      <c r="S40" s="86">
        <f>'Sales Scenario Analysis'!T88-'Sales Scenario Analysis'!T60</f>
        <v/>
      </c>
      <c r="T40" s="86">
        <f>'Sales Scenario Analysis'!U88-'Sales Scenario Analysis'!U60</f>
        <v/>
      </c>
      <c r="U40" s="86">
        <f>'Sales Scenario Analysis'!V88-'Sales Scenario Analysis'!V60</f>
        <v/>
      </c>
      <c r="V40" s="86">
        <f>'Sales Scenario Analysis'!W88-'Sales Scenario Analysis'!W60</f>
        <v/>
      </c>
    </row>
    <row r="41">
      <c r="A41" s="7" t="inlineStr">
        <is>
          <t>Hotels</t>
        </is>
      </c>
      <c r="B41" s="86">
        <f>'Sales Scenario Analysis'!C89-'Sales Scenario Analysis'!C61</f>
        <v/>
      </c>
      <c r="C41" s="86">
        <f>'Sales Scenario Analysis'!D89-'Sales Scenario Analysis'!D61</f>
        <v/>
      </c>
      <c r="D41" s="86">
        <f>'Sales Scenario Analysis'!E89-'Sales Scenario Analysis'!E61</f>
        <v/>
      </c>
      <c r="E41" s="86">
        <f>'Sales Scenario Analysis'!F89-'Sales Scenario Analysis'!F61</f>
        <v/>
      </c>
      <c r="F41" s="86">
        <f>'Sales Scenario Analysis'!G89-'Sales Scenario Analysis'!G61</f>
        <v/>
      </c>
      <c r="G41" s="86">
        <f>'Sales Scenario Analysis'!H89-'Sales Scenario Analysis'!H61</f>
        <v/>
      </c>
      <c r="H41" s="86">
        <f>'Sales Scenario Analysis'!I89-'Sales Scenario Analysis'!I61</f>
        <v/>
      </c>
      <c r="I41" s="86">
        <f>'Sales Scenario Analysis'!J89-'Sales Scenario Analysis'!J61</f>
        <v/>
      </c>
      <c r="J41" s="86">
        <f>'Sales Scenario Analysis'!K89-'Sales Scenario Analysis'!K61</f>
        <v/>
      </c>
      <c r="K41" s="86">
        <f>'Sales Scenario Analysis'!L89-'Sales Scenario Analysis'!L61</f>
        <v/>
      </c>
      <c r="L41" s="86">
        <f>'Sales Scenario Analysis'!M89-'Sales Scenario Analysis'!M61</f>
        <v/>
      </c>
      <c r="M41" s="86">
        <f>'Sales Scenario Analysis'!N89-'Sales Scenario Analysis'!N61</f>
        <v/>
      </c>
      <c r="N41" s="86">
        <f>'Sales Scenario Analysis'!O89-'Sales Scenario Analysis'!O61</f>
        <v/>
      </c>
      <c r="O41" s="86">
        <f>'Sales Scenario Analysis'!P89-'Sales Scenario Analysis'!P61</f>
        <v/>
      </c>
      <c r="P41" s="86">
        <f>'Sales Scenario Analysis'!Q89-'Sales Scenario Analysis'!Q61</f>
        <v/>
      </c>
      <c r="Q41" s="86">
        <f>'Sales Scenario Analysis'!R89-'Sales Scenario Analysis'!R61</f>
        <v/>
      </c>
      <c r="R41" s="86">
        <f>'Sales Scenario Analysis'!S89-'Sales Scenario Analysis'!S61</f>
        <v/>
      </c>
      <c r="S41" s="86">
        <f>'Sales Scenario Analysis'!T89-'Sales Scenario Analysis'!T61</f>
        <v/>
      </c>
      <c r="T41" s="86">
        <f>'Sales Scenario Analysis'!U89-'Sales Scenario Analysis'!U61</f>
        <v/>
      </c>
      <c r="U41" s="86">
        <f>'Sales Scenario Analysis'!V89-'Sales Scenario Analysis'!V61</f>
        <v/>
      </c>
      <c r="V41" s="86">
        <f>'Sales Scenario Analysis'!W89-'Sales Scenario Analysis'!W61</f>
        <v/>
      </c>
    </row>
    <row r="42">
      <c r="A42" s="7" t="inlineStr">
        <is>
          <t>Manufacturing</t>
        </is>
      </c>
      <c r="B42" s="86">
        <f>'Sales Scenario Analysis'!C90-'Sales Scenario Analysis'!C62</f>
        <v/>
      </c>
      <c r="C42" s="86">
        <f>'Sales Scenario Analysis'!D90-'Sales Scenario Analysis'!D62</f>
        <v/>
      </c>
      <c r="D42" s="86">
        <f>'Sales Scenario Analysis'!E90-'Sales Scenario Analysis'!E62</f>
        <v/>
      </c>
      <c r="E42" s="86">
        <f>'Sales Scenario Analysis'!F90-'Sales Scenario Analysis'!F62</f>
        <v/>
      </c>
      <c r="F42" s="86">
        <f>'Sales Scenario Analysis'!G90-'Sales Scenario Analysis'!G62</f>
        <v/>
      </c>
      <c r="G42" s="86">
        <f>'Sales Scenario Analysis'!H90-'Sales Scenario Analysis'!H62</f>
        <v/>
      </c>
      <c r="H42" s="86">
        <f>'Sales Scenario Analysis'!I90-'Sales Scenario Analysis'!I62</f>
        <v/>
      </c>
      <c r="I42" s="86">
        <f>'Sales Scenario Analysis'!J90-'Sales Scenario Analysis'!J62</f>
        <v/>
      </c>
      <c r="J42" s="86">
        <f>'Sales Scenario Analysis'!K90-'Sales Scenario Analysis'!K62</f>
        <v/>
      </c>
      <c r="K42" s="86">
        <f>'Sales Scenario Analysis'!L90-'Sales Scenario Analysis'!L62</f>
        <v/>
      </c>
      <c r="L42" s="86">
        <f>'Sales Scenario Analysis'!M90-'Sales Scenario Analysis'!M62</f>
        <v/>
      </c>
      <c r="M42" s="86">
        <f>'Sales Scenario Analysis'!N90-'Sales Scenario Analysis'!N62</f>
        <v/>
      </c>
      <c r="N42" s="86">
        <f>'Sales Scenario Analysis'!O90-'Sales Scenario Analysis'!O62</f>
        <v/>
      </c>
      <c r="O42" s="86">
        <f>'Sales Scenario Analysis'!P90-'Sales Scenario Analysis'!P62</f>
        <v/>
      </c>
      <c r="P42" s="86">
        <f>'Sales Scenario Analysis'!Q90-'Sales Scenario Analysis'!Q62</f>
        <v/>
      </c>
      <c r="Q42" s="86">
        <f>'Sales Scenario Analysis'!R90-'Sales Scenario Analysis'!R62</f>
        <v/>
      </c>
      <c r="R42" s="86">
        <f>'Sales Scenario Analysis'!S90-'Sales Scenario Analysis'!S62</f>
        <v/>
      </c>
      <c r="S42" s="86">
        <f>'Sales Scenario Analysis'!T90-'Sales Scenario Analysis'!T62</f>
        <v/>
      </c>
      <c r="T42" s="86">
        <f>'Sales Scenario Analysis'!U90-'Sales Scenario Analysis'!U62</f>
        <v/>
      </c>
      <c r="U42" s="86">
        <f>'Sales Scenario Analysis'!V90-'Sales Scenario Analysis'!V62</f>
        <v/>
      </c>
      <c r="V42" s="86">
        <f>'Sales Scenario Analysis'!W90-'Sales Scenario Analysis'!W62</f>
        <v/>
      </c>
    </row>
    <row r="43">
      <c r="A43" s="7" t="inlineStr">
        <is>
          <t>Public Utilities</t>
        </is>
      </c>
      <c r="B43" s="86">
        <f>'Sales Scenario Analysis'!C91-'Sales Scenario Analysis'!C63</f>
        <v/>
      </c>
      <c r="C43" s="86">
        <f>'Sales Scenario Analysis'!D91-'Sales Scenario Analysis'!D63</f>
        <v/>
      </c>
      <c r="D43" s="86">
        <f>'Sales Scenario Analysis'!E91-'Sales Scenario Analysis'!E63</f>
        <v/>
      </c>
      <c r="E43" s="86">
        <f>'Sales Scenario Analysis'!F91-'Sales Scenario Analysis'!F63</f>
        <v/>
      </c>
      <c r="F43" s="86">
        <f>'Sales Scenario Analysis'!G91-'Sales Scenario Analysis'!G63</f>
        <v/>
      </c>
      <c r="G43" s="86">
        <f>'Sales Scenario Analysis'!H91-'Sales Scenario Analysis'!H63</f>
        <v/>
      </c>
      <c r="H43" s="86">
        <f>'Sales Scenario Analysis'!I91-'Sales Scenario Analysis'!I63</f>
        <v/>
      </c>
      <c r="I43" s="86">
        <f>'Sales Scenario Analysis'!J91-'Sales Scenario Analysis'!J63</f>
        <v/>
      </c>
      <c r="J43" s="86">
        <f>'Sales Scenario Analysis'!K91-'Sales Scenario Analysis'!K63</f>
        <v/>
      </c>
      <c r="K43" s="86">
        <f>'Sales Scenario Analysis'!L91-'Sales Scenario Analysis'!L63</f>
        <v/>
      </c>
      <c r="L43" s="86">
        <f>'Sales Scenario Analysis'!M91-'Sales Scenario Analysis'!M63</f>
        <v/>
      </c>
      <c r="M43" s="86">
        <f>'Sales Scenario Analysis'!N91-'Sales Scenario Analysis'!N63</f>
        <v/>
      </c>
      <c r="N43" s="86">
        <f>'Sales Scenario Analysis'!O91-'Sales Scenario Analysis'!O63</f>
        <v/>
      </c>
      <c r="O43" s="86">
        <f>'Sales Scenario Analysis'!P91-'Sales Scenario Analysis'!P63</f>
        <v/>
      </c>
      <c r="P43" s="86">
        <f>'Sales Scenario Analysis'!Q91-'Sales Scenario Analysis'!Q63</f>
        <v/>
      </c>
      <c r="Q43" s="86">
        <f>'Sales Scenario Analysis'!R91-'Sales Scenario Analysis'!R63</f>
        <v/>
      </c>
      <c r="R43" s="86">
        <f>'Sales Scenario Analysis'!S91-'Sales Scenario Analysis'!S63</f>
        <v/>
      </c>
      <c r="S43" s="86">
        <f>'Sales Scenario Analysis'!T91-'Sales Scenario Analysis'!T63</f>
        <v/>
      </c>
      <c r="T43" s="86">
        <f>'Sales Scenario Analysis'!U91-'Sales Scenario Analysis'!U63</f>
        <v/>
      </c>
      <c r="U43" s="86">
        <f>'Sales Scenario Analysis'!V91-'Sales Scenario Analysis'!V63</f>
        <v/>
      </c>
      <c r="V43" s="86">
        <f>'Sales Scenario Analysis'!W91-'Sales Scenario Analysis'!W63</f>
        <v/>
      </c>
    </row>
    <row r="44">
      <c r="A44" s="7" t="inlineStr">
        <is>
          <t>Rentals except car and truck rentals</t>
        </is>
      </c>
      <c r="B44" s="86">
        <f>'Sales Scenario Analysis'!C92-'Sales Scenario Analysis'!C64</f>
        <v/>
      </c>
      <c r="C44" s="86">
        <f>'Sales Scenario Analysis'!D92-'Sales Scenario Analysis'!D64</f>
        <v/>
      </c>
      <c r="D44" s="86">
        <f>'Sales Scenario Analysis'!E92-'Sales Scenario Analysis'!E64</f>
        <v/>
      </c>
      <c r="E44" s="86">
        <f>'Sales Scenario Analysis'!F92-'Sales Scenario Analysis'!F64</f>
        <v/>
      </c>
      <c r="F44" s="86">
        <f>'Sales Scenario Analysis'!G92-'Sales Scenario Analysis'!G64</f>
        <v/>
      </c>
      <c r="G44" s="86">
        <f>'Sales Scenario Analysis'!H92-'Sales Scenario Analysis'!H64</f>
        <v/>
      </c>
      <c r="H44" s="86">
        <f>'Sales Scenario Analysis'!I92-'Sales Scenario Analysis'!I64</f>
        <v/>
      </c>
      <c r="I44" s="86">
        <f>'Sales Scenario Analysis'!J92-'Sales Scenario Analysis'!J64</f>
        <v/>
      </c>
      <c r="J44" s="86">
        <f>'Sales Scenario Analysis'!K92-'Sales Scenario Analysis'!K64</f>
        <v/>
      </c>
      <c r="K44" s="86">
        <f>'Sales Scenario Analysis'!L92-'Sales Scenario Analysis'!L64</f>
        <v/>
      </c>
      <c r="L44" s="86">
        <f>'Sales Scenario Analysis'!M92-'Sales Scenario Analysis'!M64</f>
        <v/>
      </c>
      <c r="M44" s="86">
        <f>'Sales Scenario Analysis'!N92-'Sales Scenario Analysis'!N64</f>
        <v/>
      </c>
      <c r="N44" s="86">
        <f>'Sales Scenario Analysis'!O92-'Sales Scenario Analysis'!O64</f>
        <v/>
      </c>
      <c r="O44" s="86">
        <f>'Sales Scenario Analysis'!P92-'Sales Scenario Analysis'!P64</f>
        <v/>
      </c>
      <c r="P44" s="86">
        <f>'Sales Scenario Analysis'!Q92-'Sales Scenario Analysis'!Q64</f>
        <v/>
      </c>
      <c r="Q44" s="86">
        <f>'Sales Scenario Analysis'!R92-'Sales Scenario Analysis'!R64</f>
        <v/>
      </c>
      <c r="R44" s="86">
        <f>'Sales Scenario Analysis'!S92-'Sales Scenario Analysis'!S64</f>
        <v/>
      </c>
      <c r="S44" s="86">
        <f>'Sales Scenario Analysis'!T92-'Sales Scenario Analysis'!T64</f>
        <v/>
      </c>
      <c r="T44" s="86">
        <f>'Sales Scenario Analysis'!U92-'Sales Scenario Analysis'!U64</f>
        <v/>
      </c>
      <c r="U44" s="86">
        <f>'Sales Scenario Analysis'!V92-'Sales Scenario Analysis'!V64</f>
        <v/>
      </c>
      <c r="V44" s="86">
        <f>'Sales Scenario Analysis'!W92-'Sales Scenario Analysis'!W64</f>
        <v/>
      </c>
    </row>
    <row r="45">
      <c r="A45" s="7" t="inlineStr">
        <is>
          <t>Repair services</t>
        </is>
      </c>
      <c r="B45" s="86">
        <f>'Sales Scenario Analysis'!C93-'Sales Scenario Analysis'!C65</f>
        <v/>
      </c>
      <c r="C45" s="86">
        <f>'Sales Scenario Analysis'!D93-'Sales Scenario Analysis'!D65</f>
        <v/>
      </c>
      <c r="D45" s="86">
        <f>'Sales Scenario Analysis'!E93-'Sales Scenario Analysis'!E65</f>
        <v/>
      </c>
      <c r="E45" s="86">
        <f>'Sales Scenario Analysis'!F93-'Sales Scenario Analysis'!F65</f>
        <v/>
      </c>
      <c r="F45" s="86">
        <f>'Sales Scenario Analysis'!G93-'Sales Scenario Analysis'!G65</f>
        <v/>
      </c>
      <c r="G45" s="86">
        <f>'Sales Scenario Analysis'!H93-'Sales Scenario Analysis'!H65</f>
        <v/>
      </c>
      <c r="H45" s="86">
        <f>'Sales Scenario Analysis'!I93-'Sales Scenario Analysis'!I65</f>
        <v/>
      </c>
      <c r="I45" s="86">
        <f>'Sales Scenario Analysis'!J93-'Sales Scenario Analysis'!J65</f>
        <v/>
      </c>
      <c r="J45" s="86">
        <f>'Sales Scenario Analysis'!K93-'Sales Scenario Analysis'!K65</f>
        <v/>
      </c>
      <c r="K45" s="86">
        <f>'Sales Scenario Analysis'!L93-'Sales Scenario Analysis'!L65</f>
        <v/>
      </c>
      <c r="L45" s="86">
        <f>'Sales Scenario Analysis'!M93-'Sales Scenario Analysis'!M65</f>
        <v/>
      </c>
      <c r="M45" s="86">
        <f>'Sales Scenario Analysis'!N93-'Sales Scenario Analysis'!N65</f>
        <v/>
      </c>
      <c r="N45" s="86">
        <f>'Sales Scenario Analysis'!O93-'Sales Scenario Analysis'!O65</f>
        <v/>
      </c>
      <c r="O45" s="86">
        <f>'Sales Scenario Analysis'!P93-'Sales Scenario Analysis'!P65</f>
        <v/>
      </c>
      <c r="P45" s="86">
        <f>'Sales Scenario Analysis'!Q93-'Sales Scenario Analysis'!Q65</f>
        <v/>
      </c>
      <c r="Q45" s="86">
        <f>'Sales Scenario Analysis'!R93-'Sales Scenario Analysis'!R65</f>
        <v/>
      </c>
      <c r="R45" s="86">
        <f>'Sales Scenario Analysis'!S93-'Sales Scenario Analysis'!S65</f>
        <v/>
      </c>
      <c r="S45" s="86">
        <f>'Sales Scenario Analysis'!T93-'Sales Scenario Analysis'!T65</f>
        <v/>
      </c>
      <c r="T45" s="86">
        <f>'Sales Scenario Analysis'!U93-'Sales Scenario Analysis'!U65</f>
        <v/>
      </c>
      <c r="U45" s="86">
        <f>'Sales Scenario Analysis'!V93-'Sales Scenario Analysis'!V65</f>
        <v/>
      </c>
      <c r="V45" s="86">
        <f>'Sales Scenario Analysis'!W93-'Sales Scenario Analysis'!W65</f>
        <v/>
      </c>
    </row>
    <row r="46">
      <c r="A46" s="7" t="inlineStr">
        <is>
          <t>Restaurants, bars, concessionaires and caterers</t>
        </is>
      </c>
      <c r="B46" s="86">
        <f>'Sales Scenario Analysis'!C94-'Sales Scenario Analysis'!C66</f>
        <v/>
      </c>
      <c r="C46" s="86">
        <f>'Sales Scenario Analysis'!D94-'Sales Scenario Analysis'!D66</f>
        <v/>
      </c>
      <c r="D46" s="86">
        <f>'Sales Scenario Analysis'!E94-'Sales Scenario Analysis'!E66</f>
        <v/>
      </c>
      <c r="E46" s="86">
        <f>'Sales Scenario Analysis'!F94-'Sales Scenario Analysis'!F66</f>
        <v/>
      </c>
      <c r="F46" s="86">
        <f>'Sales Scenario Analysis'!G94-'Sales Scenario Analysis'!G66</f>
        <v/>
      </c>
      <c r="G46" s="86">
        <f>'Sales Scenario Analysis'!H94-'Sales Scenario Analysis'!H66</f>
        <v/>
      </c>
      <c r="H46" s="86">
        <f>'Sales Scenario Analysis'!I94-'Sales Scenario Analysis'!I66</f>
        <v/>
      </c>
      <c r="I46" s="86">
        <f>'Sales Scenario Analysis'!J94-'Sales Scenario Analysis'!J66</f>
        <v/>
      </c>
      <c r="J46" s="86">
        <f>'Sales Scenario Analysis'!K94-'Sales Scenario Analysis'!K66</f>
        <v/>
      </c>
      <c r="K46" s="86">
        <f>'Sales Scenario Analysis'!L94-'Sales Scenario Analysis'!L66</f>
        <v/>
      </c>
      <c r="L46" s="86">
        <f>'Sales Scenario Analysis'!M94-'Sales Scenario Analysis'!M66</f>
        <v/>
      </c>
      <c r="M46" s="86">
        <f>'Sales Scenario Analysis'!N94-'Sales Scenario Analysis'!N66</f>
        <v/>
      </c>
      <c r="N46" s="86">
        <f>'Sales Scenario Analysis'!O94-'Sales Scenario Analysis'!O66</f>
        <v/>
      </c>
      <c r="O46" s="86">
        <f>'Sales Scenario Analysis'!P94-'Sales Scenario Analysis'!P66</f>
        <v/>
      </c>
      <c r="P46" s="86">
        <f>'Sales Scenario Analysis'!Q94-'Sales Scenario Analysis'!Q66</f>
        <v/>
      </c>
      <c r="Q46" s="86">
        <f>'Sales Scenario Analysis'!R94-'Sales Scenario Analysis'!R66</f>
        <v/>
      </c>
      <c r="R46" s="86">
        <f>'Sales Scenario Analysis'!S94-'Sales Scenario Analysis'!S66</f>
        <v/>
      </c>
      <c r="S46" s="86">
        <f>'Sales Scenario Analysis'!T94-'Sales Scenario Analysis'!T66</f>
        <v/>
      </c>
      <c r="T46" s="86">
        <f>'Sales Scenario Analysis'!U94-'Sales Scenario Analysis'!U66</f>
        <v/>
      </c>
      <c r="U46" s="86">
        <f>'Sales Scenario Analysis'!V94-'Sales Scenario Analysis'!V66</f>
        <v/>
      </c>
      <c r="V46" s="86">
        <f>'Sales Scenario Analysis'!W94-'Sales Scenario Analysis'!W66</f>
        <v/>
      </c>
    </row>
    <row r="47">
      <c r="A47" s="7" t="inlineStr">
        <is>
          <t>Services other than repair services</t>
        </is>
      </c>
      <c r="B47" s="86">
        <f>'Sales Scenario Analysis'!C95-'Sales Scenario Analysis'!C67</f>
        <v/>
      </c>
      <c r="C47" s="86">
        <f>'Sales Scenario Analysis'!D95-'Sales Scenario Analysis'!D67</f>
        <v/>
      </c>
      <c r="D47" s="86">
        <f>'Sales Scenario Analysis'!E95-'Sales Scenario Analysis'!E67</f>
        <v/>
      </c>
      <c r="E47" s="86">
        <f>'Sales Scenario Analysis'!F95-'Sales Scenario Analysis'!F67</f>
        <v/>
      </c>
      <c r="F47" s="86">
        <f>'Sales Scenario Analysis'!G95-'Sales Scenario Analysis'!G67</f>
        <v/>
      </c>
      <c r="G47" s="86">
        <f>'Sales Scenario Analysis'!H95-'Sales Scenario Analysis'!H67</f>
        <v/>
      </c>
      <c r="H47" s="86">
        <f>'Sales Scenario Analysis'!I95-'Sales Scenario Analysis'!I67</f>
        <v/>
      </c>
      <c r="I47" s="86">
        <f>'Sales Scenario Analysis'!J95-'Sales Scenario Analysis'!J67</f>
        <v/>
      </c>
      <c r="J47" s="86">
        <f>'Sales Scenario Analysis'!K95-'Sales Scenario Analysis'!K67</f>
        <v/>
      </c>
      <c r="K47" s="86">
        <f>'Sales Scenario Analysis'!L95-'Sales Scenario Analysis'!L67</f>
        <v/>
      </c>
      <c r="L47" s="86">
        <f>'Sales Scenario Analysis'!M95-'Sales Scenario Analysis'!M67</f>
        <v/>
      </c>
      <c r="M47" s="86">
        <f>'Sales Scenario Analysis'!N95-'Sales Scenario Analysis'!N67</f>
        <v/>
      </c>
      <c r="N47" s="86">
        <f>'Sales Scenario Analysis'!O95-'Sales Scenario Analysis'!O67</f>
        <v/>
      </c>
      <c r="O47" s="86">
        <f>'Sales Scenario Analysis'!P95-'Sales Scenario Analysis'!P67</f>
        <v/>
      </c>
      <c r="P47" s="86">
        <f>'Sales Scenario Analysis'!Q95-'Sales Scenario Analysis'!Q67</f>
        <v/>
      </c>
      <c r="Q47" s="86">
        <f>'Sales Scenario Analysis'!R95-'Sales Scenario Analysis'!R67</f>
        <v/>
      </c>
      <c r="R47" s="86">
        <f>'Sales Scenario Analysis'!S95-'Sales Scenario Analysis'!S67</f>
        <v/>
      </c>
      <c r="S47" s="86">
        <f>'Sales Scenario Analysis'!T95-'Sales Scenario Analysis'!T67</f>
        <v/>
      </c>
      <c r="T47" s="86">
        <f>'Sales Scenario Analysis'!U95-'Sales Scenario Analysis'!U67</f>
        <v/>
      </c>
      <c r="U47" s="86">
        <f>'Sales Scenario Analysis'!V95-'Sales Scenario Analysis'!V67</f>
        <v/>
      </c>
      <c r="V47" s="86">
        <f>'Sales Scenario Analysis'!W95-'Sales Scenario Analysis'!W67</f>
        <v/>
      </c>
    </row>
    <row r="48">
      <c r="A48" s="7" t="inlineStr">
        <is>
          <t>Telecommunications</t>
        </is>
      </c>
      <c r="B48" s="86">
        <f>'Sales Scenario Analysis'!C96-'Sales Scenario Analysis'!C68</f>
        <v/>
      </c>
      <c r="C48" s="86">
        <f>'Sales Scenario Analysis'!D96-'Sales Scenario Analysis'!D68</f>
        <v/>
      </c>
      <c r="D48" s="86">
        <f>'Sales Scenario Analysis'!E96-'Sales Scenario Analysis'!E68</f>
        <v/>
      </c>
      <c r="E48" s="86">
        <f>'Sales Scenario Analysis'!F96-'Sales Scenario Analysis'!F68</f>
        <v/>
      </c>
      <c r="F48" s="86">
        <f>'Sales Scenario Analysis'!G96-'Sales Scenario Analysis'!G68</f>
        <v/>
      </c>
      <c r="G48" s="86">
        <f>'Sales Scenario Analysis'!H96-'Sales Scenario Analysis'!H68</f>
        <v/>
      </c>
      <c r="H48" s="86">
        <f>'Sales Scenario Analysis'!I96-'Sales Scenario Analysis'!I68</f>
        <v/>
      </c>
      <c r="I48" s="86">
        <f>'Sales Scenario Analysis'!J96-'Sales Scenario Analysis'!J68</f>
        <v/>
      </c>
      <c r="J48" s="86">
        <f>'Sales Scenario Analysis'!K96-'Sales Scenario Analysis'!K68</f>
        <v/>
      </c>
      <c r="K48" s="86">
        <f>'Sales Scenario Analysis'!L96-'Sales Scenario Analysis'!L68</f>
        <v/>
      </c>
      <c r="L48" s="86">
        <f>'Sales Scenario Analysis'!M96-'Sales Scenario Analysis'!M68</f>
        <v/>
      </c>
      <c r="M48" s="86">
        <f>'Sales Scenario Analysis'!N96-'Sales Scenario Analysis'!N68</f>
        <v/>
      </c>
      <c r="N48" s="86">
        <f>'Sales Scenario Analysis'!O96-'Sales Scenario Analysis'!O68</f>
        <v/>
      </c>
      <c r="O48" s="86">
        <f>'Sales Scenario Analysis'!P96-'Sales Scenario Analysis'!P68</f>
        <v/>
      </c>
      <c r="P48" s="86">
        <f>'Sales Scenario Analysis'!Q96-'Sales Scenario Analysis'!Q68</f>
        <v/>
      </c>
      <c r="Q48" s="86">
        <f>'Sales Scenario Analysis'!R96-'Sales Scenario Analysis'!R68</f>
        <v/>
      </c>
      <c r="R48" s="86">
        <f>'Sales Scenario Analysis'!S96-'Sales Scenario Analysis'!S68</f>
        <v/>
      </c>
      <c r="S48" s="86">
        <f>'Sales Scenario Analysis'!T96-'Sales Scenario Analysis'!T68</f>
        <v/>
      </c>
      <c r="T48" s="86">
        <f>'Sales Scenario Analysis'!U96-'Sales Scenario Analysis'!U68</f>
        <v/>
      </c>
      <c r="U48" s="86">
        <f>'Sales Scenario Analysis'!V96-'Sales Scenario Analysis'!V68</f>
        <v/>
      </c>
      <c r="V48" s="86">
        <f>'Sales Scenario Analysis'!W96-'Sales Scenario Analysis'!W68</f>
        <v/>
      </c>
    </row>
    <row customHeight="1" ht="16" r="49" s="110">
      <c r="A49" s="7" t="inlineStr">
        <is>
          <t>Total Retail</t>
        </is>
      </c>
      <c r="B49" s="86">
        <f>'Sales Scenario Analysis'!C97-'Sales Scenario Analysis'!C69</f>
        <v/>
      </c>
      <c r="C49" s="86">
        <f>'Sales Scenario Analysis'!D97-'Sales Scenario Analysis'!D69</f>
        <v/>
      </c>
      <c r="D49" s="86">
        <f>'Sales Scenario Analysis'!E97-'Sales Scenario Analysis'!E69</f>
        <v/>
      </c>
      <c r="E49" s="86">
        <f>'Sales Scenario Analysis'!F97-'Sales Scenario Analysis'!F69</f>
        <v/>
      </c>
      <c r="F49" s="86">
        <f>'Sales Scenario Analysis'!G97-'Sales Scenario Analysis'!G69</f>
        <v/>
      </c>
      <c r="G49" s="86">
        <f>'Sales Scenario Analysis'!H97-'Sales Scenario Analysis'!H69</f>
        <v/>
      </c>
      <c r="H49" s="86">
        <f>'Sales Scenario Analysis'!I97-'Sales Scenario Analysis'!I69</f>
        <v/>
      </c>
      <c r="I49" s="86">
        <f>'Sales Scenario Analysis'!J97-'Sales Scenario Analysis'!J69</f>
        <v/>
      </c>
      <c r="J49" s="86">
        <f>'Sales Scenario Analysis'!K97-'Sales Scenario Analysis'!K69</f>
        <v/>
      </c>
      <c r="K49" s="86">
        <f>'Sales Scenario Analysis'!L97-'Sales Scenario Analysis'!L69</f>
        <v/>
      </c>
      <c r="L49" s="86">
        <f>'Sales Scenario Analysis'!M97-'Sales Scenario Analysis'!M69</f>
        <v/>
      </c>
      <c r="M49" s="86">
        <f>'Sales Scenario Analysis'!N97-'Sales Scenario Analysis'!N69</f>
        <v/>
      </c>
      <c r="N49" s="86">
        <f>'Sales Scenario Analysis'!O97-'Sales Scenario Analysis'!O69</f>
        <v/>
      </c>
      <c r="O49" s="86">
        <f>'Sales Scenario Analysis'!P97-'Sales Scenario Analysis'!P69</f>
        <v/>
      </c>
      <c r="P49" s="86">
        <f>'Sales Scenario Analysis'!Q97-'Sales Scenario Analysis'!Q69</f>
        <v/>
      </c>
      <c r="Q49" s="86">
        <f>'Sales Scenario Analysis'!R97-'Sales Scenario Analysis'!R69</f>
        <v/>
      </c>
      <c r="R49" s="86">
        <f>'Sales Scenario Analysis'!S97-'Sales Scenario Analysis'!S69</f>
        <v/>
      </c>
      <c r="S49" s="86">
        <f>'Sales Scenario Analysis'!T97-'Sales Scenario Analysis'!T69</f>
        <v/>
      </c>
      <c r="T49" s="86">
        <f>'Sales Scenario Analysis'!U97-'Sales Scenario Analysis'!U69</f>
        <v/>
      </c>
      <c r="U49" s="86">
        <f>'Sales Scenario Analysis'!V97-'Sales Scenario Analysis'!V69</f>
        <v/>
      </c>
      <c r="V49" s="86">
        <f>'Sales Scenario Analysis'!W97-'Sales Scenario Analysis'!W69</f>
        <v/>
      </c>
    </row>
    <row customHeight="1" ht="16" r="50" s="110" thickBot="1">
      <c r="A50" s="10" t="inlineStr">
        <is>
          <t>Wholesale</t>
        </is>
      </c>
      <c r="B50" s="87">
        <f>'Sales Scenario Analysis'!C98-'Sales Scenario Analysis'!C70</f>
        <v/>
      </c>
      <c r="C50" s="87">
        <f>'Sales Scenario Analysis'!D98-'Sales Scenario Analysis'!D70</f>
        <v/>
      </c>
      <c r="D50" s="87">
        <f>'Sales Scenario Analysis'!E98-'Sales Scenario Analysis'!E70</f>
        <v/>
      </c>
      <c r="E50" s="87">
        <f>'Sales Scenario Analysis'!F98-'Sales Scenario Analysis'!F70</f>
        <v/>
      </c>
      <c r="F50" s="87">
        <f>'Sales Scenario Analysis'!G98-'Sales Scenario Analysis'!G70</f>
        <v/>
      </c>
      <c r="G50" s="87">
        <f>'Sales Scenario Analysis'!H98-'Sales Scenario Analysis'!H70</f>
        <v/>
      </c>
      <c r="H50" s="87">
        <f>'Sales Scenario Analysis'!I98-'Sales Scenario Analysis'!I70</f>
        <v/>
      </c>
      <c r="I50" s="87">
        <f>'Sales Scenario Analysis'!J98-'Sales Scenario Analysis'!J70</f>
        <v/>
      </c>
      <c r="J50" s="87">
        <f>'Sales Scenario Analysis'!K98-'Sales Scenario Analysis'!K70</f>
        <v/>
      </c>
      <c r="K50" s="87">
        <f>'Sales Scenario Analysis'!L98-'Sales Scenario Analysis'!L70</f>
        <v/>
      </c>
      <c r="L50" s="87">
        <f>'Sales Scenario Analysis'!M98-'Sales Scenario Analysis'!M70</f>
        <v/>
      </c>
      <c r="M50" s="87">
        <f>'Sales Scenario Analysis'!N98-'Sales Scenario Analysis'!N70</f>
        <v/>
      </c>
      <c r="N50" s="87">
        <f>'Sales Scenario Analysis'!O98-'Sales Scenario Analysis'!O70</f>
        <v/>
      </c>
      <c r="O50" s="87">
        <f>'Sales Scenario Analysis'!P98-'Sales Scenario Analysis'!P70</f>
        <v/>
      </c>
      <c r="P50" s="87">
        <f>'Sales Scenario Analysis'!Q98-'Sales Scenario Analysis'!Q70</f>
        <v/>
      </c>
      <c r="Q50" s="87">
        <f>'Sales Scenario Analysis'!R98-'Sales Scenario Analysis'!R70</f>
        <v/>
      </c>
      <c r="R50" s="87">
        <f>'Sales Scenario Analysis'!S98-'Sales Scenario Analysis'!S70</f>
        <v/>
      </c>
      <c r="S50" s="87">
        <f>'Sales Scenario Analysis'!T98-'Sales Scenario Analysis'!T70</f>
        <v/>
      </c>
      <c r="T50" s="87">
        <f>'Sales Scenario Analysis'!U98-'Sales Scenario Analysis'!U70</f>
        <v/>
      </c>
      <c r="U50" s="87">
        <f>'Sales Scenario Analysis'!V98-'Sales Scenario Analysis'!V70</f>
        <v/>
      </c>
      <c r="V50" s="87">
        <f>'Sales Scenario Analysis'!W98-'Sales Scenario Analysis'!W70</f>
        <v/>
      </c>
    </row>
    <row customHeight="1" ht="17" r="51" s="110" thickTop="1">
      <c r="A51" s="7" t="inlineStr">
        <is>
          <t>Total</t>
        </is>
      </c>
      <c r="B51" s="84">
        <f>SUM(B38:B50)</f>
        <v/>
      </c>
      <c r="C51" s="84">
        <f>SUM(C38:C50)</f>
        <v/>
      </c>
      <c r="D51" s="84">
        <f>SUM(D38:D50)</f>
        <v/>
      </c>
      <c r="E51" s="84">
        <f>SUM(E38:E50)</f>
        <v/>
      </c>
      <c r="F51" s="84">
        <f>SUM(F38:F50)</f>
        <v/>
      </c>
      <c r="G51" s="84">
        <f>SUM(G38:G50)</f>
        <v/>
      </c>
      <c r="H51" s="84">
        <f>SUM(H38:H50)</f>
        <v/>
      </c>
      <c r="I51" s="84">
        <f>SUM(I38:I50)</f>
        <v/>
      </c>
      <c r="J51" s="84">
        <f>SUM(J38:J50)</f>
        <v/>
      </c>
      <c r="K51" s="84">
        <f>SUM(K38:K50)</f>
        <v/>
      </c>
      <c r="L51" s="84">
        <f>SUM(L38:L50)</f>
        <v/>
      </c>
      <c r="M51" s="84">
        <f>SUM(M38:M50)</f>
        <v/>
      </c>
      <c r="N51" s="84">
        <f>SUM(N38:N50)</f>
        <v/>
      </c>
      <c r="O51" s="84">
        <f>SUM(O38:O50)</f>
        <v/>
      </c>
      <c r="P51" s="84">
        <f>SUM(P38:P50)</f>
        <v/>
      </c>
      <c r="Q51" s="84">
        <f>SUM(Q38:Q50)</f>
        <v/>
      </c>
      <c r="R51" s="84">
        <f>SUM(R38:R50)</f>
        <v/>
      </c>
      <c r="S51" s="84">
        <f>SUM(S38:S50)</f>
        <v/>
      </c>
      <c r="T51" s="84">
        <f>SUM(T38:T50)</f>
        <v/>
      </c>
      <c r="U51" s="84">
        <f>SUM(U38:U50)</f>
        <v/>
      </c>
      <c r="V51" s="84">
        <f>SUM(V38:V50)</f>
        <v/>
      </c>
    </row>
    <row r="52">
      <c r="A52" s="7" t="inlineStr">
        <is>
          <t>Cumulative Total</t>
        </is>
      </c>
      <c r="B52" s="84">
        <f>SUM($B$51:B51)</f>
        <v/>
      </c>
      <c r="C52" s="84">
        <f>SUM($B$51:C51)</f>
        <v/>
      </c>
      <c r="D52" s="84">
        <f>SUM($B$51:D51)</f>
        <v/>
      </c>
      <c r="E52" s="84">
        <f>SUM($B$51:E51)</f>
        <v/>
      </c>
      <c r="F52" s="84">
        <f>SUM($B$51:F51)</f>
        <v/>
      </c>
      <c r="G52" s="84">
        <f>SUM($B$51:G51)</f>
        <v/>
      </c>
      <c r="H52" s="84">
        <f>SUM($B$51:H51)</f>
        <v/>
      </c>
      <c r="I52" s="84">
        <f>SUM($B$51:I51)</f>
        <v/>
      </c>
      <c r="J52" s="84">
        <f>SUM($B$51:J51)</f>
        <v/>
      </c>
      <c r="K52" s="84">
        <f>SUM($B$51:K51)</f>
        <v/>
      </c>
      <c r="L52" s="84">
        <f>SUM($B$51:L51)</f>
        <v/>
      </c>
      <c r="M52" s="84">
        <f>SUM($B$51:M51)</f>
        <v/>
      </c>
      <c r="N52" s="84">
        <f>SUM($B$51:N51)</f>
        <v/>
      </c>
      <c r="O52" s="84">
        <f>SUM($B$51:O51)</f>
        <v/>
      </c>
      <c r="P52" s="84">
        <f>SUM($B$51:P51)</f>
        <v/>
      </c>
      <c r="Q52" s="84">
        <f>SUM($B$51:Q51)</f>
        <v/>
      </c>
      <c r="R52" s="84">
        <f>SUM($B$51:R51)</f>
        <v/>
      </c>
      <c r="S52" s="84">
        <f>SUM($B$51:S51)</f>
        <v/>
      </c>
      <c r="T52" s="84">
        <f>SUM($B$51:T51)</f>
        <v/>
      </c>
      <c r="U52" s="84">
        <f>SUM($B$51:U51)</f>
        <v/>
      </c>
      <c r="V52" s="84">
        <f>SUM($B$51:V51)</f>
        <v/>
      </c>
    </row>
    <row customHeight="1" ht="26" r="56" s="110">
      <c r="A56" s="118" t="inlineStr">
        <is>
          <t>Data</t>
        </is>
      </c>
      <c r="B56" s="119" t="n"/>
      <c r="C56" s="119" t="n"/>
      <c r="D56" s="119" t="n"/>
      <c r="E56" s="119" t="n"/>
      <c r="F56" s="119" t="n"/>
      <c r="G56" s="119" t="n"/>
      <c r="H56" s="119" t="n"/>
      <c r="I56" s="119" t="n"/>
      <c r="J56" s="119" t="n"/>
      <c r="K56" s="119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</row>
    <row r="57">
      <c r="A57" s="127" t="inlineStr">
        <is>
          <t>Scenario</t>
        </is>
      </c>
      <c r="B57" s="128" t="inlineStr">
        <is>
          <t>Sector</t>
        </is>
      </c>
      <c r="C57" s="13" t="n">
        <v>43951</v>
      </c>
      <c r="D57" s="13" t="n">
        <v>43982</v>
      </c>
      <c r="E57" s="13" t="n">
        <v>44012</v>
      </c>
      <c r="F57" s="13" t="n">
        <v>44043</v>
      </c>
      <c r="G57" s="13" t="n">
        <v>44074</v>
      </c>
      <c r="H57" s="13" t="n">
        <v>44104</v>
      </c>
      <c r="I57" s="13" t="n">
        <v>44135</v>
      </c>
      <c r="J57" s="13" t="n">
        <v>44165</v>
      </c>
      <c r="K57" s="14" t="n">
        <v>44196</v>
      </c>
      <c r="L57" s="13" t="n">
        <v>44227</v>
      </c>
      <c r="M57" s="14" t="n">
        <v>44255</v>
      </c>
      <c r="N57" s="13" t="n">
        <v>44286</v>
      </c>
      <c r="O57" s="14" t="n">
        <v>44316</v>
      </c>
      <c r="P57" s="13" t="n">
        <v>44347</v>
      </c>
      <c r="Q57" s="14" t="n">
        <v>44377</v>
      </c>
      <c r="R57" s="13" t="n">
        <v>44408</v>
      </c>
      <c r="S57" s="14" t="n">
        <v>44439</v>
      </c>
      <c r="T57" s="13" t="n">
        <v>44469</v>
      </c>
      <c r="U57" s="13" t="n">
        <v>44500</v>
      </c>
      <c r="V57" s="14" t="n">
        <v>44530</v>
      </c>
      <c r="W57" s="13" t="n">
        <v>44561</v>
      </c>
    </row>
    <row r="58">
      <c r="A58" s="127" t="inlineStr">
        <is>
          <t>baseline</t>
        </is>
      </c>
      <c r="B58" s="127" t="inlineStr">
        <is>
          <t>All Other Sectors</t>
        </is>
      </c>
      <c r="C58" s="125" t="n">
        <v>643965.709927464</v>
      </c>
      <c r="D58" s="125" t="n">
        <v>701145.601475943</v>
      </c>
      <c r="E58" s="125" t="n">
        <v>851928.936115615</v>
      </c>
      <c r="F58" s="125" t="n">
        <v>1480997.638419979</v>
      </c>
      <c r="G58" s="125" t="n">
        <v>1403326.745063852</v>
      </c>
      <c r="H58" s="125" t="n">
        <v>578976.0122583838</v>
      </c>
      <c r="I58" s="125" t="n">
        <v>553803.513557972</v>
      </c>
      <c r="J58" s="125" t="n">
        <v>668037.8935003238</v>
      </c>
      <c r="K58" s="125" t="n">
        <v>571472.8039048958</v>
      </c>
      <c r="L58" s="125" t="n">
        <v>543387.6923531494</v>
      </c>
      <c r="M58" s="125" t="n">
        <v>679137.8829196084</v>
      </c>
      <c r="N58" s="125" t="n">
        <v>572723.579888316</v>
      </c>
      <c r="O58" s="125" t="n">
        <v>545196.4030123538</v>
      </c>
      <c r="P58" s="125" t="n">
        <v>703958.8193976554</v>
      </c>
      <c r="Q58" s="125" t="n">
        <v>913253.1935494771</v>
      </c>
      <c r="R58" s="125" t="n">
        <v>1315934.494308661</v>
      </c>
      <c r="S58" s="125" t="n">
        <v>1398970.887321174</v>
      </c>
      <c r="T58" s="125" t="n">
        <v>571961.9591439372</v>
      </c>
      <c r="U58" s="125" t="n">
        <v>546933.2377589684</v>
      </c>
      <c r="V58" s="125" t="n">
        <v>652386.0819464023</v>
      </c>
      <c r="W58" s="125" t="n">
        <v>552374.7224578677</v>
      </c>
    </row>
    <row r="59">
      <c r="A59" s="127" t="inlineStr">
        <is>
          <t>baseline</t>
        </is>
      </c>
      <c r="B59" s="127" t="inlineStr">
        <is>
          <t>Car and truck rental</t>
        </is>
      </c>
      <c r="C59" s="125" t="n">
        <v>72643.76905731039</v>
      </c>
      <c r="D59" s="125" t="n">
        <v>114824.7214154263</v>
      </c>
      <c r="E59" s="125" t="n">
        <v>214016.9351658318</v>
      </c>
      <c r="F59" s="125" t="n">
        <v>566888.8196615683</v>
      </c>
      <c r="G59" s="125" t="n">
        <v>527499.1475561248</v>
      </c>
      <c r="H59" s="125" t="n">
        <v>71831.61748917188</v>
      </c>
      <c r="I59" s="125" t="n">
        <v>56300.85655912085</v>
      </c>
      <c r="J59" s="125" t="n">
        <v>122786.2589878003</v>
      </c>
      <c r="K59" s="125" t="n">
        <v>58053.33799774195</v>
      </c>
      <c r="L59" s="125" t="n">
        <v>35095.21812878238</v>
      </c>
      <c r="M59" s="125" t="n">
        <v>127101.4133471242</v>
      </c>
      <c r="N59" s="125" t="n">
        <v>66195.71914515895</v>
      </c>
      <c r="O59" s="125" t="n">
        <v>57285.90961160077</v>
      </c>
      <c r="P59" s="125" t="n">
        <v>162082.3945424494</v>
      </c>
      <c r="Q59" s="125" t="n">
        <v>290657.1346182335</v>
      </c>
      <c r="R59" s="125" t="n">
        <v>533387.8032830632</v>
      </c>
      <c r="S59" s="125" t="n">
        <v>591159.6239982086</v>
      </c>
      <c r="T59" s="125" t="n">
        <v>96572.73449261456</v>
      </c>
      <c r="U59" s="125" t="n">
        <v>81362.09289607292</v>
      </c>
      <c r="V59" s="125" t="n">
        <v>146690.5749126654</v>
      </c>
      <c r="W59" s="125" t="n">
        <v>82538.91030065031</v>
      </c>
    </row>
    <row r="60">
      <c r="A60" s="127" t="inlineStr">
        <is>
          <t>baseline</t>
        </is>
      </c>
      <c r="B60" s="127" t="inlineStr">
        <is>
          <t>Construction</t>
        </is>
      </c>
      <c r="C60" s="125" t="n">
        <v>-221463.8229995696</v>
      </c>
      <c r="D60" s="125" t="n">
        <v>-177296.1482648007</v>
      </c>
      <c r="E60" s="125" t="n">
        <v>-107500.7191374836</v>
      </c>
      <c r="F60" s="125" t="n">
        <v>121309.4766642476</v>
      </c>
      <c r="G60" s="125" t="n">
        <v>105973.3397261185</v>
      </c>
      <c r="H60" s="125" t="n">
        <v>-204371.0233325792</v>
      </c>
      <c r="I60" s="125" t="n">
        <v>-208326.8941764175</v>
      </c>
      <c r="J60" s="125" t="n">
        <v>-170420.4609753608</v>
      </c>
      <c r="K60" s="125" t="n">
        <v>-217291.6835651664</v>
      </c>
      <c r="L60" s="125" t="n">
        <v>-244216.046682621</v>
      </c>
      <c r="M60" s="125" t="n">
        <v>-169061.3889861956</v>
      </c>
      <c r="N60" s="125" t="n">
        <v>-222199.3147205262</v>
      </c>
      <c r="O60" s="125" t="n">
        <v>-237069.3007067305</v>
      </c>
      <c r="P60" s="125" t="n">
        <v>-166333.8556711786</v>
      </c>
      <c r="Q60" s="125" t="n">
        <v>-84382.99942036862</v>
      </c>
      <c r="R60" s="125" t="n">
        <v>68562.17161356441</v>
      </c>
      <c r="S60" s="125" t="n">
        <v>113132.1420740812</v>
      </c>
      <c r="T60" s="125" t="n">
        <v>-207860.0370021312</v>
      </c>
      <c r="U60" s="125" t="n">
        <v>-215835.3905283027</v>
      </c>
      <c r="V60" s="125" t="n">
        <v>-177536.4245121847</v>
      </c>
      <c r="W60" s="125" t="n">
        <v>-221675.1405627129</v>
      </c>
    </row>
    <row r="61">
      <c r="A61" s="127" t="inlineStr">
        <is>
          <t>baseline</t>
        </is>
      </c>
      <c r="B61" s="127" t="inlineStr">
        <is>
          <t>Hotels</t>
        </is>
      </c>
      <c r="C61" s="125" t="n">
        <v>461676.7277431892</v>
      </c>
      <c r="D61" s="125" t="n">
        <v>507168.675753278</v>
      </c>
      <c r="E61" s="125" t="n">
        <v>642966.134174276</v>
      </c>
      <c r="F61" s="125" t="n">
        <v>1227266.336243746</v>
      </c>
      <c r="G61" s="125" t="n">
        <v>1159991.140024687</v>
      </c>
      <c r="H61" s="125" t="n">
        <v>483225.0023902544</v>
      </c>
      <c r="I61" s="125" t="n">
        <v>442674.3644049357</v>
      </c>
      <c r="J61" s="125" t="n">
        <v>531572.566054235</v>
      </c>
      <c r="K61" s="125" t="n">
        <v>441703.6318346503</v>
      </c>
      <c r="L61" s="125" t="n">
        <v>436968.729867232</v>
      </c>
      <c r="M61" s="125" t="n">
        <v>536308.5816368166</v>
      </c>
      <c r="N61" s="125" t="n">
        <v>479216.9690579434</v>
      </c>
      <c r="O61" s="125" t="n">
        <v>464488.3055087551</v>
      </c>
      <c r="P61" s="125" t="n">
        <v>624300.7985175974</v>
      </c>
      <c r="Q61" s="125" t="n">
        <v>815195.9091306</v>
      </c>
      <c r="R61" s="125" t="n">
        <v>1249126.057226199</v>
      </c>
      <c r="S61" s="125" t="n">
        <v>1328177.021166521</v>
      </c>
      <c r="T61" s="125" t="n">
        <v>557422.7641195754</v>
      </c>
      <c r="U61" s="125" t="n">
        <v>524605.1973006401</v>
      </c>
      <c r="V61" s="125" t="n">
        <v>619486.8860609686</v>
      </c>
      <c r="W61" s="125" t="n">
        <v>525770.0165439337</v>
      </c>
    </row>
    <row r="62">
      <c r="A62" s="127" t="inlineStr">
        <is>
          <t>baseline</t>
        </is>
      </c>
      <c r="B62" s="127" t="inlineStr">
        <is>
          <t>Manufacturing</t>
        </is>
      </c>
      <c r="C62" s="125" t="n">
        <v>297835.249931888</v>
      </c>
      <c r="D62" s="125" t="n">
        <v>332342.1662500781</v>
      </c>
      <c r="E62" s="125" t="n">
        <v>439360.5654122459</v>
      </c>
      <c r="F62" s="125" t="n">
        <v>953699.6363716664</v>
      </c>
      <c r="G62" s="125" t="n">
        <v>888593.2157114779</v>
      </c>
      <c r="H62" s="125" t="n">
        <v>301721.9498581765</v>
      </c>
      <c r="I62" s="125" t="n">
        <v>266486.6294086004</v>
      </c>
      <c r="J62" s="125" t="n">
        <v>346810.9333233153</v>
      </c>
      <c r="K62" s="125" t="n">
        <v>273479.5144028668</v>
      </c>
      <c r="L62" s="125" t="n">
        <v>273479.4580845454</v>
      </c>
      <c r="M62" s="125" t="n">
        <v>357924.1507889503</v>
      </c>
      <c r="N62" s="125" t="n">
        <v>302041.5531473675</v>
      </c>
      <c r="O62" s="125" t="n">
        <v>284984.5074232329</v>
      </c>
      <c r="P62" s="125" t="n">
        <v>415959.3636988369</v>
      </c>
      <c r="Q62" s="125" t="n">
        <v>573354.5457817634</v>
      </c>
      <c r="R62" s="125" t="n">
        <v>932233.738294568</v>
      </c>
      <c r="S62" s="125" t="n">
        <v>994806.0843104753</v>
      </c>
      <c r="T62" s="125" t="n">
        <v>348739.9564918629</v>
      </c>
      <c r="U62" s="125" t="n">
        <v>321822.9298696056</v>
      </c>
      <c r="V62" s="125" t="n">
        <v>404244.4319753547</v>
      </c>
      <c r="W62" s="125" t="n">
        <v>327039.3701031489</v>
      </c>
    </row>
    <row r="63">
      <c r="A63" s="127" t="inlineStr">
        <is>
          <t>baseline</t>
        </is>
      </c>
      <c r="B63" s="127" t="inlineStr">
        <is>
          <t>Public Utilities</t>
        </is>
      </c>
      <c r="C63" s="125" t="n">
        <v>656879.0363301631</v>
      </c>
      <c r="D63" s="125" t="n">
        <v>689536.2396835709</v>
      </c>
      <c r="E63" s="125" t="n">
        <v>817428.5604399516</v>
      </c>
      <c r="F63" s="125" t="n">
        <v>1509091.145622468</v>
      </c>
      <c r="G63" s="125" t="n">
        <v>1413650.527758535</v>
      </c>
      <c r="H63" s="125" t="n">
        <v>656043.4288149065</v>
      </c>
      <c r="I63" s="125" t="n">
        <v>600481.271205247</v>
      </c>
      <c r="J63" s="125" t="n">
        <v>702118.7308847309</v>
      </c>
      <c r="K63" s="125" t="n">
        <v>616290.6872860055</v>
      </c>
      <c r="L63" s="125" t="n">
        <v>649474.6157227283</v>
      </c>
      <c r="M63" s="125" t="n">
        <v>707617.3770124335</v>
      </c>
      <c r="N63" s="125" t="n">
        <v>663163.0080493897</v>
      </c>
      <c r="O63" s="125" t="n">
        <v>671447.0363724432</v>
      </c>
      <c r="P63" s="125" t="n">
        <v>851611.1598469942</v>
      </c>
      <c r="Q63" s="125" t="n">
        <v>1060951.230656997</v>
      </c>
      <c r="R63" s="125" t="n">
        <v>1568584.033411882</v>
      </c>
      <c r="S63" s="125" t="n">
        <v>1644209.184756405</v>
      </c>
      <c r="T63" s="125" t="n">
        <v>767014.6659431257</v>
      </c>
      <c r="U63" s="125" t="n">
        <v>725202.8155292975</v>
      </c>
      <c r="V63" s="125" t="n">
        <v>836286.604917428</v>
      </c>
      <c r="W63" s="125" t="n">
        <v>737439.5588583245</v>
      </c>
    </row>
    <row r="64">
      <c r="A64" s="127" t="inlineStr">
        <is>
          <t>baseline</t>
        </is>
      </c>
      <c r="B64" s="127" t="inlineStr">
        <is>
          <t>Rentals except car and truck rentals</t>
        </is>
      </c>
      <c r="C64" s="125" t="n">
        <v>-214076.7603120277</v>
      </c>
      <c r="D64" s="125" t="n">
        <v>-194551.8362935709</v>
      </c>
      <c r="E64" s="125" t="n">
        <v>-130058.9911296105</v>
      </c>
      <c r="F64" s="125" t="n">
        <v>160203.6135232182</v>
      </c>
      <c r="G64" s="125" t="n">
        <v>127862.9042326507</v>
      </c>
      <c r="H64" s="125" t="n">
        <v>-200649.0329426999</v>
      </c>
      <c r="I64" s="125" t="n">
        <v>-214106.201541491</v>
      </c>
      <c r="J64" s="125" t="n">
        <v>-165125.5115232976</v>
      </c>
      <c r="K64" s="125" t="n">
        <v>-204749.6850325468</v>
      </c>
      <c r="L64" s="125" t="n">
        <v>-212014.898882038</v>
      </c>
      <c r="M64" s="125" t="n">
        <v>-162887.5318611275</v>
      </c>
      <c r="N64" s="125" t="n">
        <v>-197979.7722549465</v>
      </c>
      <c r="O64" s="125" t="n">
        <v>-202249.232997977</v>
      </c>
      <c r="P64" s="125" t="n">
        <v>-133763.2957634362</v>
      </c>
      <c r="Q64" s="125" t="n">
        <v>-44067.35251409793</v>
      </c>
      <c r="R64" s="125" t="n">
        <v>151174.5546891487</v>
      </c>
      <c r="S64" s="125" t="n">
        <v>186263.3080314057</v>
      </c>
      <c r="T64" s="125" t="n">
        <v>-165584.8863962447</v>
      </c>
      <c r="U64" s="125" t="n">
        <v>-177432.5514875044</v>
      </c>
      <c r="V64" s="125" t="n">
        <v>-130797.7377286525</v>
      </c>
      <c r="W64" s="125" t="n">
        <v>-172673.7320593004</v>
      </c>
    </row>
    <row r="65">
      <c r="A65" s="127" t="inlineStr">
        <is>
          <t>baseline</t>
        </is>
      </c>
      <c r="B65" s="127" t="inlineStr">
        <is>
          <t>Repair services</t>
        </is>
      </c>
      <c r="C65" s="125" t="n">
        <v>-211119.4702673558</v>
      </c>
      <c r="D65" s="125" t="n">
        <v>-181028.0660777148</v>
      </c>
      <c r="E65" s="125" t="n">
        <v>-114869.3721638181</v>
      </c>
      <c r="F65" s="125" t="n">
        <v>134292.9347265596</v>
      </c>
      <c r="G65" s="125" t="n">
        <v>108196.7772488274</v>
      </c>
      <c r="H65" s="125" t="n">
        <v>-193551.0763264008</v>
      </c>
      <c r="I65" s="125" t="n">
        <v>-204566.4742758384</v>
      </c>
      <c r="J65" s="125" t="n">
        <v>-160574.181977935</v>
      </c>
      <c r="K65" s="125" t="n">
        <v>-205062.3217551239</v>
      </c>
      <c r="L65" s="125" t="n">
        <v>-221055.7180939926</v>
      </c>
      <c r="M65" s="125" t="n">
        <v>-156642.2951611718</v>
      </c>
      <c r="N65" s="125" t="n">
        <v>-198433.7013922557</v>
      </c>
      <c r="O65" s="125" t="n">
        <v>-206228.3499261423</v>
      </c>
      <c r="P65" s="125" t="n">
        <v>-134432.8085581931</v>
      </c>
      <c r="Q65" s="125" t="n">
        <v>-49395.89163003717</v>
      </c>
      <c r="R65" s="125" t="n">
        <v>118823.2134821676</v>
      </c>
      <c r="S65" s="125" t="n">
        <v>158381.7484193865</v>
      </c>
      <c r="T65" s="125" t="n">
        <v>-171250.3230117653</v>
      </c>
      <c r="U65" s="125" t="n">
        <v>-181671.4752225064</v>
      </c>
      <c r="V65" s="125" t="n">
        <v>-137971.2045177504</v>
      </c>
      <c r="W65" s="125" t="n">
        <v>-181522.730493043</v>
      </c>
    </row>
    <row r="66">
      <c r="A66" s="127" t="inlineStr">
        <is>
          <t>baseline</t>
        </is>
      </c>
      <c r="B66" s="127" t="inlineStr">
        <is>
          <t>Restaurants, bars, concessionaires and caterers</t>
        </is>
      </c>
      <c r="C66" s="125" t="n">
        <v>3188216.624053008</v>
      </c>
      <c r="D66" s="125" t="n">
        <v>3375941.830583009</v>
      </c>
      <c r="E66" s="125" t="n">
        <v>3813374.055674033</v>
      </c>
      <c r="F66" s="125" t="n">
        <v>5277559.425877072</v>
      </c>
      <c r="G66" s="125" t="n">
        <v>5089311.142842868</v>
      </c>
      <c r="H66" s="125" t="n">
        <v>2975530.31326698</v>
      </c>
      <c r="I66" s="125" t="n">
        <v>2908682.711697748</v>
      </c>
      <c r="J66" s="125" t="n">
        <v>3228473.269369286</v>
      </c>
      <c r="K66" s="125" t="n">
        <v>2947112.715528964</v>
      </c>
      <c r="L66" s="125" t="n">
        <v>2851268.456344274</v>
      </c>
      <c r="M66" s="125" t="n">
        <v>3255507.764750875</v>
      </c>
      <c r="N66" s="125" t="n">
        <v>2968084.623863261</v>
      </c>
      <c r="O66" s="125" t="n">
        <v>2924455.690983126</v>
      </c>
      <c r="P66" s="125" t="n">
        <v>3395534.856461582</v>
      </c>
      <c r="Q66" s="125" t="n">
        <v>3971311.354998161</v>
      </c>
      <c r="R66" s="125" t="n">
        <v>4984850.837429286</v>
      </c>
      <c r="S66" s="125" t="n">
        <v>5240405.423238907</v>
      </c>
      <c r="T66" s="125" t="n">
        <v>2995935.510529459</v>
      </c>
      <c r="U66" s="125" t="n">
        <v>2929591.941214786</v>
      </c>
      <c r="V66" s="125" t="n">
        <v>3232742.201759702</v>
      </c>
      <c r="W66" s="125" t="n">
        <v>2947755.352764747</v>
      </c>
    </row>
    <row r="67">
      <c r="A67" s="127" t="inlineStr">
        <is>
          <t>baseline</t>
        </is>
      </c>
      <c r="B67" s="127" t="inlineStr">
        <is>
          <t>Services other than repair services</t>
        </is>
      </c>
      <c r="C67" s="125" t="n">
        <v>1091186.125520891</v>
      </c>
      <c r="D67" s="125" t="n">
        <v>1177355.168939486</v>
      </c>
      <c r="E67" s="125" t="n">
        <v>1372703.73921502</v>
      </c>
      <c r="F67" s="125" t="n">
        <v>2110808.232854556</v>
      </c>
      <c r="G67" s="125" t="n">
        <v>2012060.775386589</v>
      </c>
      <c r="H67" s="125" t="n">
        <v>989444.2833083842</v>
      </c>
      <c r="I67" s="125" t="n">
        <v>958482.3834175006</v>
      </c>
      <c r="J67" s="125" t="n">
        <v>1114643.61408022</v>
      </c>
      <c r="K67" s="125" t="n">
        <v>990619.1082182369</v>
      </c>
      <c r="L67" s="125" t="n">
        <v>953868.957800376</v>
      </c>
      <c r="M67" s="125" t="n">
        <v>1131761.019563965</v>
      </c>
      <c r="N67" s="125" t="n">
        <v>989667.6951871597</v>
      </c>
      <c r="O67" s="125" t="n">
        <v>968831.4288850664</v>
      </c>
      <c r="P67" s="125" t="n">
        <v>1185620.741835954</v>
      </c>
      <c r="Q67" s="125" t="n">
        <v>1453167.900332142</v>
      </c>
      <c r="R67" s="125" t="n">
        <v>1935953.166148929</v>
      </c>
      <c r="S67" s="125" t="n">
        <v>2048659.640699309</v>
      </c>
      <c r="T67" s="125" t="n">
        <v>994393.12478828</v>
      </c>
      <c r="U67" s="125" t="n">
        <v>963723.5100232139</v>
      </c>
      <c r="V67" s="125" t="n">
        <v>1107298.67559146</v>
      </c>
      <c r="W67" s="125" t="n">
        <v>977382.4784612418</v>
      </c>
    </row>
    <row r="68">
      <c r="A68" s="127" t="inlineStr">
        <is>
          <t>baseline</t>
        </is>
      </c>
      <c r="B68" s="127" t="inlineStr">
        <is>
          <t>Telecommunications</t>
        </is>
      </c>
      <c r="C68" s="125" t="n">
        <v>1837916.06530102</v>
      </c>
      <c r="D68" s="125" t="n">
        <v>1931588.168140308</v>
      </c>
      <c r="E68" s="125" t="n">
        <v>2205312.608527782</v>
      </c>
      <c r="F68" s="125" t="n">
        <v>3390034.834066737</v>
      </c>
      <c r="G68" s="125" t="n">
        <v>3246956.837187338</v>
      </c>
      <c r="H68" s="125" t="n">
        <v>1821682.942321257</v>
      </c>
      <c r="I68" s="125" t="n">
        <v>1738275.135533234</v>
      </c>
      <c r="J68" s="125" t="n">
        <v>1929733.929908817</v>
      </c>
      <c r="K68" s="125" t="n">
        <v>1748939.301927421</v>
      </c>
      <c r="L68" s="125" t="n">
        <v>1747254.529995789</v>
      </c>
      <c r="M68" s="125" t="n">
        <v>1945402.962796266</v>
      </c>
      <c r="N68" s="125" t="n">
        <v>1826296.97980786</v>
      </c>
      <c r="O68" s="125" t="n">
        <v>1792159.257645597</v>
      </c>
      <c r="P68" s="125" t="n">
        <v>2126324.257075794</v>
      </c>
      <c r="Q68" s="125" t="n">
        <v>2516917.504913179</v>
      </c>
      <c r="R68" s="125" t="n">
        <v>3402645.919200145</v>
      </c>
      <c r="S68" s="125" t="n">
        <v>3565832.081047211</v>
      </c>
      <c r="T68" s="125" t="n">
        <v>1956028.287534833</v>
      </c>
      <c r="U68" s="125" t="n">
        <v>1888902.615018716</v>
      </c>
      <c r="V68" s="125" t="n">
        <v>2090081.388719691</v>
      </c>
      <c r="W68" s="125" t="n">
        <v>1898202.980120241</v>
      </c>
    </row>
    <row r="69">
      <c r="A69" s="127" t="inlineStr">
        <is>
          <t>baseline</t>
        </is>
      </c>
      <c r="B69" s="127" t="inlineStr">
        <is>
          <t>Total Retail</t>
        </is>
      </c>
      <c r="C69" s="125" t="n">
        <v>8381682.339564856</v>
      </c>
      <c r="D69" s="125" t="n">
        <v>8848217.619109798</v>
      </c>
      <c r="E69" s="125" t="n">
        <v>9868889.400955405</v>
      </c>
      <c r="F69" s="125" t="n">
        <v>13083969.75951819</v>
      </c>
      <c r="G69" s="125" t="n">
        <v>12674755.72297335</v>
      </c>
      <c r="H69" s="125" t="n">
        <v>8086303.773429288</v>
      </c>
      <c r="I69" s="125" t="n">
        <v>7871270.775181473</v>
      </c>
      <c r="J69" s="125" t="n">
        <v>8496663.613112936</v>
      </c>
      <c r="K69" s="125" t="n">
        <v>7775175.053396276</v>
      </c>
      <c r="L69" s="125" t="n">
        <v>7535421.247983785</v>
      </c>
      <c r="M69" s="125" t="n">
        <v>8564404.218969557</v>
      </c>
      <c r="N69" s="125" t="n">
        <v>7948262.013474501</v>
      </c>
      <c r="O69" s="125" t="n">
        <v>7777533.660952803</v>
      </c>
      <c r="P69" s="125" t="n">
        <v>8907885.408854321</v>
      </c>
      <c r="Q69" s="125" t="n">
        <v>10226155.40796506</v>
      </c>
      <c r="R69" s="125" t="n">
        <v>12580758.6073011</v>
      </c>
      <c r="S69" s="125" t="n">
        <v>13195604.24549403</v>
      </c>
      <c r="T69" s="125" t="n">
        <v>8085497.132255265</v>
      </c>
      <c r="U69" s="125" t="n">
        <v>7900614.163668494</v>
      </c>
      <c r="V69" s="125" t="n">
        <v>8554841.054357557</v>
      </c>
      <c r="W69" s="125" t="n">
        <v>7864265.27445785</v>
      </c>
    </row>
    <row r="70">
      <c r="A70" s="127" t="inlineStr">
        <is>
          <t>baseline</t>
        </is>
      </c>
      <c r="B70" s="127" t="inlineStr">
        <is>
          <t>Wholesale</t>
        </is>
      </c>
      <c r="C70" s="125" t="n">
        <v>1659578.677010956</v>
      </c>
      <c r="D70" s="125" t="n">
        <v>1796265.143004332</v>
      </c>
      <c r="E70" s="125" t="n">
        <v>2087800.011472521</v>
      </c>
      <c r="F70" s="125" t="n">
        <v>2959877.867287566</v>
      </c>
      <c r="G70" s="125" t="n">
        <v>2864112.79162518</v>
      </c>
      <c r="H70" s="125" t="n">
        <v>1585892.040682274</v>
      </c>
      <c r="I70" s="125" t="n">
        <v>1548951.622812152</v>
      </c>
      <c r="J70" s="125" t="n">
        <v>1726497.105899983</v>
      </c>
      <c r="K70" s="125" t="n">
        <v>1534364.319414371</v>
      </c>
      <c r="L70" s="125" t="n">
        <v>1451045.938059877</v>
      </c>
      <c r="M70" s="125" t="n">
        <v>1733933.232049413</v>
      </c>
      <c r="N70" s="125" t="n">
        <v>1554811.793137851</v>
      </c>
      <c r="O70" s="125" t="n">
        <v>1520606.367480473</v>
      </c>
      <c r="P70" s="125" t="n">
        <v>1821032.976389837</v>
      </c>
      <c r="Q70" s="125" t="n">
        <v>2185153.988466143</v>
      </c>
      <c r="R70" s="125" t="n">
        <v>2815704.582537623</v>
      </c>
      <c r="S70" s="125" t="n">
        <v>2988631.297071582</v>
      </c>
      <c r="T70" s="125" t="n">
        <v>1597633.897417209</v>
      </c>
      <c r="U70" s="125" t="n">
        <v>1556901.53388093</v>
      </c>
      <c r="V70" s="125" t="n">
        <v>1735282.428152954</v>
      </c>
      <c r="W70" s="125" t="n">
        <v>1549500.623086366</v>
      </c>
    </row>
    <row r="71">
      <c r="A71" s="127" t="inlineStr">
        <is>
          <t>baseline</t>
        </is>
      </c>
      <c r="B71" s="127" t="inlineStr">
        <is>
          <t>Total</t>
        </is>
      </c>
      <c r="C71" s="129" t="n">
        <v>17644920.27086179</v>
      </c>
      <c r="D71" s="129" t="n">
        <v>18921509.28371914</v>
      </c>
      <c r="E71" s="129" t="n">
        <v>21961351.86472177</v>
      </c>
      <c r="F71" s="129" t="n">
        <v>32975999.72083757</v>
      </c>
      <c r="G71" s="129" t="n">
        <v>31622291.0673376</v>
      </c>
      <c r="H71" s="129" t="n">
        <v>16952080.2312174</v>
      </c>
      <c r="I71" s="129" t="n">
        <v>16318409.69378424</v>
      </c>
      <c r="J71" s="129" t="n">
        <v>18371217.76064505</v>
      </c>
      <c r="K71" s="129" t="n">
        <v>16330106.78355859</v>
      </c>
      <c r="L71" s="129" t="n">
        <v>15799978.18068189</v>
      </c>
      <c r="M71" s="129" t="n">
        <v>18550507.38782651</v>
      </c>
      <c r="N71" s="129" t="n">
        <v>16751851.14639108</v>
      </c>
      <c r="O71" s="129" t="n">
        <v>16361441.6842446</v>
      </c>
      <c r="P71" s="129" t="n">
        <v>19759780.81662821</v>
      </c>
      <c r="Q71" s="129" t="n">
        <v>23828271.92684726</v>
      </c>
      <c r="R71" s="129" t="n">
        <v>31657739.17892633</v>
      </c>
      <c r="S71" s="129" t="n">
        <v>33454232.68762869</v>
      </c>
      <c r="T71" s="129" t="n">
        <v>17426504.78630602</v>
      </c>
      <c r="U71" s="129" t="n">
        <v>16864720.61992241</v>
      </c>
      <c r="V71" s="129" t="n">
        <v>18933034.9616356</v>
      </c>
      <c r="W71" s="129" t="n">
        <v>16886397.68403931</v>
      </c>
    </row>
    <row r="72">
      <c r="A72" s="127" t="inlineStr">
        <is>
          <t>moderate</t>
        </is>
      </c>
      <c r="B72" s="127" t="inlineStr">
        <is>
          <t>All Other Sectors</t>
        </is>
      </c>
      <c r="C72" s="125" t="n">
        <v>450775.9969492248</v>
      </c>
      <c r="D72" s="125" t="n">
        <v>490801.9210331601</v>
      </c>
      <c r="E72" s="125" t="n">
        <v>596350.2552809304</v>
      </c>
      <c r="F72" s="125" t="n">
        <v>1184798.110735983</v>
      </c>
      <c r="G72" s="125" t="n">
        <v>1122661.396051081</v>
      </c>
      <c r="H72" s="125" t="n">
        <v>463180.8098067071</v>
      </c>
      <c r="I72" s="125" t="n">
        <v>498423.1622021748</v>
      </c>
      <c r="J72" s="125" t="n">
        <v>601234.1041502914</v>
      </c>
      <c r="K72" s="125" t="n">
        <v>514325.5235144062</v>
      </c>
      <c r="L72" s="125" t="n">
        <v>516218.3077354919</v>
      </c>
      <c r="M72" s="125" t="n">
        <v>645180.9887736279</v>
      </c>
      <c r="N72" s="125" t="n">
        <v>544087.4008939002</v>
      </c>
      <c r="O72" s="125" t="n">
        <v>528840.5109219832</v>
      </c>
      <c r="P72" s="125" t="n">
        <v>682840.0548157258</v>
      </c>
      <c r="Q72" s="125" t="n">
        <v>885855.5977429928</v>
      </c>
      <c r="R72" s="125" t="n">
        <v>1315934.494308661</v>
      </c>
      <c r="S72" s="125" t="n">
        <v>1398970.887321174</v>
      </c>
      <c r="T72" s="125" t="n">
        <v>571961.9591439372</v>
      </c>
      <c r="U72" s="125" t="n">
        <v>546933.2377589684</v>
      </c>
      <c r="V72" s="125" t="n">
        <v>652386.0819464023</v>
      </c>
      <c r="W72" s="125" t="n">
        <v>552374.7224578677</v>
      </c>
    </row>
    <row r="73">
      <c r="A73" s="127" t="inlineStr">
        <is>
          <t>moderate</t>
        </is>
      </c>
      <c r="B73" s="127" t="inlineStr">
        <is>
          <t>Car and truck rental</t>
        </is>
      </c>
      <c r="C73" s="125" t="n">
        <v>50850.63834011727</v>
      </c>
      <c r="D73" s="125" t="n">
        <v>80377.30499079844</v>
      </c>
      <c r="E73" s="125" t="n">
        <v>149811.8546160823</v>
      </c>
      <c r="F73" s="125" t="n">
        <v>453511.0557292546</v>
      </c>
      <c r="G73" s="125" t="n">
        <v>421999.3180448999</v>
      </c>
      <c r="H73" s="125" t="n">
        <v>57465.29399133751</v>
      </c>
      <c r="I73" s="125" t="n">
        <v>50670.77090320877</v>
      </c>
      <c r="J73" s="125" t="n">
        <v>110507.6330890203</v>
      </c>
      <c r="K73" s="125" t="n">
        <v>52248.00419796776</v>
      </c>
      <c r="L73" s="125" t="n">
        <v>33340.45722234326</v>
      </c>
      <c r="M73" s="125" t="n">
        <v>120746.342679768</v>
      </c>
      <c r="N73" s="125" t="n">
        <v>62885.933187901</v>
      </c>
      <c r="O73" s="125" t="n">
        <v>55567.33232325275</v>
      </c>
      <c r="P73" s="125" t="n">
        <v>157219.9227061759</v>
      </c>
      <c r="Q73" s="125" t="n">
        <v>281937.4205796865</v>
      </c>
      <c r="R73" s="125" t="n">
        <v>533387.8032830632</v>
      </c>
      <c r="S73" s="125" t="n">
        <v>591159.6239982086</v>
      </c>
      <c r="T73" s="125" t="n">
        <v>96572.73449261456</v>
      </c>
      <c r="U73" s="125" t="n">
        <v>81362.09289607292</v>
      </c>
      <c r="V73" s="125" t="n">
        <v>146690.5749126654</v>
      </c>
      <c r="W73" s="125" t="n">
        <v>82538.91030065031</v>
      </c>
    </row>
    <row r="74">
      <c r="A74" s="127" t="inlineStr">
        <is>
          <t>moderate</t>
        </is>
      </c>
      <c r="B74" s="127" t="inlineStr">
        <is>
          <t>Construction</t>
        </is>
      </c>
      <c r="C74" s="125" t="n">
        <v>-155024.6760996987</v>
      </c>
      <c r="D74" s="125" t="n">
        <v>-124107.3037853605</v>
      </c>
      <c r="E74" s="125" t="n">
        <v>-75250.50339623855</v>
      </c>
      <c r="F74" s="125" t="n">
        <v>97047.58133139809</v>
      </c>
      <c r="G74" s="125" t="n">
        <v>84778.6717808948</v>
      </c>
      <c r="H74" s="125" t="n">
        <v>-163496.8186660634</v>
      </c>
      <c r="I74" s="125" t="n">
        <v>-187494.2047587757</v>
      </c>
      <c r="J74" s="125" t="n">
        <v>-153378.4148778247</v>
      </c>
      <c r="K74" s="125" t="n">
        <v>-195562.5152086497</v>
      </c>
      <c r="L74" s="125" t="n">
        <v>-232005.24434849</v>
      </c>
      <c r="M74" s="125" t="n">
        <v>-160608.3195368859</v>
      </c>
      <c r="N74" s="125" t="n">
        <v>-211089.3489844998</v>
      </c>
      <c r="O74" s="125" t="n">
        <v>-229957.2216855286</v>
      </c>
      <c r="P74" s="125" t="n">
        <v>-161343.8400010433</v>
      </c>
      <c r="Q74" s="125" t="n">
        <v>-81851.50943775756</v>
      </c>
      <c r="R74" s="125" t="n">
        <v>68562.17161356441</v>
      </c>
      <c r="S74" s="125" t="n">
        <v>113132.1420740812</v>
      </c>
      <c r="T74" s="125" t="n">
        <v>-207860.0370021312</v>
      </c>
      <c r="U74" s="125" t="n">
        <v>-215835.3905283027</v>
      </c>
      <c r="V74" s="125" t="n">
        <v>-177536.4245121847</v>
      </c>
      <c r="W74" s="125" t="n">
        <v>-221675.1405627129</v>
      </c>
    </row>
    <row r="75">
      <c r="A75" s="127" t="inlineStr">
        <is>
          <t>moderate</t>
        </is>
      </c>
      <c r="B75" s="127" t="inlineStr">
        <is>
          <t>Hotels</t>
        </is>
      </c>
      <c r="C75" s="125" t="n">
        <v>230838.3638715946</v>
      </c>
      <c r="D75" s="125" t="n">
        <v>253584.337876639</v>
      </c>
      <c r="E75" s="125" t="n">
        <v>321483.067087138</v>
      </c>
      <c r="F75" s="125" t="n">
        <v>859086.4353706222</v>
      </c>
      <c r="G75" s="125" t="n">
        <v>811993.798017281</v>
      </c>
      <c r="H75" s="125" t="n">
        <v>338257.501673178</v>
      </c>
      <c r="I75" s="125" t="n">
        <v>354139.4915239486</v>
      </c>
      <c r="J75" s="125" t="n">
        <v>425258.052843388</v>
      </c>
      <c r="K75" s="125" t="n">
        <v>353362.9054677202</v>
      </c>
      <c r="L75" s="125" t="n">
        <v>393271.8568805088</v>
      </c>
      <c r="M75" s="125" t="n">
        <v>482677.723473135</v>
      </c>
      <c r="N75" s="125" t="n">
        <v>431295.2721521491</v>
      </c>
      <c r="O75" s="125" t="n">
        <v>441263.8902333174</v>
      </c>
      <c r="P75" s="125" t="n">
        <v>593085.7585917175</v>
      </c>
      <c r="Q75" s="125" t="n">
        <v>774436.11367407</v>
      </c>
      <c r="R75" s="125" t="n">
        <v>1249126.057226199</v>
      </c>
      <c r="S75" s="125" t="n">
        <v>1328177.021166521</v>
      </c>
      <c r="T75" s="125" t="n">
        <v>557422.7641195754</v>
      </c>
      <c r="U75" s="125" t="n">
        <v>524605.1973006401</v>
      </c>
      <c r="V75" s="125" t="n">
        <v>619486.8860609686</v>
      </c>
      <c r="W75" s="125" t="n">
        <v>525770.0165439337</v>
      </c>
    </row>
    <row r="76">
      <c r="A76" s="127" t="inlineStr">
        <is>
          <t>moderate</t>
        </is>
      </c>
      <c r="B76" s="127" t="inlineStr">
        <is>
          <t>Manufacturing</t>
        </is>
      </c>
      <c r="C76" s="125" t="n">
        <v>208484.6749523216</v>
      </c>
      <c r="D76" s="125" t="n">
        <v>232639.5163750546</v>
      </c>
      <c r="E76" s="125" t="n">
        <v>307552.3957885721</v>
      </c>
      <c r="F76" s="125" t="n">
        <v>762959.7090973333</v>
      </c>
      <c r="G76" s="125" t="n">
        <v>710874.5725691824</v>
      </c>
      <c r="H76" s="125" t="n">
        <v>241377.5598865412</v>
      </c>
      <c r="I76" s="125" t="n">
        <v>239837.9664677404</v>
      </c>
      <c r="J76" s="125" t="n">
        <v>312129.8399909838</v>
      </c>
      <c r="K76" s="125" t="n">
        <v>246131.5629625801</v>
      </c>
      <c r="L76" s="125" t="n">
        <v>259805.4851803182</v>
      </c>
      <c r="M76" s="125" t="n">
        <v>340027.9432495027</v>
      </c>
      <c r="N76" s="125" t="n">
        <v>286939.4754899991</v>
      </c>
      <c r="O76" s="125" t="n">
        <v>276434.9722005359</v>
      </c>
      <c r="P76" s="125" t="n">
        <v>403480.5827878718</v>
      </c>
      <c r="Q76" s="125" t="n">
        <v>556153.9094083104</v>
      </c>
      <c r="R76" s="125" t="n">
        <v>932233.738294568</v>
      </c>
      <c r="S76" s="125" t="n">
        <v>994806.0843104753</v>
      </c>
      <c r="T76" s="125" t="n">
        <v>348739.9564918629</v>
      </c>
      <c r="U76" s="125" t="n">
        <v>321822.9298696056</v>
      </c>
      <c r="V76" s="125" t="n">
        <v>404244.4319753547</v>
      </c>
      <c r="W76" s="125" t="n">
        <v>327039.3701031489</v>
      </c>
    </row>
    <row r="77">
      <c r="A77" s="127" t="inlineStr">
        <is>
          <t>moderate</t>
        </is>
      </c>
      <c r="B77" s="127" t="inlineStr">
        <is>
          <t>Public Utilities</t>
        </is>
      </c>
      <c r="C77" s="125" t="n">
        <v>459815.3254311142</v>
      </c>
      <c r="D77" s="125" t="n">
        <v>482675.3677784996</v>
      </c>
      <c r="E77" s="125" t="n">
        <v>572199.9923079661</v>
      </c>
      <c r="F77" s="125" t="n">
        <v>1207272.916497974</v>
      </c>
      <c r="G77" s="125" t="n">
        <v>1130920.422206828</v>
      </c>
      <c r="H77" s="125" t="n">
        <v>524834.7430519252</v>
      </c>
      <c r="I77" s="125" t="n">
        <v>540433.1440847224</v>
      </c>
      <c r="J77" s="125" t="n">
        <v>631906.8577962578</v>
      </c>
      <c r="K77" s="125" t="n">
        <v>554661.618557405</v>
      </c>
      <c r="L77" s="125" t="n">
        <v>617000.8849365918</v>
      </c>
      <c r="M77" s="125" t="n">
        <v>672236.5081618117</v>
      </c>
      <c r="N77" s="125" t="n">
        <v>630004.8576469201</v>
      </c>
      <c r="O77" s="125" t="n">
        <v>651303.6252812699</v>
      </c>
      <c r="P77" s="125" t="n">
        <v>826062.8250515844</v>
      </c>
      <c r="Q77" s="125" t="n">
        <v>1029122.693737287</v>
      </c>
      <c r="R77" s="125" t="n">
        <v>1568584.033411882</v>
      </c>
      <c r="S77" s="125" t="n">
        <v>1644209.184756405</v>
      </c>
      <c r="T77" s="125" t="n">
        <v>767014.6659431257</v>
      </c>
      <c r="U77" s="125" t="n">
        <v>725202.8155292975</v>
      </c>
      <c r="V77" s="125" t="n">
        <v>836286.604917428</v>
      </c>
      <c r="W77" s="125" t="n">
        <v>737439.5588583245</v>
      </c>
    </row>
    <row r="78">
      <c r="A78" s="127" t="inlineStr">
        <is>
          <t>moderate</t>
        </is>
      </c>
      <c r="B78" s="127" t="inlineStr">
        <is>
          <t>Rentals except car and truck rentals</t>
        </is>
      </c>
      <c r="C78" s="125" t="n">
        <v>-149853.7322184194</v>
      </c>
      <c r="D78" s="125" t="n">
        <v>-136186.2854054996</v>
      </c>
      <c r="E78" s="125" t="n">
        <v>-91041.29379072732</v>
      </c>
      <c r="F78" s="125" t="n">
        <v>128162.8908185745</v>
      </c>
      <c r="G78" s="125" t="n">
        <v>102290.3233861206</v>
      </c>
      <c r="H78" s="125" t="n">
        <v>-160519.2263541599</v>
      </c>
      <c r="I78" s="125" t="n">
        <v>-192695.5813873419</v>
      </c>
      <c r="J78" s="125" t="n">
        <v>-148612.9603709679</v>
      </c>
      <c r="K78" s="125" t="n">
        <v>-184274.7165292921</v>
      </c>
      <c r="L78" s="125" t="n">
        <v>-201414.1539379361</v>
      </c>
      <c r="M78" s="125" t="n">
        <v>-154743.1552680711</v>
      </c>
      <c r="N78" s="125" t="n">
        <v>-188080.7836421991</v>
      </c>
      <c r="O78" s="125" t="n">
        <v>-196181.7560080377</v>
      </c>
      <c r="P78" s="125" t="n">
        <v>-129750.3968905331</v>
      </c>
      <c r="Q78" s="125" t="n">
        <v>-42745.33193867499</v>
      </c>
      <c r="R78" s="125" t="n">
        <v>151174.5546891487</v>
      </c>
      <c r="S78" s="125" t="n">
        <v>186263.3080314057</v>
      </c>
      <c r="T78" s="125" t="n">
        <v>-165584.8863962447</v>
      </c>
      <c r="U78" s="125" t="n">
        <v>-177432.5514875044</v>
      </c>
      <c r="V78" s="125" t="n">
        <v>-130797.7377286525</v>
      </c>
      <c r="W78" s="125" t="n">
        <v>-172673.7320593004</v>
      </c>
    </row>
    <row r="79">
      <c r="A79" s="127" t="inlineStr">
        <is>
          <t>moderate</t>
        </is>
      </c>
      <c r="B79" s="127" t="inlineStr">
        <is>
          <t>Repair services</t>
        </is>
      </c>
      <c r="C79" s="125" t="n">
        <v>-147783.6291871491</v>
      </c>
      <c r="D79" s="125" t="n">
        <v>-126719.6462544003</v>
      </c>
      <c r="E79" s="125" t="n">
        <v>-80408.56051467264</v>
      </c>
      <c r="F79" s="125" t="n">
        <v>107434.3477812476</v>
      </c>
      <c r="G79" s="125" t="n">
        <v>86557.42179906197</v>
      </c>
      <c r="H79" s="125" t="n">
        <v>-154840.8610611207</v>
      </c>
      <c r="I79" s="125" t="n">
        <v>-184109.8268482546</v>
      </c>
      <c r="J79" s="125" t="n">
        <v>-144516.7637801415</v>
      </c>
      <c r="K79" s="125" t="n">
        <v>-184556.0895796115</v>
      </c>
      <c r="L79" s="125" t="n">
        <v>-210002.932189293</v>
      </c>
      <c r="M79" s="125" t="n">
        <v>-148810.1804031132</v>
      </c>
      <c r="N79" s="125" t="n">
        <v>-188512.0163226429</v>
      </c>
      <c r="O79" s="125" t="n">
        <v>-200041.499428358</v>
      </c>
      <c r="P79" s="125" t="n">
        <v>-130399.8243014473</v>
      </c>
      <c r="Q79" s="125" t="n">
        <v>-47914.01488113606</v>
      </c>
      <c r="R79" s="125" t="n">
        <v>118823.2134821676</v>
      </c>
      <c r="S79" s="125" t="n">
        <v>158381.7484193865</v>
      </c>
      <c r="T79" s="125" t="n">
        <v>-171250.3230117653</v>
      </c>
      <c r="U79" s="125" t="n">
        <v>-181671.4752225064</v>
      </c>
      <c r="V79" s="125" t="n">
        <v>-137971.2045177504</v>
      </c>
      <c r="W79" s="125" t="n">
        <v>-181522.730493043</v>
      </c>
    </row>
    <row r="80">
      <c r="A80" s="127" t="inlineStr">
        <is>
          <t>moderate</t>
        </is>
      </c>
      <c r="B80" s="127" t="inlineStr">
        <is>
          <t>Restaurants, bars, concessionaires and caterers</t>
        </is>
      </c>
      <c r="C80" s="125" t="n">
        <v>1594108.312026504</v>
      </c>
      <c r="D80" s="125" t="n">
        <v>1687970.915291504</v>
      </c>
      <c r="E80" s="125" t="n">
        <v>1906687.027837016</v>
      </c>
      <c r="F80" s="125" t="n">
        <v>3694291.59811395</v>
      </c>
      <c r="G80" s="125" t="n">
        <v>3562517.799990008</v>
      </c>
      <c r="H80" s="125" t="n">
        <v>2082871.219286886</v>
      </c>
      <c r="I80" s="125" t="n">
        <v>2326946.169358199</v>
      </c>
      <c r="J80" s="125" t="n">
        <v>2582778.615495428</v>
      </c>
      <c r="K80" s="125" t="n">
        <v>2357690.172423171</v>
      </c>
      <c r="L80" s="125" t="n">
        <v>2566141.610709846</v>
      </c>
      <c r="M80" s="125" t="n">
        <v>2929956.988275787</v>
      </c>
      <c r="N80" s="125" t="n">
        <v>2671276.161476935</v>
      </c>
      <c r="O80" s="125" t="n">
        <v>2778232.90643397</v>
      </c>
      <c r="P80" s="125" t="n">
        <v>3225758.113638503</v>
      </c>
      <c r="Q80" s="125" t="n">
        <v>3772745.787248252</v>
      </c>
      <c r="R80" s="125" t="n">
        <v>4984850.837429286</v>
      </c>
      <c r="S80" s="125" t="n">
        <v>5240405.423238907</v>
      </c>
      <c r="T80" s="125" t="n">
        <v>2995935.510529459</v>
      </c>
      <c r="U80" s="125" t="n">
        <v>2929591.941214786</v>
      </c>
      <c r="V80" s="125" t="n">
        <v>3232742.201759702</v>
      </c>
      <c r="W80" s="125" t="n">
        <v>2947755.352764747</v>
      </c>
    </row>
    <row r="81">
      <c r="A81" s="127" t="inlineStr">
        <is>
          <t>moderate</t>
        </is>
      </c>
      <c r="B81" s="127" t="inlineStr">
        <is>
          <t>Services other than repair services</t>
        </is>
      </c>
      <c r="C81" s="125" t="n">
        <v>763830.2878646234</v>
      </c>
      <c r="D81" s="125" t="n">
        <v>824148.61825764</v>
      </c>
      <c r="E81" s="125" t="n">
        <v>960892.6174505139</v>
      </c>
      <c r="F81" s="125" t="n">
        <v>1688646.586283645</v>
      </c>
      <c r="G81" s="125" t="n">
        <v>1609648.620309271</v>
      </c>
      <c r="H81" s="125" t="n">
        <v>791555.4266467075</v>
      </c>
      <c r="I81" s="125" t="n">
        <v>862634.1450757507</v>
      </c>
      <c r="J81" s="125" t="n">
        <v>1003179.252672198</v>
      </c>
      <c r="K81" s="125" t="n">
        <v>891557.1973964133</v>
      </c>
      <c r="L81" s="125" t="n">
        <v>906175.5099103572</v>
      </c>
      <c r="M81" s="125" t="n">
        <v>1075172.968585766</v>
      </c>
      <c r="N81" s="125" t="n">
        <v>940184.3104278017</v>
      </c>
      <c r="O81" s="125" t="n">
        <v>939766.4860185144</v>
      </c>
      <c r="P81" s="125" t="n">
        <v>1150052.119580875</v>
      </c>
      <c r="Q81" s="125" t="n">
        <v>1409572.863322178</v>
      </c>
      <c r="R81" s="125" t="n">
        <v>1935953.166148929</v>
      </c>
      <c r="S81" s="125" t="n">
        <v>2048659.640699309</v>
      </c>
      <c r="T81" s="125" t="n">
        <v>994393.12478828</v>
      </c>
      <c r="U81" s="125" t="n">
        <v>963723.5100232139</v>
      </c>
      <c r="V81" s="125" t="n">
        <v>1107298.67559146</v>
      </c>
      <c r="W81" s="125" t="n">
        <v>977382.4784612418</v>
      </c>
    </row>
    <row r="82">
      <c r="A82" s="127" t="inlineStr">
        <is>
          <t>moderate</t>
        </is>
      </c>
      <c r="B82" s="127" t="inlineStr">
        <is>
          <t>Telecommunications</t>
        </is>
      </c>
      <c r="C82" s="125" t="n">
        <v>1286541.245710714</v>
      </c>
      <c r="D82" s="125" t="n">
        <v>1352111.717698216</v>
      </c>
      <c r="E82" s="125" t="n">
        <v>1543718.825969448</v>
      </c>
      <c r="F82" s="125" t="n">
        <v>2712027.86725339</v>
      </c>
      <c r="G82" s="125" t="n">
        <v>2597565.469749871</v>
      </c>
      <c r="H82" s="125" t="n">
        <v>1457346.353857006</v>
      </c>
      <c r="I82" s="125" t="n">
        <v>1564447.62197991</v>
      </c>
      <c r="J82" s="125" t="n">
        <v>1736760.536917936</v>
      </c>
      <c r="K82" s="125" t="n">
        <v>1574045.371734679</v>
      </c>
      <c r="L82" s="125" t="n">
        <v>1659891.803496</v>
      </c>
      <c r="M82" s="125" t="n">
        <v>1848132.814656452</v>
      </c>
      <c r="N82" s="125" t="n">
        <v>1734982.130817467</v>
      </c>
      <c r="O82" s="125" t="n">
        <v>1738394.479916229</v>
      </c>
      <c r="P82" s="125" t="n">
        <v>2062534.52936352</v>
      </c>
      <c r="Q82" s="125" t="n">
        <v>2441409.979765784</v>
      </c>
      <c r="R82" s="125" t="n">
        <v>3402645.919200145</v>
      </c>
      <c r="S82" s="125" t="n">
        <v>3565832.081047211</v>
      </c>
      <c r="T82" s="125" t="n">
        <v>1956028.287534833</v>
      </c>
      <c r="U82" s="125" t="n">
        <v>1888902.615018716</v>
      </c>
      <c r="V82" s="125" t="n">
        <v>2090081.388719691</v>
      </c>
      <c r="W82" s="125" t="n">
        <v>1898202.980120241</v>
      </c>
    </row>
    <row r="83">
      <c r="A83" s="127" t="inlineStr">
        <is>
          <t>moderate</t>
        </is>
      </c>
      <c r="B83" s="127" t="inlineStr">
        <is>
          <t>Total Retail</t>
        </is>
      </c>
      <c r="C83" s="125" t="n">
        <v>4190841.169782428</v>
      </c>
      <c r="D83" s="125" t="n">
        <v>4424108.809554899</v>
      </c>
      <c r="E83" s="125" t="n">
        <v>4934444.700477703</v>
      </c>
      <c r="F83" s="125" t="n">
        <v>9158778.831662731</v>
      </c>
      <c r="G83" s="125" t="n">
        <v>8872329.006081346</v>
      </c>
      <c r="H83" s="125" t="n">
        <v>5660412.641400501</v>
      </c>
      <c r="I83" s="125" t="n">
        <v>6297016.620145179</v>
      </c>
      <c r="J83" s="125" t="n">
        <v>6797330.890490349</v>
      </c>
      <c r="K83" s="125" t="n">
        <v>6220140.042717021</v>
      </c>
      <c r="L83" s="125" t="n">
        <v>6781879.123185407</v>
      </c>
      <c r="M83" s="125" t="n">
        <v>7707963.797072602</v>
      </c>
      <c r="N83" s="125" t="n">
        <v>7153435.812127051</v>
      </c>
      <c r="O83" s="125" t="n">
        <v>7388656.977905163</v>
      </c>
      <c r="P83" s="125" t="n">
        <v>8462491.138411604</v>
      </c>
      <c r="Q83" s="125" t="n">
        <v>9714847.637566809</v>
      </c>
      <c r="R83" s="125" t="n">
        <v>12580758.6073011</v>
      </c>
      <c r="S83" s="125" t="n">
        <v>13195604.24549403</v>
      </c>
      <c r="T83" s="125" t="n">
        <v>8085497.132255265</v>
      </c>
      <c r="U83" s="125" t="n">
        <v>7900614.163668494</v>
      </c>
      <c r="V83" s="125" t="n">
        <v>8554841.054357557</v>
      </c>
      <c r="W83" s="125" t="n">
        <v>7864265.27445785</v>
      </c>
    </row>
    <row r="84">
      <c r="A84" s="127" t="inlineStr">
        <is>
          <t>moderate</t>
        </is>
      </c>
      <c r="B84" s="127" t="inlineStr">
        <is>
          <t>Wholesale</t>
        </is>
      </c>
      <c r="C84" s="125" t="n">
        <v>829789.3385054782</v>
      </c>
      <c r="D84" s="125" t="n">
        <v>898132.5715021661</v>
      </c>
      <c r="E84" s="125" t="n">
        <v>1043900.005736261</v>
      </c>
      <c r="F84" s="125" t="n">
        <v>2071914.507101296</v>
      </c>
      <c r="G84" s="125" t="n">
        <v>2004878.954137626</v>
      </c>
      <c r="H84" s="125" t="n">
        <v>1110124.428477592</v>
      </c>
      <c r="I84" s="125" t="n">
        <v>1239161.298249722</v>
      </c>
      <c r="J84" s="125" t="n">
        <v>1381197.684719987</v>
      </c>
      <c r="K84" s="125" t="n">
        <v>1227491.455531497</v>
      </c>
      <c r="L84" s="125" t="n">
        <v>1305941.34425389</v>
      </c>
      <c r="M84" s="125" t="n">
        <v>1560539.908844471</v>
      </c>
      <c r="N84" s="125" t="n">
        <v>1399330.613824066</v>
      </c>
      <c r="O84" s="125" t="n">
        <v>1444576.04910645</v>
      </c>
      <c r="P84" s="125" t="n">
        <v>1729981.327570345</v>
      </c>
      <c r="Q84" s="125" t="n">
        <v>2075896.289042836</v>
      </c>
      <c r="R84" s="125" t="n">
        <v>2815704.582537623</v>
      </c>
      <c r="S84" s="125" t="n">
        <v>2988631.297071582</v>
      </c>
      <c r="T84" s="125" t="n">
        <v>1597633.897417209</v>
      </c>
      <c r="U84" s="125" t="n">
        <v>1556901.53388093</v>
      </c>
      <c r="V84" s="125" t="n">
        <v>1735282.428152954</v>
      </c>
      <c r="W84" s="125" t="n">
        <v>1549500.623086366</v>
      </c>
    </row>
    <row r="85">
      <c r="A85" s="127" t="inlineStr">
        <is>
          <t>moderate</t>
        </is>
      </c>
      <c r="B85" s="127" t="inlineStr">
        <is>
          <t>Total</t>
        </is>
      </c>
      <c r="C85" s="129" t="n">
        <v>9613213.315928852</v>
      </c>
      <c r="D85" s="129" t="n">
        <v>10339537.84491332</v>
      </c>
      <c r="E85" s="129" t="n">
        <v>12090340.38484999</v>
      </c>
      <c r="F85" s="129" t="n">
        <v>24125932.4377774</v>
      </c>
      <c r="G85" s="129" t="n">
        <v>23119015.77412347</v>
      </c>
      <c r="H85" s="129" t="n">
        <v>12248569.07199704</v>
      </c>
      <c r="I85" s="129" t="n">
        <v>13409410.77699618</v>
      </c>
      <c r="J85" s="129" t="n">
        <v>15135775.3291369</v>
      </c>
      <c r="K85" s="129" t="n">
        <v>13427260.53318531</v>
      </c>
      <c r="L85" s="129" t="n">
        <v>14396244.05303504</v>
      </c>
      <c r="M85" s="129" t="n">
        <v>16918474.32856486</v>
      </c>
      <c r="N85" s="129" t="n">
        <v>15266739.81909485</v>
      </c>
      <c r="O85" s="129" t="n">
        <v>15616856.75321876</v>
      </c>
      <c r="P85" s="129" t="n">
        <v>18872012.3113249</v>
      </c>
      <c r="Q85" s="129" t="n">
        <v>22769467.43583063</v>
      </c>
      <c r="R85" s="129" t="n">
        <v>31657739.17892633</v>
      </c>
      <c r="S85" s="129" t="n">
        <v>33454232.68762869</v>
      </c>
      <c r="T85" s="129" t="n">
        <v>17426504.78630602</v>
      </c>
      <c r="U85" s="129" t="n">
        <v>16864720.61992241</v>
      </c>
      <c r="V85" s="129" t="n">
        <v>18933034.9616356</v>
      </c>
      <c r="W85" s="129" t="n">
        <v>16886397.68403931</v>
      </c>
    </row>
    <row r="86">
      <c r="A86" s="127" t="inlineStr">
        <is>
          <t>severe</t>
        </is>
      </c>
      <c r="B86" s="127" t="inlineStr">
        <is>
          <t>All Other Sectors</t>
        </is>
      </c>
      <c r="C86" s="125" t="n">
        <v>321982.854963732</v>
      </c>
      <c r="D86" s="125" t="n">
        <v>350572.8007379715</v>
      </c>
      <c r="E86" s="125" t="n">
        <v>425964.4680578075</v>
      </c>
      <c r="F86" s="125" t="n">
        <v>1036698.346893985</v>
      </c>
      <c r="G86" s="125" t="n">
        <v>982328.721544696</v>
      </c>
      <c r="H86" s="125" t="n">
        <v>405283.2085808686</v>
      </c>
      <c r="I86" s="125" t="n">
        <v>443042.8108463776</v>
      </c>
      <c r="J86" s="125" t="n">
        <v>534430.3148002591</v>
      </c>
      <c r="K86" s="125" t="n">
        <v>457178.2431239167</v>
      </c>
      <c r="L86" s="125" t="n">
        <v>489048.9231178345</v>
      </c>
      <c r="M86" s="125" t="n">
        <v>611224.0946276475</v>
      </c>
      <c r="N86" s="125" t="n">
        <v>515451.2218994844</v>
      </c>
      <c r="O86" s="125" t="n">
        <v>517936.5828617361</v>
      </c>
      <c r="P86" s="125" t="n">
        <v>668760.8784277727</v>
      </c>
      <c r="Q86" s="125" t="n">
        <v>867590.5338720032</v>
      </c>
      <c r="R86" s="125" t="n">
        <v>1276456.459479402</v>
      </c>
      <c r="S86" s="125" t="n">
        <v>1357001.760701539</v>
      </c>
      <c r="T86" s="125" t="n">
        <v>554803.1003696191</v>
      </c>
      <c r="U86" s="125" t="n">
        <v>546933.2377589684</v>
      </c>
      <c r="V86" s="125" t="n">
        <v>652386.0819464023</v>
      </c>
      <c r="W86" s="125" t="n">
        <v>552374.7224578677</v>
      </c>
    </row>
    <row r="87">
      <c r="A87" s="127" t="inlineStr">
        <is>
          <t>severe</t>
        </is>
      </c>
      <c r="B87" s="127" t="inlineStr">
        <is>
          <t>Car and truck rental</t>
        </is>
      </c>
      <c r="C87" s="125" t="n">
        <v>36321.8845286552</v>
      </c>
      <c r="D87" s="125" t="n">
        <v>57412.36070771317</v>
      </c>
      <c r="E87" s="125" t="n">
        <v>107008.4675829159</v>
      </c>
      <c r="F87" s="125" t="n">
        <v>396822.1737630978</v>
      </c>
      <c r="G87" s="125" t="n">
        <v>369249.4032892874</v>
      </c>
      <c r="H87" s="125" t="n">
        <v>50282.13224242032</v>
      </c>
      <c r="I87" s="125" t="n">
        <v>45040.68524729669</v>
      </c>
      <c r="J87" s="125" t="n">
        <v>98229.00719024029</v>
      </c>
      <c r="K87" s="125" t="n">
        <v>46442.67039819356</v>
      </c>
      <c r="L87" s="125" t="n">
        <v>31585.69631590414</v>
      </c>
      <c r="M87" s="125" t="n">
        <v>114391.2720124117</v>
      </c>
      <c r="N87" s="125" t="n">
        <v>59576.14723064305</v>
      </c>
      <c r="O87" s="125" t="n">
        <v>54421.61413102073</v>
      </c>
      <c r="P87" s="125" t="n">
        <v>153978.2748153269</v>
      </c>
      <c r="Q87" s="125" t="n">
        <v>276124.2778873218</v>
      </c>
      <c r="R87" s="125" t="n">
        <v>517386.1691845713</v>
      </c>
      <c r="S87" s="125" t="n">
        <v>573424.8352782623</v>
      </c>
      <c r="T87" s="125" t="n">
        <v>93675.55245783612</v>
      </c>
      <c r="U87" s="125" t="n">
        <v>81362.09289607292</v>
      </c>
      <c r="V87" s="125" t="n">
        <v>146690.5749126654</v>
      </c>
      <c r="W87" s="125" t="n">
        <v>82538.91030065031</v>
      </c>
    </row>
    <row r="88">
      <c r="A88" s="127" t="inlineStr">
        <is>
          <t>severe</t>
        </is>
      </c>
      <c r="B88" s="127" t="inlineStr">
        <is>
          <t>Construction</t>
        </is>
      </c>
      <c r="C88" s="125" t="n">
        <v>-110731.9114997848</v>
      </c>
      <c r="D88" s="125" t="n">
        <v>-88648.07413240033</v>
      </c>
      <c r="E88" s="125" t="n">
        <v>-53750.35956874182</v>
      </c>
      <c r="F88" s="125" t="n">
        <v>84916.63366497331</v>
      </c>
      <c r="G88" s="125" t="n">
        <v>74181.33780828293</v>
      </c>
      <c r="H88" s="125" t="n">
        <v>-143059.7163328055</v>
      </c>
      <c r="I88" s="125" t="n">
        <v>-166661.515341134</v>
      </c>
      <c r="J88" s="125" t="n">
        <v>-136336.3687802886</v>
      </c>
      <c r="K88" s="125" t="n">
        <v>-173833.3468521331</v>
      </c>
      <c r="L88" s="125" t="n">
        <v>-219794.4420143589</v>
      </c>
      <c r="M88" s="125" t="n">
        <v>-152155.2500875761</v>
      </c>
      <c r="N88" s="125" t="n">
        <v>-199979.3832484735</v>
      </c>
      <c r="O88" s="125" t="n">
        <v>-225215.835671394</v>
      </c>
      <c r="P88" s="125" t="n">
        <v>-158017.1628876197</v>
      </c>
      <c r="Q88" s="125" t="n">
        <v>-80163.84944935019</v>
      </c>
      <c r="R88" s="125" t="n">
        <v>66505.30646515748</v>
      </c>
      <c r="S88" s="125" t="n">
        <v>109738.1778118588</v>
      </c>
      <c r="T88" s="125" t="n">
        <v>-201624.2358920673</v>
      </c>
      <c r="U88" s="125" t="n">
        <v>-215835.3905283027</v>
      </c>
      <c r="V88" s="125" t="n">
        <v>-177536.4245121847</v>
      </c>
      <c r="W88" s="125" t="n">
        <v>-221675.1405627129</v>
      </c>
    </row>
    <row r="89">
      <c r="A89" s="127" t="inlineStr">
        <is>
          <t>severe</t>
        </is>
      </c>
      <c r="B89" s="127" t="inlineStr">
        <is>
          <t>Hotels</t>
        </is>
      </c>
      <c r="C89" s="125" t="n">
        <v>138503.0183229568</v>
      </c>
      <c r="D89" s="125" t="n">
        <v>152150.6027259834</v>
      </c>
      <c r="E89" s="125" t="n">
        <v>192889.8402522828</v>
      </c>
      <c r="F89" s="125" t="n">
        <v>613633.1681218731</v>
      </c>
      <c r="G89" s="125" t="n">
        <v>579995.5700123436</v>
      </c>
      <c r="H89" s="125" t="n">
        <v>241612.5011951272</v>
      </c>
      <c r="I89" s="125" t="n">
        <v>309872.055083455</v>
      </c>
      <c r="J89" s="125" t="n">
        <v>372100.7962379645</v>
      </c>
      <c r="K89" s="125" t="n">
        <v>309192.5422842552</v>
      </c>
      <c r="L89" s="125" t="n">
        <v>349574.9838937856</v>
      </c>
      <c r="M89" s="125" t="n">
        <v>429046.8653094533</v>
      </c>
      <c r="N89" s="125" t="n">
        <v>383373.5752463547</v>
      </c>
      <c r="O89" s="125" t="n">
        <v>418039.4749578796</v>
      </c>
      <c r="P89" s="125" t="n">
        <v>561870.7186658377</v>
      </c>
      <c r="Q89" s="125" t="n">
        <v>733676.31821754</v>
      </c>
      <c r="R89" s="125" t="n">
        <v>1186669.754364889</v>
      </c>
      <c r="S89" s="125" t="n">
        <v>1261768.170108195</v>
      </c>
      <c r="T89" s="125" t="n">
        <v>529551.6259135966</v>
      </c>
      <c r="U89" s="125" t="n">
        <v>524605.1973006401</v>
      </c>
      <c r="V89" s="125" t="n">
        <v>619486.8860609686</v>
      </c>
      <c r="W89" s="125" t="n">
        <v>525770.0165439337</v>
      </c>
    </row>
    <row r="90">
      <c r="A90" s="127" t="inlineStr">
        <is>
          <t>severe</t>
        </is>
      </c>
      <c r="B90" s="127" t="inlineStr">
        <is>
          <t>Manufacturing</t>
        </is>
      </c>
      <c r="C90" s="125" t="n">
        <v>148917.624965944</v>
      </c>
      <c r="D90" s="125" t="n">
        <v>166171.083125039</v>
      </c>
      <c r="E90" s="125" t="n">
        <v>219680.2827061229</v>
      </c>
      <c r="F90" s="125" t="n">
        <v>667589.7454601665</v>
      </c>
      <c r="G90" s="125" t="n">
        <v>622015.2509980345</v>
      </c>
      <c r="H90" s="125" t="n">
        <v>211205.3649007235</v>
      </c>
      <c r="I90" s="125" t="n">
        <v>213189.3035268804</v>
      </c>
      <c r="J90" s="125" t="n">
        <v>277448.7466586523</v>
      </c>
      <c r="K90" s="125" t="n">
        <v>218783.6115222934</v>
      </c>
      <c r="L90" s="125" t="n">
        <v>246131.5122760909</v>
      </c>
      <c r="M90" s="125" t="n">
        <v>322131.7357100553</v>
      </c>
      <c r="N90" s="125" t="n">
        <v>271837.3978326307</v>
      </c>
      <c r="O90" s="125" t="n">
        <v>270735.2820520712</v>
      </c>
      <c r="P90" s="125" t="n">
        <v>395161.3955138951</v>
      </c>
      <c r="Q90" s="125" t="n">
        <v>544686.8184926752</v>
      </c>
      <c r="R90" s="125" t="n">
        <v>904266.7261457309</v>
      </c>
      <c r="S90" s="125" t="n">
        <v>964961.901781161</v>
      </c>
      <c r="T90" s="125" t="n">
        <v>338277.757797107</v>
      </c>
      <c r="U90" s="125" t="n">
        <v>321822.9298696056</v>
      </c>
      <c r="V90" s="125" t="n">
        <v>404244.4319753547</v>
      </c>
      <c r="W90" s="125" t="n">
        <v>327039.3701031489</v>
      </c>
    </row>
    <row r="91">
      <c r="A91" s="127" t="inlineStr">
        <is>
          <t>severe</t>
        </is>
      </c>
      <c r="B91" s="127" t="inlineStr">
        <is>
          <t>Public Utilities</t>
        </is>
      </c>
      <c r="C91" s="125" t="n">
        <v>328439.5181650816</v>
      </c>
      <c r="D91" s="125" t="n">
        <v>344768.1198417855</v>
      </c>
      <c r="E91" s="125" t="n">
        <v>408714.2802199758</v>
      </c>
      <c r="F91" s="125" t="n">
        <v>1056363.801935728</v>
      </c>
      <c r="G91" s="125" t="n">
        <v>989555.3694309745</v>
      </c>
      <c r="H91" s="125" t="n">
        <v>459230.4001704345</v>
      </c>
      <c r="I91" s="125" t="n">
        <v>480385.0169641976</v>
      </c>
      <c r="J91" s="125" t="n">
        <v>561694.9847077847</v>
      </c>
      <c r="K91" s="125" t="n">
        <v>493032.5498288044</v>
      </c>
      <c r="L91" s="125" t="n">
        <v>584527.1541504555</v>
      </c>
      <c r="M91" s="125" t="n">
        <v>636855.6393111901</v>
      </c>
      <c r="N91" s="125" t="n">
        <v>596846.7072444507</v>
      </c>
      <c r="O91" s="125" t="n">
        <v>637874.684553821</v>
      </c>
      <c r="P91" s="125" t="n">
        <v>809030.6018546445</v>
      </c>
      <c r="Q91" s="125" t="n">
        <v>1007903.669124147</v>
      </c>
      <c r="R91" s="125" t="n">
        <v>1521526.512409525</v>
      </c>
      <c r="S91" s="125" t="n">
        <v>1594882.909213713</v>
      </c>
      <c r="T91" s="125" t="n">
        <v>744004.2259648319</v>
      </c>
      <c r="U91" s="125" t="n">
        <v>725202.8155292975</v>
      </c>
      <c r="V91" s="125" t="n">
        <v>836286.604917428</v>
      </c>
      <c r="W91" s="125" t="n">
        <v>737439.5588583245</v>
      </c>
    </row>
    <row r="92">
      <c r="A92" s="127" t="inlineStr">
        <is>
          <t>severe</t>
        </is>
      </c>
      <c r="B92" s="127" t="inlineStr">
        <is>
          <t>Rentals except car and truck rentals</t>
        </is>
      </c>
      <c r="C92" s="125" t="n">
        <v>-107038.3801560139</v>
      </c>
      <c r="D92" s="125" t="n">
        <v>-97275.91814678544</v>
      </c>
      <c r="E92" s="125" t="n">
        <v>-65029.49556480523</v>
      </c>
      <c r="F92" s="125" t="n">
        <v>112142.5294662527</v>
      </c>
      <c r="G92" s="125" t="n">
        <v>89504.03296285552</v>
      </c>
      <c r="H92" s="125" t="n">
        <v>-140454.3230598899</v>
      </c>
      <c r="I92" s="125" t="n">
        <v>-171284.9612331928</v>
      </c>
      <c r="J92" s="125" t="n">
        <v>-132100.4092186381</v>
      </c>
      <c r="K92" s="125" t="n">
        <v>-163799.7480260374</v>
      </c>
      <c r="L92" s="125" t="n">
        <v>-190813.4089938342</v>
      </c>
      <c r="M92" s="125" t="n">
        <v>-146598.7786750147</v>
      </c>
      <c r="N92" s="125" t="n">
        <v>-178181.7950294518</v>
      </c>
      <c r="O92" s="125" t="n">
        <v>-192136.7713480782</v>
      </c>
      <c r="P92" s="125" t="n">
        <v>-127075.1309752643</v>
      </c>
      <c r="Q92" s="125" t="n">
        <v>-41863.98488839303</v>
      </c>
      <c r="R92" s="125" t="n">
        <v>146639.3180484743</v>
      </c>
      <c r="S92" s="125" t="n">
        <v>180675.4087904635</v>
      </c>
      <c r="T92" s="125" t="n">
        <v>-160617.3398043574</v>
      </c>
      <c r="U92" s="125" t="n">
        <v>-177432.5514875044</v>
      </c>
      <c r="V92" s="125" t="n">
        <v>-130797.7377286525</v>
      </c>
      <c r="W92" s="125" t="n">
        <v>-172673.7320593004</v>
      </c>
    </row>
    <row r="93">
      <c r="A93" s="127" t="inlineStr">
        <is>
          <t>severe</t>
        </is>
      </c>
      <c r="B93" s="127" t="inlineStr">
        <is>
          <t>Repair services</t>
        </is>
      </c>
      <c r="C93" s="125" t="n">
        <v>-105559.7351336779</v>
      </c>
      <c r="D93" s="125" t="n">
        <v>-90514.03303885738</v>
      </c>
      <c r="E93" s="125" t="n">
        <v>-57434.68608190904</v>
      </c>
      <c r="F93" s="125" t="n">
        <v>94005.05430859169</v>
      </c>
      <c r="G93" s="125" t="n">
        <v>75737.74407417921</v>
      </c>
      <c r="H93" s="125" t="n">
        <v>-135485.7534284806</v>
      </c>
      <c r="I93" s="125" t="n">
        <v>-163653.1794206708</v>
      </c>
      <c r="J93" s="125" t="n">
        <v>-128459.345582348</v>
      </c>
      <c r="K93" s="125" t="n">
        <v>-164049.8574040991</v>
      </c>
      <c r="L93" s="125" t="n">
        <v>-198950.1462845934</v>
      </c>
      <c r="M93" s="125" t="n">
        <v>-140978.0656450546</v>
      </c>
      <c r="N93" s="125" t="n">
        <v>-178590.3312530302</v>
      </c>
      <c r="O93" s="125" t="n">
        <v>-195916.9324298351</v>
      </c>
      <c r="P93" s="125" t="n">
        <v>-127711.1681302835</v>
      </c>
      <c r="Q93" s="125" t="n">
        <v>-46926.09704853531</v>
      </c>
      <c r="R93" s="125" t="n">
        <v>115258.5170777025</v>
      </c>
      <c r="S93" s="125" t="n">
        <v>153630.2959668049</v>
      </c>
      <c r="T93" s="125" t="n">
        <v>-166112.8133214124</v>
      </c>
      <c r="U93" s="125" t="n">
        <v>-181671.4752225064</v>
      </c>
      <c r="V93" s="125" t="n">
        <v>-137971.2045177504</v>
      </c>
      <c r="W93" s="125" t="n">
        <v>-181522.730493043</v>
      </c>
    </row>
    <row r="94">
      <c r="A94" s="127" t="inlineStr">
        <is>
          <t>severe</t>
        </is>
      </c>
      <c r="B94" s="127" t="inlineStr">
        <is>
          <t>Restaurants, bars, concessionaires and caterers</t>
        </is>
      </c>
      <c r="C94" s="125" t="n">
        <v>956464.9872159025</v>
      </c>
      <c r="D94" s="125" t="n">
        <v>1012782.549174903</v>
      </c>
      <c r="E94" s="125" t="n">
        <v>1144012.21670221</v>
      </c>
      <c r="F94" s="125" t="n">
        <v>2638779.712938536</v>
      </c>
      <c r="G94" s="125" t="n">
        <v>2544655.571421434</v>
      </c>
      <c r="H94" s="125" t="n">
        <v>1487765.15663349</v>
      </c>
      <c r="I94" s="125" t="n">
        <v>2036077.898188423</v>
      </c>
      <c r="J94" s="125" t="n">
        <v>2259931.2885585</v>
      </c>
      <c r="K94" s="125" t="n">
        <v>2062978.900870275</v>
      </c>
      <c r="L94" s="125" t="n">
        <v>2281014.765075419</v>
      </c>
      <c r="M94" s="125" t="n">
        <v>2604406.2118007</v>
      </c>
      <c r="N94" s="125" t="n">
        <v>2374467.699090609</v>
      </c>
      <c r="O94" s="125" t="n">
        <v>2632010.121884814</v>
      </c>
      <c r="P94" s="125" t="n">
        <v>3055981.370815424</v>
      </c>
      <c r="Q94" s="125" t="n">
        <v>3574180.219498345</v>
      </c>
      <c r="R94" s="125" t="n">
        <v>4735608.295557821</v>
      </c>
      <c r="S94" s="125" t="n">
        <v>4978385.152076961</v>
      </c>
      <c r="T94" s="125" t="n">
        <v>2846138.735002986</v>
      </c>
      <c r="U94" s="125" t="n">
        <v>2929591.941214786</v>
      </c>
      <c r="V94" s="125" t="n">
        <v>3232742.201759702</v>
      </c>
      <c r="W94" s="125" t="n">
        <v>2947755.352764747</v>
      </c>
    </row>
    <row r="95">
      <c r="A95" s="127" t="inlineStr">
        <is>
          <t>severe</t>
        </is>
      </c>
      <c r="B95" s="127" t="inlineStr">
        <is>
          <t>Services other than repair services</t>
        </is>
      </c>
      <c r="C95" s="125" t="n">
        <v>545593.0627604453</v>
      </c>
      <c r="D95" s="125" t="n">
        <v>588677.584469743</v>
      </c>
      <c r="E95" s="125" t="n">
        <v>686351.8696075099</v>
      </c>
      <c r="F95" s="125" t="n">
        <v>1477565.762998189</v>
      </c>
      <c r="G95" s="125" t="n">
        <v>1408442.542770612</v>
      </c>
      <c r="H95" s="125" t="n">
        <v>692610.9983158689</v>
      </c>
      <c r="I95" s="125" t="n">
        <v>766785.9067340005</v>
      </c>
      <c r="J95" s="125" t="n">
        <v>891714.8912641756</v>
      </c>
      <c r="K95" s="125" t="n">
        <v>792495.2865745896</v>
      </c>
      <c r="L95" s="125" t="n">
        <v>858482.0620203384</v>
      </c>
      <c r="M95" s="125" t="n">
        <v>1018584.917607568</v>
      </c>
      <c r="N95" s="125" t="n">
        <v>890700.9256684438</v>
      </c>
      <c r="O95" s="125" t="n">
        <v>920389.8574408131</v>
      </c>
      <c r="P95" s="125" t="n">
        <v>1126339.704744156</v>
      </c>
      <c r="Q95" s="125" t="n">
        <v>1380509.505315535</v>
      </c>
      <c r="R95" s="125" t="n">
        <v>1877874.571164461</v>
      </c>
      <c r="S95" s="125" t="n">
        <v>1987199.85147833</v>
      </c>
      <c r="T95" s="125" t="n">
        <v>964561.3310446315</v>
      </c>
      <c r="U95" s="125" t="n">
        <v>963723.5100232139</v>
      </c>
      <c r="V95" s="125" t="n">
        <v>1107298.67559146</v>
      </c>
      <c r="W95" s="125" t="n">
        <v>977382.4784612418</v>
      </c>
    </row>
    <row r="96">
      <c r="A96" s="127" t="inlineStr">
        <is>
          <t>severe</t>
        </is>
      </c>
      <c r="B96" s="127" t="inlineStr">
        <is>
          <t>Telecommunications</t>
        </is>
      </c>
      <c r="C96" s="125" t="n">
        <v>918958.03265051</v>
      </c>
      <c r="D96" s="125" t="n">
        <v>965794.084070154</v>
      </c>
      <c r="E96" s="125" t="n">
        <v>1102656.304263891</v>
      </c>
      <c r="F96" s="125" t="n">
        <v>2373024.383846716</v>
      </c>
      <c r="G96" s="125" t="n">
        <v>2272869.786031137</v>
      </c>
      <c r="H96" s="125" t="n">
        <v>1275178.05962488</v>
      </c>
      <c r="I96" s="125" t="n">
        <v>1390620.108426587</v>
      </c>
      <c r="J96" s="125" t="n">
        <v>1543787.143927054</v>
      </c>
      <c r="K96" s="125" t="n">
        <v>1399151.441541937</v>
      </c>
      <c r="L96" s="125" t="n">
        <v>1572529.07699621</v>
      </c>
      <c r="M96" s="125" t="n">
        <v>1750862.666516639</v>
      </c>
      <c r="N96" s="125" t="n">
        <v>1643667.281827074</v>
      </c>
      <c r="O96" s="125" t="n">
        <v>1702551.294763317</v>
      </c>
      <c r="P96" s="125" t="n">
        <v>2020008.044222004</v>
      </c>
      <c r="Q96" s="125" t="n">
        <v>2391071.62966752</v>
      </c>
      <c r="R96" s="125" t="n">
        <v>3300566.54162414</v>
      </c>
      <c r="S96" s="125" t="n">
        <v>3458857.118615795</v>
      </c>
      <c r="T96" s="125" t="n">
        <v>1897347.438908788</v>
      </c>
      <c r="U96" s="125" t="n">
        <v>1888902.615018716</v>
      </c>
      <c r="V96" s="125" t="n">
        <v>2090081.388719691</v>
      </c>
      <c r="W96" s="125" t="n">
        <v>1898202.980120241</v>
      </c>
    </row>
    <row r="97">
      <c r="A97" s="127" t="inlineStr">
        <is>
          <t>severe</t>
        </is>
      </c>
      <c r="B97" s="127" t="inlineStr">
        <is>
          <t>Total Retail</t>
        </is>
      </c>
      <c r="C97" s="125" t="n">
        <v>2514504.701869457</v>
      </c>
      <c r="D97" s="125" t="n">
        <v>2654465.28573294</v>
      </c>
      <c r="E97" s="125" t="n">
        <v>2960666.820286622</v>
      </c>
      <c r="F97" s="125" t="n">
        <v>6541984.879759095</v>
      </c>
      <c r="G97" s="125" t="n">
        <v>6337377.861486676</v>
      </c>
      <c r="H97" s="125" t="n">
        <v>4043151.886714644</v>
      </c>
      <c r="I97" s="125" t="n">
        <v>5509889.542627031</v>
      </c>
      <c r="J97" s="125" t="n">
        <v>5947664.529179054</v>
      </c>
      <c r="K97" s="125" t="n">
        <v>5442622.537377393</v>
      </c>
      <c r="L97" s="125" t="n">
        <v>6028336.998387028</v>
      </c>
      <c r="M97" s="125" t="n">
        <v>6851523.375175647</v>
      </c>
      <c r="N97" s="125" t="n">
        <v>6358609.610779601</v>
      </c>
      <c r="O97" s="125" t="n">
        <v>6999780.294857522</v>
      </c>
      <c r="P97" s="125" t="n">
        <v>8017096.867968889</v>
      </c>
      <c r="Q97" s="125" t="n">
        <v>9203539.867168557</v>
      </c>
      <c r="R97" s="125" t="n">
        <v>11951720.67693604</v>
      </c>
      <c r="S97" s="125" t="n">
        <v>12535824.03321933</v>
      </c>
      <c r="T97" s="125" t="n">
        <v>7681222.275642501</v>
      </c>
      <c r="U97" s="125" t="n">
        <v>7900614.163668494</v>
      </c>
      <c r="V97" s="125" t="n">
        <v>8554841.054357557</v>
      </c>
      <c r="W97" s="125" t="n">
        <v>7864265.27445785</v>
      </c>
    </row>
    <row r="98">
      <c r="A98" s="127" t="inlineStr">
        <is>
          <t>severe</t>
        </is>
      </c>
      <c r="B98" s="127" t="inlineStr">
        <is>
          <t>Wholesale</t>
        </is>
      </c>
      <c r="C98" s="125" t="n">
        <v>497873.603103287</v>
      </c>
      <c r="D98" s="125" t="n">
        <v>538879.5429012998</v>
      </c>
      <c r="E98" s="125" t="n">
        <v>626340.0034417565</v>
      </c>
      <c r="F98" s="125" t="n">
        <v>1479938.933643783</v>
      </c>
      <c r="G98" s="125" t="n">
        <v>1432056.39581259</v>
      </c>
      <c r="H98" s="125" t="n">
        <v>792946.0203411371</v>
      </c>
      <c r="I98" s="125" t="n">
        <v>1084266.135968506</v>
      </c>
      <c r="J98" s="125" t="n">
        <v>1208547.974129988</v>
      </c>
      <c r="K98" s="125" t="n">
        <v>1074055.02359006</v>
      </c>
      <c r="L98" s="125" t="n">
        <v>1160836.750447902</v>
      </c>
      <c r="M98" s="125" t="n">
        <v>1387146.58563953</v>
      </c>
      <c r="N98" s="125" t="n">
        <v>1243849.434510281</v>
      </c>
      <c r="O98" s="125" t="n">
        <v>1368545.730732426</v>
      </c>
      <c r="P98" s="125" t="n">
        <v>1638929.678750853</v>
      </c>
      <c r="Q98" s="125" t="n">
        <v>1966638.589619529</v>
      </c>
      <c r="R98" s="125" t="n">
        <v>2674919.353410741</v>
      </c>
      <c r="S98" s="125" t="n">
        <v>2839199.732218002</v>
      </c>
      <c r="T98" s="125" t="n">
        <v>1517752.202546349</v>
      </c>
      <c r="U98" s="125" t="n">
        <v>1556901.53388093</v>
      </c>
      <c r="V98" s="125" t="n">
        <v>1735282.428152954</v>
      </c>
      <c r="W98" s="125" t="n">
        <v>1549500.623086366</v>
      </c>
    </row>
    <row r="99">
      <c r="A99" s="127" t="inlineStr">
        <is>
          <t>severe</t>
        </is>
      </c>
      <c r="B99" s="127" t="inlineStr">
        <is>
          <t>Total</t>
        </is>
      </c>
      <c r="C99" s="129" t="n">
        <v>6084229.261756494</v>
      </c>
      <c r="D99" s="129" t="n">
        <v>6555235.988169489</v>
      </c>
      <c r="E99" s="129" t="n">
        <v>7698070.011905639</v>
      </c>
      <c r="F99" s="129" t="n">
        <v>18573465.12680099</v>
      </c>
      <c r="G99" s="129" t="n">
        <v>17777969.5876431</v>
      </c>
      <c r="H99" s="129" t="n">
        <v>9240265.935898418</v>
      </c>
      <c r="I99" s="129" t="n">
        <v>11777569.80761776</v>
      </c>
      <c r="J99" s="129" t="n">
        <v>13298653.5530724</v>
      </c>
      <c r="K99" s="129" t="n">
        <v>11794249.85482945</v>
      </c>
      <c r="L99" s="129" t="n">
        <v>12992509.92538818</v>
      </c>
      <c r="M99" s="129" t="n">
        <v>15286441.2693032</v>
      </c>
      <c r="N99" s="129" t="n">
        <v>13781628.49179862</v>
      </c>
      <c r="O99" s="129" t="n">
        <v>14909015.39878611</v>
      </c>
      <c r="P99" s="129" t="n">
        <v>18034354.07378564</v>
      </c>
      <c r="Q99" s="129" t="n">
        <v>21776967.49747689</v>
      </c>
      <c r="R99" s="129" t="n">
        <v>30275398.20186865</v>
      </c>
      <c r="S99" s="129" t="n">
        <v>31995549.34726041</v>
      </c>
      <c r="T99" s="129" t="n">
        <v>16638979.85663041</v>
      </c>
      <c r="U99" s="129" t="n">
        <v>16864720.61992241</v>
      </c>
      <c r="V99" s="129" t="n">
        <v>18933034.9616356</v>
      </c>
      <c r="W99" s="129" t="n">
        <v>16886397.68403931</v>
      </c>
    </row>
  </sheetData>
  <mergeCells count="4">
    <mergeCell ref="A56:K56"/>
    <mergeCell ref="A1:J1"/>
    <mergeCell ref="A11:J11"/>
    <mergeCell ref="A33:J3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rgb="FFFED0D0"/>
    <outlinePr summaryBelow="1" summaryRight="1"/>
    <pageSetUpPr/>
  </sheetPr>
  <dimension ref="A1:V34"/>
  <sheetViews>
    <sheetView workbookViewId="0">
      <selection activeCell="K51" sqref="K50:K51"/>
    </sheetView>
  </sheetViews>
  <sheetFormatPr baseColWidth="10" defaultColWidth="10.83203125" defaultRowHeight="16"/>
  <cols>
    <col bestFit="1" customWidth="1" max="1" min="1" style="116" width="15.1640625"/>
    <col customWidth="1" max="2" min="2" style="116" width="16"/>
    <col bestFit="1" customWidth="1" max="4" min="3" style="116" width="15"/>
    <col bestFit="1" customWidth="1" max="5" min="5" style="116" width="14.6640625"/>
    <col bestFit="1" customWidth="1" max="6" min="6" style="116" width="15.83203125"/>
    <col bestFit="1" customWidth="1" max="10" min="7" style="116" width="15"/>
    <col bestFit="1" customWidth="1" max="12" min="11" style="116" width="16"/>
    <col bestFit="1" customWidth="1" max="22" min="13" style="116" width="15"/>
    <col customWidth="1" max="52" min="23" style="116" width="10.83203125"/>
    <col customWidth="1" max="16384" min="53" style="116" width="10.83203125"/>
  </cols>
  <sheetData>
    <row customHeight="1" ht="26" r="1" s="110">
      <c r="A1" s="115" t="inlineStr">
        <is>
          <t>Realty Transfer Tax (RTT) Forecasts</t>
        </is>
      </c>
    </row>
    <row customHeight="1" ht="17" r="3" s="110" thickBot="1"/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SUM(B16:D16)</f>
        <v/>
      </c>
      <c r="F5" s="76">
        <f>SUM(B25:D25)</f>
        <v/>
      </c>
    </row>
    <row customHeight="1" ht="19" r="6" s="110">
      <c r="B6" s="4" t="n"/>
      <c r="D6" s="20" t="inlineStr">
        <is>
          <t>FY21</t>
        </is>
      </c>
      <c r="E6" s="77">
        <f>SUM(E16:P16)</f>
        <v/>
      </c>
      <c r="F6" s="78">
        <f>SUM(E25:P25)</f>
        <v/>
      </c>
    </row>
    <row customHeight="1" ht="21" r="7" s="110" thickBot="1">
      <c r="D7" s="21" t="inlineStr">
        <is>
          <t>FY22</t>
        </is>
      </c>
      <c r="E7" s="79">
        <f>SUM(Q16:V16)</f>
        <v/>
      </c>
      <c r="F7" s="80">
        <f>SUM(Q25:V25)</f>
        <v/>
      </c>
      <c r="J7" s="32" t="n"/>
    </row>
    <row customHeight="1" ht="20" r="8" s="110" thickBot="1" thickTop="1">
      <c r="B8" s="11" t="n"/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20" r="9" s="110">
      <c r="B9" s="12" t="n"/>
    </row>
    <row customHeight="1" ht="19" r="10" s="110">
      <c r="B10" s="12" t="n"/>
    </row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0">
        <f>B33-B32</f>
        <v/>
      </c>
      <c r="C16" s="90">
        <f>C33-C32</f>
        <v/>
      </c>
      <c r="D16" s="90">
        <f>D33-D32</f>
        <v/>
      </c>
      <c r="E16" s="90">
        <f>E33-E32</f>
        <v/>
      </c>
      <c r="F16" s="90">
        <f>F33-F32</f>
        <v/>
      </c>
      <c r="G16" s="90">
        <f>G33-G32</f>
        <v/>
      </c>
      <c r="H16" s="90">
        <f>H33-H32</f>
        <v/>
      </c>
      <c r="I16" s="90">
        <f>I33-I32</f>
        <v/>
      </c>
      <c r="J16" s="90">
        <f>J33-J32</f>
        <v/>
      </c>
      <c r="K16" s="90">
        <f>K33-K32</f>
        <v/>
      </c>
      <c r="L16" s="90">
        <f>L33-L32</f>
        <v/>
      </c>
      <c r="M16" s="90">
        <f>M33-M32</f>
        <v/>
      </c>
      <c r="N16" s="90">
        <f>N33-N32</f>
        <v/>
      </c>
      <c r="O16" s="90">
        <f>O33-O32</f>
        <v/>
      </c>
      <c r="P16" s="90">
        <f>P33-P32</f>
        <v/>
      </c>
      <c r="Q16" s="90">
        <f>Q33-Q32</f>
        <v/>
      </c>
      <c r="R16" s="90">
        <f>R33-R32</f>
        <v/>
      </c>
      <c r="S16" s="90">
        <f>S33-S32</f>
        <v/>
      </c>
      <c r="T16" s="90">
        <f>T33-T32</f>
        <v/>
      </c>
      <c r="U16" s="90">
        <f>U33-U32</f>
        <v/>
      </c>
      <c r="V16" s="90">
        <f>V33-V32</f>
        <v/>
      </c>
    </row>
    <row r="17">
      <c r="A17" s="7" t="inlineStr">
        <is>
          <t>Cumulative Total</t>
        </is>
      </c>
      <c r="B17" s="90">
        <f>SUM($B$16:B16)</f>
        <v/>
      </c>
      <c r="C17" s="90">
        <f>SUM($B$16:C16)</f>
        <v/>
      </c>
      <c r="D17" s="90">
        <f>SUM($B$16:D16)</f>
        <v/>
      </c>
      <c r="E17" s="90">
        <f>SUM($B$16:E16)</f>
        <v/>
      </c>
      <c r="F17" s="90">
        <f>SUM($B$16:F16)</f>
        <v/>
      </c>
      <c r="G17" s="90">
        <f>SUM($B$16:G16)</f>
        <v/>
      </c>
      <c r="H17" s="90">
        <f>SUM($B$16:H16)</f>
        <v/>
      </c>
      <c r="I17" s="90">
        <f>SUM($B$16:I16)</f>
        <v/>
      </c>
      <c r="J17" s="90">
        <f>SUM($B$16:J16)</f>
        <v/>
      </c>
      <c r="K17" s="90">
        <f>SUM($B$16:K16)</f>
        <v/>
      </c>
      <c r="L17" s="90">
        <f>SUM($B$16:L16)</f>
        <v/>
      </c>
      <c r="M17" s="90">
        <f>SUM($B$16:M16)</f>
        <v/>
      </c>
      <c r="N17" s="90">
        <f>SUM($B$16:N16)</f>
        <v/>
      </c>
      <c r="O17" s="90">
        <f>SUM($B$16:O16)</f>
        <v/>
      </c>
      <c r="P17" s="90">
        <f>SUM($B$16:P16)</f>
        <v/>
      </c>
      <c r="Q17" s="90">
        <f>SUM($B$16:Q16)</f>
        <v/>
      </c>
      <c r="R17" s="90">
        <f>SUM($B$16:R16)</f>
        <v/>
      </c>
      <c r="S17" s="90">
        <f>SUM($B$16:S16)</f>
        <v/>
      </c>
      <c r="T17" s="90">
        <f>SUM($B$16:T16)</f>
        <v/>
      </c>
      <c r="U17" s="90">
        <f>SUM($B$16:U16)</f>
        <v/>
      </c>
      <c r="V17" s="90">
        <f>SUM($B$16:V16)</f>
        <v/>
      </c>
    </row>
    <row r="18">
      <c r="A18" s="7" t="n"/>
      <c r="B18" s="85" t="n"/>
      <c r="C18" s="85" t="n"/>
      <c r="D18" s="85" t="n"/>
      <c r="E18" s="85" t="n"/>
      <c r="F18" s="85" t="n"/>
      <c r="G18" s="85" t="n"/>
      <c r="H18" s="85" t="n"/>
      <c r="I18" s="85" t="n"/>
      <c r="J18" s="85" t="n"/>
    </row>
    <row r="19">
      <c r="A19" s="7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0">
        <f>B34-B32</f>
        <v/>
      </c>
      <c r="C25" s="90">
        <f>C34-C32</f>
        <v/>
      </c>
      <c r="D25" s="90">
        <f>D34-D32</f>
        <v/>
      </c>
      <c r="E25" s="90">
        <f>E34-E32</f>
        <v/>
      </c>
      <c r="F25" s="90">
        <f>F34-F32</f>
        <v/>
      </c>
      <c r="G25" s="90">
        <f>G34-G32</f>
        <v/>
      </c>
      <c r="H25" s="90">
        <f>H34-H32</f>
        <v/>
      </c>
      <c r="I25" s="90">
        <f>I34-I32</f>
        <v/>
      </c>
      <c r="J25" s="90">
        <f>J34-J32</f>
        <v/>
      </c>
      <c r="K25" s="90">
        <f>K34-K32</f>
        <v/>
      </c>
      <c r="L25" s="90">
        <f>L34-L32</f>
        <v/>
      </c>
      <c r="M25" s="90">
        <f>M34-M32</f>
        <v/>
      </c>
      <c r="N25" s="90">
        <f>N34-N32</f>
        <v/>
      </c>
      <c r="O25" s="90">
        <f>O34-O32</f>
        <v/>
      </c>
      <c r="P25" s="90">
        <f>P34-P32</f>
        <v/>
      </c>
      <c r="Q25" s="90">
        <f>Q34-Q32</f>
        <v/>
      </c>
      <c r="R25" s="90">
        <f>R34-R32</f>
        <v/>
      </c>
      <c r="S25" s="90">
        <f>S34-S32</f>
        <v/>
      </c>
      <c r="T25" s="90">
        <f>T34-T32</f>
        <v/>
      </c>
      <c r="U25" s="90">
        <f>U34-U32</f>
        <v/>
      </c>
      <c r="V25" s="90">
        <f>V34-V32</f>
        <v/>
      </c>
    </row>
    <row r="26">
      <c r="A26" s="7" t="inlineStr">
        <is>
          <t>Cumulative Total</t>
        </is>
      </c>
      <c r="B26" s="90">
        <f>SUM($B$25:B25)</f>
        <v/>
      </c>
      <c r="C26" s="90">
        <f>SUM($B$25:C25)</f>
        <v/>
      </c>
      <c r="D26" s="90">
        <f>SUM($B$25:D25)</f>
        <v/>
      </c>
      <c r="E26" s="90">
        <f>SUM($B$25:E25)</f>
        <v/>
      </c>
      <c r="F26" s="90">
        <f>SUM($B$25:F25)</f>
        <v/>
      </c>
      <c r="G26" s="90">
        <f>SUM($B$25:G25)</f>
        <v/>
      </c>
      <c r="H26" s="90">
        <f>SUM($B$25:H25)</f>
        <v/>
      </c>
      <c r="I26" s="90">
        <f>SUM($B$25:I25)</f>
        <v/>
      </c>
      <c r="J26" s="90">
        <f>SUM($B$25:J25)</f>
        <v/>
      </c>
      <c r="K26" s="90">
        <f>SUM($B$25:K25)</f>
        <v/>
      </c>
      <c r="L26" s="90">
        <f>SUM($B$25:L25)</f>
        <v/>
      </c>
      <c r="M26" s="90">
        <f>SUM($B$25:M25)</f>
        <v/>
      </c>
      <c r="N26" s="90">
        <f>SUM($B$25:N25)</f>
        <v/>
      </c>
      <c r="O26" s="90">
        <f>SUM($B$25:O25)</f>
        <v/>
      </c>
      <c r="P26" s="90">
        <f>SUM($B$25:P25)</f>
        <v/>
      </c>
      <c r="Q26" s="90">
        <f>SUM($B$25:Q25)</f>
        <v/>
      </c>
      <c r="R26" s="90">
        <f>SUM($B$25:R25)</f>
        <v/>
      </c>
      <c r="S26" s="90">
        <f>SUM($B$25:S25)</f>
        <v/>
      </c>
      <c r="T26" s="90">
        <f>SUM($B$25:T25)</f>
        <v/>
      </c>
      <c r="U26" s="90">
        <f>SUM($B$25:U25)</f>
        <v/>
      </c>
      <c r="V26" s="90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18341748.52445654</v>
      </c>
      <c r="C32" s="125" t="n">
        <v>30482885.9422414</v>
      </c>
      <c r="D32" s="125" t="n">
        <v>33587554.17928205</v>
      </c>
      <c r="E32" s="125" t="n">
        <v>40289801.88315271</v>
      </c>
      <c r="F32" s="125" t="n">
        <v>29547258.54075422</v>
      </c>
      <c r="G32" s="125" t="n">
        <v>25097136.48951733</v>
      </c>
      <c r="H32" s="125" t="n">
        <v>27634779.1121395</v>
      </c>
      <c r="I32" s="125" t="n">
        <v>23923992.83839622</v>
      </c>
      <c r="J32" s="125" t="n">
        <v>24195749.94814147</v>
      </c>
      <c r="K32" s="125" t="n">
        <v>30257020.90246294</v>
      </c>
      <c r="L32" s="125" t="n">
        <v>20325602.65277119</v>
      </c>
      <c r="M32" s="125" t="n">
        <v>31692696.12459726</v>
      </c>
      <c r="N32" s="125" t="n">
        <v>25091252.23025006</v>
      </c>
      <c r="O32" s="125" t="n">
        <v>30724700.32358692</v>
      </c>
      <c r="P32" s="125" t="n">
        <v>32901998.95423012</v>
      </c>
      <c r="Q32" s="125" t="n">
        <v>39135462.90951687</v>
      </c>
      <c r="R32" s="125" t="n">
        <v>30947863.03314655</v>
      </c>
      <c r="S32" s="125" t="n">
        <v>25175932.31999963</v>
      </c>
      <c r="T32" s="125" t="n">
        <v>30421893.91834212</v>
      </c>
      <c r="U32" s="125" t="n">
        <v>26022276.04222706</v>
      </c>
      <c r="V32" s="125" t="n">
        <v>26686341.96842228</v>
      </c>
    </row>
    <row r="33">
      <c r="A33" s="128" t="inlineStr">
        <is>
          <t>moderate</t>
        </is>
      </c>
      <c r="B33" s="125" t="n">
        <v>18341748.52445654</v>
      </c>
      <c r="C33" s="125" t="n">
        <v>22862164.45668105</v>
      </c>
      <c r="D33" s="125" t="n">
        <v>16793777.08964103</v>
      </c>
      <c r="E33" s="125" t="n">
        <v>36260821.69483744</v>
      </c>
      <c r="F33" s="125" t="n">
        <v>26592532.6866788</v>
      </c>
      <c r="G33" s="125" t="n">
        <v>22587422.8405656</v>
      </c>
      <c r="H33" s="125" t="n">
        <v>24871301.20092555</v>
      </c>
      <c r="I33" s="125" t="n">
        <v>21531593.5545566</v>
      </c>
      <c r="J33" s="125" t="n">
        <v>21776174.95332733</v>
      </c>
      <c r="K33" s="125" t="n">
        <v>28744169.8573398</v>
      </c>
      <c r="L33" s="125" t="n">
        <v>19309322.52013263</v>
      </c>
      <c r="M33" s="125" t="n">
        <v>30108061.31836739</v>
      </c>
      <c r="N33" s="125" t="n">
        <v>23836689.61873755</v>
      </c>
      <c r="O33" s="125" t="n">
        <v>29188465.30740757</v>
      </c>
      <c r="P33" s="125" t="n">
        <v>31256899.00651861</v>
      </c>
      <c r="Q33" s="125" t="n">
        <v>37178689.76404103</v>
      </c>
      <c r="R33" s="125" t="n">
        <v>29400469.88148922</v>
      </c>
      <c r="S33" s="125" t="n">
        <v>23917135.70399965</v>
      </c>
      <c r="T33" s="125" t="n">
        <v>28900799.22242502</v>
      </c>
      <c r="U33" s="125" t="n">
        <v>24721162.24011571</v>
      </c>
      <c r="V33" s="125" t="n">
        <v>25352024.87000116</v>
      </c>
    </row>
    <row r="34">
      <c r="A34" s="127" t="inlineStr">
        <is>
          <t>severe</t>
        </is>
      </c>
      <c r="B34" s="125" t="n">
        <v>18341748.52445654</v>
      </c>
      <c r="C34" s="125" t="n">
        <v>22862164.45668105</v>
      </c>
      <c r="D34" s="125" t="n">
        <v>16793777.08964103</v>
      </c>
      <c r="E34" s="125" t="n">
        <v>30217351.41236453</v>
      </c>
      <c r="F34" s="125" t="n">
        <v>22160443.90556566</v>
      </c>
      <c r="G34" s="125" t="n">
        <v>18822852.367138</v>
      </c>
      <c r="H34" s="125" t="n">
        <v>20726084.33410462</v>
      </c>
      <c r="I34" s="125" t="n">
        <v>17942994.62879716</v>
      </c>
      <c r="J34" s="125" t="n">
        <v>18146812.46110611</v>
      </c>
      <c r="K34" s="125" t="n">
        <v>27231318.81221665</v>
      </c>
      <c r="L34" s="125" t="n">
        <v>18293042.38749407</v>
      </c>
      <c r="M34" s="125" t="n">
        <v>28523426.51213753</v>
      </c>
      <c r="N34" s="125" t="n">
        <v>22582127.00722505</v>
      </c>
      <c r="O34" s="125" t="n">
        <v>27652230.29122823</v>
      </c>
      <c r="P34" s="125" t="n">
        <v>29611799.05880711</v>
      </c>
      <c r="Q34" s="125" t="n">
        <v>35221916.61856519</v>
      </c>
      <c r="R34" s="125" t="n">
        <v>27853076.72983189</v>
      </c>
      <c r="S34" s="125" t="n">
        <v>22658339.08799966</v>
      </c>
      <c r="T34" s="125" t="n">
        <v>27379704.52650791</v>
      </c>
      <c r="U34" s="125" t="n">
        <v>23420048.43800436</v>
      </c>
      <c r="V34" s="125" t="n">
        <v>24017707.77158005</v>
      </c>
    </row>
    <row customHeight="1" ht="26" r="37" s="110"/>
  </sheetData>
  <mergeCells count="8">
    <mergeCell ref="A20:J20"/>
    <mergeCell ref="B23:J23"/>
    <mergeCell ref="K23:V23"/>
    <mergeCell ref="A30:J30"/>
    <mergeCell ref="A1:J1"/>
    <mergeCell ref="A11:J11"/>
    <mergeCell ref="B14:J14"/>
    <mergeCell ref="K14:V14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FFEFA2"/>
    <outlinePr summaryBelow="1" summaryRight="1"/>
    <pageSetUpPr/>
  </sheetPr>
  <dimension ref="A1:W134"/>
  <sheetViews>
    <sheetView workbookViewId="0">
      <selection activeCell="F7" sqref="F7"/>
    </sheetView>
  </sheetViews>
  <sheetFormatPr baseColWidth="10" defaultRowHeight="16"/>
  <cols>
    <col customWidth="1" max="1" min="1" style="116" width="21.6640625"/>
    <col customWidth="1" max="2" min="2" style="116" width="16.33203125"/>
    <col bestFit="1" customWidth="1" max="6" min="3" style="116" width="16"/>
    <col bestFit="1" customWidth="1" max="8" min="7" style="116" width="15.1640625"/>
    <col bestFit="1" customWidth="1" max="10" min="9" style="116" width="16"/>
    <col bestFit="1" customWidth="1" max="11" min="11" style="116" width="15.1640625"/>
    <col customWidth="1" max="12" min="12" style="116" width="18.1640625"/>
    <col bestFit="1" customWidth="1" max="13" min="13" style="116" width="16"/>
    <col bestFit="1" customWidth="1" max="14" min="14" style="116" width="15.1640625"/>
    <col bestFit="1" customWidth="1" max="15" min="15" style="116" width="16"/>
    <col bestFit="1" customWidth="1" max="23" min="16" style="116" width="15.1640625"/>
    <col customWidth="1" max="47" min="24" style="116" width="10.83203125"/>
    <col customWidth="1" max="16384" min="48" style="116" width="10.83203125"/>
  </cols>
  <sheetData>
    <row customHeight="1" ht="26" r="1" s="110">
      <c r="A1" s="115" t="inlineStr">
        <is>
          <t>BIRT Forecasts</t>
        </is>
      </c>
    </row>
    <row customHeight="1" ht="19" r="3" s="110" thickBot="1">
      <c r="B3" s="4" t="n"/>
    </row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SUM(B36:D36)</f>
        <v/>
      </c>
      <c r="F5" s="76">
        <f>SUM(B65:D65)</f>
        <v/>
      </c>
    </row>
    <row customHeight="1" ht="19" r="6" s="110">
      <c r="B6" s="4" t="n"/>
      <c r="D6" s="20" t="inlineStr">
        <is>
          <t>FY21</t>
        </is>
      </c>
      <c r="E6" s="77">
        <f>SUM(E36:P36)</f>
        <v/>
      </c>
      <c r="F6" s="78">
        <f>SUM(E65:P65)</f>
        <v/>
      </c>
      <c r="K6" s="32" t="n"/>
      <c r="L6" s="32" t="n"/>
      <c r="M6" s="32" t="n"/>
    </row>
    <row customHeight="1" ht="17" r="7" s="110" thickBot="1">
      <c r="D7" s="21" t="inlineStr">
        <is>
          <t>FY22</t>
        </is>
      </c>
      <c r="E7" s="79">
        <f>SUM(Q36:V36)</f>
        <v/>
      </c>
      <c r="F7" s="80">
        <f>SUM(Q65:V65)</f>
        <v/>
      </c>
    </row>
    <row customHeight="1" ht="20" r="8" s="110" thickBot="1" thickTop="1"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19" r="9" s="110">
      <c r="B9" s="9" t="n"/>
    </row>
    <row customHeight="1" ht="17" r="10" s="110"/>
    <row customHeight="1" ht="26" r="11" s="110">
      <c r="A11" s="117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83" t="n"/>
    </row>
    <row r="13">
      <c r="M13" s="83" t="n"/>
    </row>
    <row customHeight="1" ht="17" r="14" s="110">
      <c r="M14" s="8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52" t="inlineStr">
        <is>
          <t>All Other Sectors</t>
        </is>
      </c>
      <c r="B16" s="91">
        <f>C93-C72</f>
        <v/>
      </c>
      <c r="C16" s="91">
        <f>D93-D72</f>
        <v/>
      </c>
      <c r="D16" s="91">
        <f>E93-E72</f>
        <v/>
      </c>
      <c r="E16" s="91">
        <f>F93-F72</f>
        <v/>
      </c>
      <c r="F16" s="91">
        <f>G93-G72</f>
        <v/>
      </c>
      <c r="G16" s="91">
        <f>H93-H72</f>
        <v/>
      </c>
      <c r="H16" s="91">
        <f>I93-I72</f>
        <v/>
      </c>
      <c r="I16" s="91">
        <f>J93-J72</f>
        <v/>
      </c>
      <c r="J16" s="91">
        <f>K93-K72</f>
        <v/>
      </c>
      <c r="K16" s="91">
        <f>L93-L72</f>
        <v/>
      </c>
      <c r="L16" s="91">
        <f>M93-M72</f>
        <v/>
      </c>
      <c r="M16" s="91">
        <f>N93-N72</f>
        <v/>
      </c>
      <c r="N16" s="91">
        <f>O93-O72</f>
        <v/>
      </c>
      <c r="O16" s="91">
        <f>P93-P72</f>
        <v/>
      </c>
      <c r="P16" s="91">
        <f>Q93-Q72</f>
        <v/>
      </c>
      <c r="Q16" s="91">
        <f>R93-R72</f>
        <v/>
      </c>
      <c r="R16" s="91">
        <f>S93-S72</f>
        <v/>
      </c>
      <c r="S16" s="91">
        <f>T93-T72</f>
        <v/>
      </c>
      <c r="T16" s="91">
        <f>U93-U72</f>
        <v/>
      </c>
      <c r="U16" s="91">
        <f>V93-V72</f>
        <v/>
      </c>
      <c r="V16" s="91">
        <f>W93-W72</f>
        <v/>
      </c>
    </row>
    <row r="17">
      <c r="A17" s="52" t="inlineStr">
        <is>
          <t>Banking and Related Activities</t>
        </is>
      </c>
      <c r="B17" s="91">
        <f>C94-C73</f>
        <v/>
      </c>
      <c r="C17" s="91">
        <f>D94-D73</f>
        <v/>
      </c>
      <c r="D17" s="91">
        <f>E94-E73</f>
        <v/>
      </c>
      <c r="E17" s="91">
        <f>F94-F73</f>
        <v/>
      </c>
      <c r="F17" s="91">
        <f>G94-G73</f>
        <v/>
      </c>
      <c r="G17" s="91">
        <f>H94-H73</f>
        <v/>
      </c>
      <c r="H17" s="91">
        <f>I94-I73</f>
        <v/>
      </c>
      <c r="I17" s="91">
        <f>J94-J73</f>
        <v/>
      </c>
      <c r="J17" s="91">
        <f>K94-K73</f>
        <v/>
      </c>
      <c r="K17" s="91">
        <f>L94-L73</f>
        <v/>
      </c>
      <c r="L17" s="91">
        <f>M94-M73</f>
        <v/>
      </c>
      <c r="M17" s="91">
        <f>N94-N73</f>
        <v/>
      </c>
      <c r="N17" s="91">
        <f>O94-O73</f>
        <v/>
      </c>
      <c r="O17" s="91">
        <f>P94-P73</f>
        <v/>
      </c>
      <c r="P17" s="91">
        <f>Q94-Q73</f>
        <v/>
      </c>
      <c r="Q17" s="91">
        <f>R94-R73</f>
        <v/>
      </c>
      <c r="R17" s="91">
        <f>S94-S73</f>
        <v/>
      </c>
      <c r="S17" s="91">
        <f>T94-T73</f>
        <v/>
      </c>
      <c r="T17" s="91">
        <f>U94-U73</f>
        <v/>
      </c>
      <c r="U17" s="91">
        <f>V94-V73</f>
        <v/>
      </c>
      <c r="V17" s="91">
        <f>W94-W73</f>
        <v/>
      </c>
    </row>
    <row r="18">
      <c r="A18" s="52" t="inlineStr">
        <is>
          <t>Business Support Services **1</t>
        </is>
      </c>
      <c r="B18" s="91">
        <f>C95-C74</f>
        <v/>
      </c>
      <c r="C18" s="91">
        <f>D95-D74</f>
        <v/>
      </c>
      <c r="D18" s="91">
        <f>E95-E74</f>
        <v/>
      </c>
      <c r="E18" s="91">
        <f>F95-F74</f>
        <v/>
      </c>
      <c r="F18" s="91">
        <f>G95-G74</f>
        <v/>
      </c>
      <c r="G18" s="91">
        <f>H95-H74</f>
        <v/>
      </c>
      <c r="H18" s="91">
        <f>I95-I74</f>
        <v/>
      </c>
      <c r="I18" s="91">
        <f>J95-J74</f>
        <v/>
      </c>
      <c r="J18" s="91">
        <f>K95-K74</f>
        <v/>
      </c>
      <c r="K18" s="91">
        <f>L95-L74</f>
        <v/>
      </c>
      <c r="L18" s="91">
        <f>M95-M74</f>
        <v/>
      </c>
      <c r="M18" s="91">
        <f>N95-N74</f>
        <v/>
      </c>
      <c r="N18" s="91">
        <f>O95-O74</f>
        <v/>
      </c>
      <c r="O18" s="91">
        <f>P95-P74</f>
        <v/>
      </c>
      <c r="P18" s="91">
        <f>Q95-Q74</f>
        <v/>
      </c>
      <c r="Q18" s="91">
        <f>R95-R74</f>
        <v/>
      </c>
      <c r="R18" s="91">
        <f>S95-S74</f>
        <v/>
      </c>
      <c r="S18" s="91">
        <f>T95-T74</f>
        <v/>
      </c>
      <c r="T18" s="91">
        <f>U95-U74</f>
        <v/>
      </c>
      <c r="U18" s="91">
        <f>V95-V74</f>
        <v/>
      </c>
      <c r="V18" s="91">
        <f>W95-W74</f>
        <v/>
      </c>
    </row>
    <row r="19">
      <c r="A19" s="52" t="inlineStr">
        <is>
          <t>Construction</t>
        </is>
      </c>
      <c r="B19" s="91">
        <f>C96-C75</f>
        <v/>
      </c>
      <c r="C19" s="91">
        <f>D96-D75</f>
        <v/>
      </c>
      <c r="D19" s="91">
        <f>E96-E75</f>
        <v/>
      </c>
      <c r="E19" s="91">
        <f>F96-F75</f>
        <v/>
      </c>
      <c r="F19" s="91">
        <f>G96-G75</f>
        <v/>
      </c>
      <c r="G19" s="91">
        <f>H96-H75</f>
        <v/>
      </c>
      <c r="H19" s="91">
        <f>I96-I75</f>
        <v/>
      </c>
      <c r="I19" s="91">
        <f>J96-J75</f>
        <v/>
      </c>
      <c r="J19" s="91">
        <f>K96-K75</f>
        <v/>
      </c>
      <c r="K19" s="91">
        <f>L96-L75</f>
        <v/>
      </c>
      <c r="L19" s="91">
        <f>M96-M75</f>
        <v/>
      </c>
      <c r="M19" s="91">
        <f>N96-N75</f>
        <v/>
      </c>
      <c r="N19" s="91">
        <f>O96-O75</f>
        <v/>
      </c>
      <c r="O19" s="91">
        <f>P96-P75</f>
        <v/>
      </c>
      <c r="P19" s="91">
        <f>Q96-Q75</f>
        <v/>
      </c>
      <c r="Q19" s="91">
        <f>R96-R75</f>
        <v/>
      </c>
      <c r="R19" s="91">
        <f>S96-S75</f>
        <v/>
      </c>
      <c r="S19" s="91">
        <f>T96-T75</f>
        <v/>
      </c>
      <c r="T19" s="91">
        <f>U96-U75</f>
        <v/>
      </c>
      <c r="U19" s="91">
        <f>V96-V75</f>
        <v/>
      </c>
      <c r="V19" s="91">
        <f>W96-W75</f>
        <v/>
      </c>
    </row>
    <row r="20">
      <c r="A20" s="52" t="inlineStr">
        <is>
          <t>Educational Services</t>
        </is>
      </c>
      <c r="B20" s="91">
        <f>C97-C76</f>
        <v/>
      </c>
      <c r="C20" s="91">
        <f>D97-D76</f>
        <v/>
      </c>
      <c r="D20" s="91">
        <f>E97-E76</f>
        <v/>
      </c>
      <c r="E20" s="91">
        <f>F97-F76</f>
        <v/>
      </c>
      <c r="F20" s="91">
        <f>G97-G76</f>
        <v/>
      </c>
      <c r="G20" s="91">
        <f>H97-H76</f>
        <v/>
      </c>
      <c r="H20" s="91">
        <f>I97-I76</f>
        <v/>
      </c>
      <c r="I20" s="91">
        <f>J97-J76</f>
        <v/>
      </c>
      <c r="J20" s="91">
        <f>K97-K76</f>
        <v/>
      </c>
      <c r="K20" s="91">
        <f>L97-L76</f>
        <v/>
      </c>
      <c r="L20" s="91">
        <f>M97-M76</f>
        <v/>
      </c>
      <c r="M20" s="91">
        <f>N97-N76</f>
        <v/>
      </c>
      <c r="N20" s="91">
        <f>O97-O76</f>
        <v/>
      </c>
      <c r="O20" s="91">
        <f>P97-P76</f>
        <v/>
      </c>
      <c r="P20" s="91">
        <f>Q97-Q76</f>
        <v/>
      </c>
      <c r="Q20" s="91">
        <f>R97-R76</f>
        <v/>
      </c>
      <c r="R20" s="91">
        <f>S97-S76</f>
        <v/>
      </c>
      <c r="S20" s="91">
        <f>T97-T76</f>
        <v/>
      </c>
      <c r="T20" s="91">
        <f>U97-U76</f>
        <v/>
      </c>
      <c r="U20" s="91">
        <f>V97-V76</f>
        <v/>
      </c>
      <c r="V20" s="91">
        <f>W97-W76</f>
        <v/>
      </c>
    </row>
    <row r="21">
      <c r="A21" s="52" t="inlineStr">
        <is>
          <t>Financial Investment Services</t>
        </is>
      </c>
      <c r="B21" s="91">
        <f>C98-C77</f>
        <v/>
      </c>
      <c r="C21" s="91">
        <f>D98-D77</f>
        <v/>
      </c>
      <c r="D21" s="91">
        <f>E98-E77</f>
        <v/>
      </c>
      <c r="E21" s="91">
        <f>F98-F77</f>
        <v/>
      </c>
      <c r="F21" s="91">
        <f>G98-G77</f>
        <v/>
      </c>
      <c r="G21" s="91">
        <f>H98-H77</f>
        <v/>
      </c>
      <c r="H21" s="91">
        <f>I98-I77</f>
        <v/>
      </c>
      <c r="I21" s="91">
        <f>J98-J77</f>
        <v/>
      </c>
      <c r="J21" s="91">
        <f>K98-K77</f>
        <v/>
      </c>
      <c r="K21" s="91">
        <f>L98-L77</f>
        <v/>
      </c>
      <c r="L21" s="91">
        <f>M98-M77</f>
        <v/>
      </c>
      <c r="M21" s="91">
        <f>N98-N77</f>
        <v/>
      </c>
      <c r="N21" s="91">
        <f>O98-O77</f>
        <v/>
      </c>
      <c r="O21" s="91">
        <f>P98-P77</f>
        <v/>
      </c>
      <c r="P21" s="91">
        <f>Q98-Q77</f>
        <v/>
      </c>
      <c r="Q21" s="91">
        <f>R98-R77</f>
        <v/>
      </c>
      <c r="R21" s="91">
        <f>S98-S77</f>
        <v/>
      </c>
      <c r="S21" s="91">
        <f>T98-T77</f>
        <v/>
      </c>
      <c r="T21" s="91">
        <f>U98-U77</f>
        <v/>
      </c>
      <c r="U21" s="91">
        <f>V98-V77</f>
        <v/>
      </c>
      <c r="V21" s="91">
        <f>W98-W77</f>
        <v/>
      </c>
    </row>
    <row r="22">
      <c r="A22" s="52" t="inlineStr">
        <is>
          <t>Health and Social Services</t>
        </is>
      </c>
      <c r="B22" s="91">
        <f>C99-C78</f>
        <v/>
      </c>
      <c r="C22" s="91">
        <f>D99-D78</f>
        <v/>
      </c>
      <c r="D22" s="91">
        <f>E99-E78</f>
        <v/>
      </c>
      <c r="E22" s="91">
        <f>F99-F78</f>
        <v/>
      </c>
      <c r="F22" s="91">
        <f>G99-G78</f>
        <v/>
      </c>
      <c r="G22" s="91">
        <f>H99-H78</f>
        <v/>
      </c>
      <c r="H22" s="91">
        <f>I99-I78</f>
        <v/>
      </c>
      <c r="I22" s="91">
        <f>J99-J78</f>
        <v/>
      </c>
      <c r="J22" s="91">
        <f>K99-K78</f>
        <v/>
      </c>
      <c r="K22" s="91">
        <f>L99-L78</f>
        <v/>
      </c>
      <c r="L22" s="91">
        <f>M99-M78</f>
        <v/>
      </c>
      <c r="M22" s="91">
        <f>N99-N78</f>
        <v/>
      </c>
      <c r="N22" s="91">
        <f>O99-O78</f>
        <v/>
      </c>
      <c r="O22" s="91">
        <f>P99-P78</f>
        <v/>
      </c>
      <c r="P22" s="91">
        <f>Q99-Q78</f>
        <v/>
      </c>
      <c r="Q22" s="91">
        <f>R99-R78</f>
        <v/>
      </c>
      <c r="R22" s="91">
        <f>S99-S78</f>
        <v/>
      </c>
      <c r="S22" s="91">
        <f>T99-T78</f>
        <v/>
      </c>
      <c r="T22" s="91">
        <f>U99-U78</f>
        <v/>
      </c>
      <c r="U22" s="91">
        <f>V99-V78</f>
        <v/>
      </c>
      <c r="V22" s="91">
        <f>W99-W78</f>
        <v/>
      </c>
    </row>
    <row r="23">
      <c r="A23" s="52" t="inlineStr">
        <is>
          <t>Hotels and Other Accommodations</t>
        </is>
      </c>
      <c r="B23" s="91">
        <f>C100-C79</f>
        <v/>
      </c>
      <c r="C23" s="91">
        <f>D100-D79</f>
        <v/>
      </c>
      <c r="D23" s="91">
        <f>E100-E79</f>
        <v/>
      </c>
      <c r="E23" s="91">
        <f>F100-F79</f>
        <v/>
      </c>
      <c r="F23" s="91">
        <f>G100-G79</f>
        <v/>
      </c>
      <c r="G23" s="91">
        <f>H100-H79</f>
        <v/>
      </c>
      <c r="H23" s="91">
        <f>I100-I79</f>
        <v/>
      </c>
      <c r="I23" s="91">
        <f>J100-J79</f>
        <v/>
      </c>
      <c r="J23" s="91">
        <f>K100-K79</f>
        <v/>
      </c>
      <c r="K23" s="91">
        <f>L100-L79</f>
        <v/>
      </c>
      <c r="L23" s="91">
        <f>M100-M79</f>
        <v/>
      </c>
      <c r="M23" s="91">
        <f>N100-N79</f>
        <v/>
      </c>
      <c r="N23" s="91">
        <f>O100-O79</f>
        <v/>
      </c>
      <c r="O23" s="91">
        <f>P100-P79</f>
        <v/>
      </c>
      <c r="P23" s="91">
        <f>Q100-Q79</f>
        <v/>
      </c>
      <c r="Q23" s="91">
        <f>R100-R79</f>
        <v/>
      </c>
      <c r="R23" s="91">
        <f>S100-S79</f>
        <v/>
      </c>
      <c r="S23" s="91">
        <f>T100-T79</f>
        <v/>
      </c>
      <c r="T23" s="91">
        <f>U100-U79</f>
        <v/>
      </c>
      <c r="U23" s="91">
        <f>V100-V79</f>
        <v/>
      </c>
      <c r="V23" s="91">
        <f>W100-W79</f>
        <v/>
      </c>
    </row>
    <row r="24">
      <c r="A24" s="52" t="inlineStr">
        <is>
          <t>Information, subtotal</t>
        </is>
      </c>
      <c r="B24" s="91">
        <f>C101-C80</f>
        <v/>
      </c>
      <c r="C24" s="91">
        <f>D101-D80</f>
        <v/>
      </c>
      <c r="D24" s="91">
        <f>E101-E80</f>
        <v/>
      </c>
      <c r="E24" s="91">
        <f>F101-F80</f>
        <v/>
      </c>
      <c r="F24" s="91">
        <f>G101-G80</f>
        <v/>
      </c>
      <c r="G24" s="91">
        <f>H101-H80</f>
        <v/>
      </c>
      <c r="H24" s="91">
        <f>I101-I80</f>
        <v/>
      </c>
      <c r="I24" s="91">
        <f>J101-J80</f>
        <v/>
      </c>
      <c r="J24" s="91">
        <f>K101-K80</f>
        <v/>
      </c>
      <c r="K24" s="91">
        <f>L101-L80</f>
        <v/>
      </c>
      <c r="L24" s="91">
        <f>M101-M80</f>
        <v/>
      </c>
      <c r="M24" s="91">
        <f>N101-N80</f>
        <v/>
      </c>
      <c r="N24" s="91">
        <f>O101-O80</f>
        <v/>
      </c>
      <c r="O24" s="91">
        <f>P101-P80</f>
        <v/>
      </c>
      <c r="P24" s="91">
        <f>Q101-Q80</f>
        <v/>
      </c>
      <c r="Q24" s="91">
        <f>R101-R80</f>
        <v/>
      </c>
      <c r="R24" s="91">
        <f>S101-S80</f>
        <v/>
      </c>
      <c r="S24" s="91">
        <f>T101-T80</f>
        <v/>
      </c>
      <c r="T24" s="91">
        <f>U101-U80</f>
        <v/>
      </c>
      <c r="U24" s="91">
        <f>V101-V80</f>
        <v/>
      </c>
      <c r="V24" s="91">
        <f>W101-W80</f>
        <v/>
      </c>
    </row>
    <row r="25">
      <c r="A25" s="52" t="inlineStr">
        <is>
          <t>Insurance</t>
        </is>
      </c>
      <c r="B25" s="91">
        <f>C102-C81</f>
        <v/>
      </c>
      <c r="C25" s="91">
        <f>D102-D81</f>
        <v/>
      </c>
      <c r="D25" s="91">
        <f>E102-E81</f>
        <v/>
      </c>
      <c r="E25" s="91">
        <f>F102-F81</f>
        <v/>
      </c>
      <c r="F25" s="91">
        <f>G102-G81</f>
        <v/>
      </c>
      <c r="G25" s="91">
        <f>H102-H81</f>
        <v/>
      </c>
      <c r="H25" s="91">
        <f>I102-I81</f>
        <v/>
      </c>
      <c r="I25" s="91">
        <f>J102-J81</f>
        <v/>
      </c>
      <c r="J25" s="91">
        <f>K102-K81</f>
        <v/>
      </c>
      <c r="K25" s="91">
        <f>L102-L81</f>
        <v/>
      </c>
      <c r="L25" s="91">
        <f>M102-M81</f>
        <v/>
      </c>
      <c r="M25" s="91">
        <f>N102-N81</f>
        <v/>
      </c>
      <c r="N25" s="91">
        <f>O102-O81</f>
        <v/>
      </c>
      <c r="O25" s="91">
        <f>P102-P81</f>
        <v/>
      </c>
      <c r="P25" s="91">
        <f>Q102-Q81</f>
        <v/>
      </c>
      <c r="Q25" s="91">
        <f>R102-R81</f>
        <v/>
      </c>
      <c r="R25" s="91">
        <f>S102-S81</f>
        <v/>
      </c>
      <c r="S25" s="91">
        <f>T102-T81</f>
        <v/>
      </c>
      <c r="T25" s="91">
        <f>U102-U81</f>
        <v/>
      </c>
      <c r="U25" s="91">
        <f>V102-V81</f>
        <v/>
      </c>
      <c r="V25" s="91">
        <f>W102-W81</f>
        <v/>
      </c>
    </row>
    <row r="26">
      <c r="A26" s="52" t="inlineStr">
        <is>
          <t>Manufacturing, subtotal</t>
        </is>
      </c>
      <c r="B26" s="91">
        <f>C103-C82</f>
        <v/>
      </c>
      <c r="C26" s="91">
        <f>D103-D82</f>
        <v/>
      </c>
      <c r="D26" s="91">
        <f>E103-E82</f>
        <v/>
      </c>
      <c r="E26" s="91">
        <f>F103-F82</f>
        <v/>
      </c>
      <c r="F26" s="91">
        <f>G103-G82</f>
        <v/>
      </c>
      <c r="G26" s="91">
        <f>H103-H82</f>
        <v/>
      </c>
      <c r="H26" s="91">
        <f>I103-I82</f>
        <v/>
      </c>
      <c r="I26" s="91">
        <f>J103-J82</f>
        <v/>
      </c>
      <c r="J26" s="91">
        <f>K103-K82</f>
        <v/>
      </c>
      <c r="K26" s="91">
        <f>L103-L82</f>
        <v/>
      </c>
      <c r="L26" s="91">
        <f>M103-M82</f>
        <v/>
      </c>
      <c r="M26" s="91">
        <f>N103-N82</f>
        <v/>
      </c>
      <c r="N26" s="91">
        <f>O103-O82</f>
        <v/>
      </c>
      <c r="O26" s="91">
        <f>P103-P82</f>
        <v/>
      </c>
      <c r="P26" s="91">
        <f>Q103-Q82</f>
        <v/>
      </c>
      <c r="Q26" s="91">
        <f>R103-R82</f>
        <v/>
      </c>
      <c r="R26" s="91">
        <f>S103-S82</f>
        <v/>
      </c>
      <c r="S26" s="91">
        <f>T103-T82</f>
        <v/>
      </c>
      <c r="T26" s="91">
        <f>U103-U82</f>
        <v/>
      </c>
      <c r="U26" s="91">
        <f>V103-V82</f>
        <v/>
      </c>
      <c r="V26" s="91">
        <f>W103-W82</f>
        <v/>
      </c>
    </row>
    <row r="27">
      <c r="A27" s="52" t="inlineStr">
        <is>
          <t>Other Services  **2</t>
        </is>
      </c>
      <c r="B27" s="91">
        <f>C104-C83</f>
        <v/>
      </c>
      <c r="C27" s="91">
        <f>D104-D83</f>
        <v/>
      </c>
      <c r="D27" s="91">
        <f>E104-E83</f>
        <v/>
      </c>
      <c r="E27" s="91">
        <f>F104-F83</f>
        <v/>
      </c>
      <c r="F27" s="91">
        <f>G104-G83</f>
        <v/>
      </c>
      <c r="G27" s="91">
        <f>H104-H83</f>
        <v/>
      </c>
      <c r="H27" s="91">
        <f>I104-I83</f>
        <v/>
      </c>
      <c r="I27" s="91">
        <f>J104-J83</f>
        <v/>
      </c>
      <c r="J27" s="91">
        <f>K104-K83</f>
        <v/>
      </c>
      <c r="K27" s="91">
        <f>L104-L83</f>
        <v/>
      </c>
      <c r="L27" s="91">
        <f>M104-M83</f>
        <v/>
      </c>
      <c r="M27" s="91">
        <f>N104-N83</f>
        <v/>
      </c>
      <c r="N27" s="91">
        <f>O104-O83</f>
        <v/>
      </c>
      <c r="O27" s="91">
        <f>P104-P83</f>
        <v/>
      </c>
      <c r="P27" s="91">
        <f>Q104-Q83</f>
        <v/>
      </c>
      <c r="Q27" s="91">
        <f>R104-R83</f>
        <v/>
      </c>
      <c r="R27" s="91">
        <f>S104-S83</f>
        <v/>
      </c>
      <c r="S27" s="91">
        <f>T104-T83</f>
        <v/>
      </c>
      <c r="T27" s="91">
        <f>U104-U83</f>
        <v/>
      </c>
      <c r="U27" s="91">
        <f>V104-V83</f>
        <v/>
      </c>
      <c r="V27" s="91">
        <f>W104-W83</f>
        <v/>
      </c>
    </row>
    <row r="28">
      <c r="A28" s="52" t="inlineStr">
        <is>
          <t>Professional Services, subtotal</t>
        </is>
      </c>
      <c r="B28" s="91">
        <f>C105-C84</f>
        <v/>
      </c>
      <c r="C28" s="91">
        <f>D105-D84</f>
        <v/>
      </c>
      <c r="D28" s="91">
        <f>E105-E84</f>
        <v/>
      </c>
      <c r="E28" s="91">
        <f>F105-F84</f>
        <v/>
      </c>
      <c r="F28" s="91">
        <f>G105-G84</f>
        <v/>
      </c>
      <c r="G28" s="91">
        <f>H105-H84</f>
        <v/>
      </c>
      <c r="H28" s="91">
        <f>I105-I84</f>
        <v/>
      </c>
      <c r="I28" s="91">
        <f>J105-J84</f>
        <v/>
      </c>
      <c r="J28" s="91">
        <f>K105-K84</f>
        <v/>
      </c>
      <c r="K28" s="91">
        <f>L105-L84</f>
        <v/>
      </c>
      <c r="L28" s="91">
        <f>M105-M84</f>
        <v/>
      </c>
      <c r="M28" s="91">
        <f>N105-N84</f>
        <v/>
      </c>
      <c r="N28" s="91">
        <f>O105-O84</f>
        <v/>
      </c>
      <c r="O28" s="91">
        <f>P105-P84</f>
        <v/>
      </c>
      <c r="P28" s="91">
        <f>Q105-Q84</f>
        <v/>
      </c>
      <c r="Q28" s="91">
        <f>R105-R84</f>
        <v/>
      </c>
      <c r="R28" s="91">
        <f>S105-S84</f>
        <v/>
      </c>
      <c r="S28" s="91">
        <f>T105-T84</f>
        <v/>
      </c>
      <c r="T28" s="91">
        <f>U105-U84</f>
        <v/>
      </c>
      <c r="U28" s="91">
        <f>V105-V84</f>
        <v/>
      </c>
      <c r="V28" s="91">
        <f>W105-W84</f>
        <v/>
      </c>
    </row>
    <row r="29">
      <c r="A29" s="52" t="inlineStr">
        <is>
          <t>Real Estate (including REITS)</t>
        </is>
      </c>
      <c r="B29" s="91">
        <f>C106-C85</f>
        <v/>
      </c>
      <c r="C29" s="91">
        <f>D106-D85</f>
        <v/>
      </c>
      <c r="D29" s="91">
        <f>E106-E85</f>
        <v/>
      </c>
      <c r="E29" s="91">
        <f>F106-F85</f>
        <v/>
      </c>
      <c r="F29" s="91">
        <f>G106-G85</f>
        <v/>
      </c>
      <c r="G29" s="91">
        <f>H106-H85</f>
        <v/>
      </c>
      <c r="H29" s="91">
        <f>I106-I85</f>
        <v/>
      </c>
      <c r="I29" s="91">
        <f>J106-J85</f>
        <v/>
      </c>
      <c r="J29" s="91">
        <f>K106-K85</f>
        <v/>
      </c>
      <c r="K29" s="91">
        <f>L106-L85</f>
        <v/>
      </c>
      <c r="L29" s="91">
        <f>M106-M85</f>
        <v/>
      </c>
      <c r="M29" s="91">
        <f>N106-N85</f>
        <v/>
      </c>
      <c r="N29" s="91">
        <f>O106-O85</f>
        <v/>
      </c>
      <c r="O29" s="91">
        <f>P106-P85</f>
        <v/>
      </c>
      <c r="P29" s="91">
        <f>Q106-Q85</f>
        <v/>
      </c>
      <c r="Q29" s="91">
        <f>R106-R85</f>
        <v/>
      </c>
      <c r="R29" s="91">
        <f>S106-S85</f>
        <v/>
      </c>
      <c r="S29" s="91">
        <f>T106-T85</f>
        <v/>
      </c>
      <c r="T29" s="91">
        <f>U106-U85</f>
        <v/>
      </c>
      <c r="U29" s="91">
        <f>V106-V85</f>
        <v/>
      </c>
      <c r="V29" s="91">
        <f>W106-W85</f>
        <v/>
      </c>
    </row>
    <row r="30">
      <c r="A30" s="52" t="inlineStr">
        <is>
          <t>Restaurants, Bars, and Other Food Services</t>
        </is>
      </c>
      <c r="B30" s="91">
        <f>C107-C86</f>
        <v/>
      </c>
      <c r="C30" s="91">
        <f>D107-D86</f>
        <v/>
      </c>
      <c r="D30" s="91">
        <f>E107-E86</f>
        <v/>
      </c>
      <c r="E30" s="91">
        <f>F107-F86</f>
        <v/>
      </c>
      <c r="F30" s="91">
        <f>G107-G86</f>
        <v/>
      </c>
      <c r="G30" s="91">
        <f>H107-H86</f>
        <v/>
      </c>
      <c r="H30" s="91">
        <f>I107-I86</f>
        <v/>
      </c>
      <c r="I30" s="91">
        <f>J107-J86</f>
        <v/>
      </c>
      <c r="J30" s="91">
        <f>K107-K86</f>
        <v/>
      </c>
      <c r="K30" s="91">
        <f>L107-L86</f>
        <v/>
      </c>
      <c r="L30" s="91">
        <f>M107-M86</f>
        <v/>
      </c>
      <c r="M30" s="91">
        <f>N107-N86</f>
        <v/>
      </c>
      <c r="N30" s="91">
        <f>O107-O86</f>
        <v/>
      </c>
      <c r="O30" s="91">
        <f>P107-P86</f>
        <v/>
      </c>
      <c r="P30" s="91">
        <f>Q107-Q86</f>
        <v/>
      </c>
      <c r="Q30" s="91">
        <f>R107-R86</f>
        <v/>
      </c>
      <c r="R30" s="91">
        <f>S107-S86</f>
        <v/>
      </c>
      <c r="S30" s="91">
        <f>T107-T86</f>
        <v/>
      </c>
      <c r="T30" s="91">
        <f>U107-U86</f>
        <v/>
      </c>
      <c r="U30" s="91">
        <f>V107-V86</f>
        <v/>
      </c>
      <c r="V30" s="91">
        <f>W107-W86</f>
        <v/>
      </c>
    </row>
    <row r="31">
      <c r="A31" s="52" t="inlineStr">
        <is>
          <t>Retail Trade</t>
        </is>
      </c>
      <c r="B31" s="91">
        <f>C108-C87</f>
        <v/>
      </c>
      <c r="C31" s="91">
        <f>D108-D87</f>
        <v/>
      </c>
      <c r="D31" s="91">
        <f>E108-E87</f>
        <v/>
      </c>
      <c r="E31" s="91">
        <f>F108-F87</f>
        <v/>
      </c>
      <c r="F31" s="91">
        <f>G108-G87</f>
        <v/>
      </c>
      <c r="G31" s="91">
        <f>H108-H87</f>
        <v/>
      </c>
      <c r="H31" s="91">
        <f>I108-I87</f>
        <v/>
      </c>
      <c r="I31" s="91">
        <f>J108-J87</f>
        <v/>
      </c>
      <c r="J31" s="91">
        <f>K108-K87</f>
        <v/>
      </c>
      <c r="K31" s="91">
        <f>L108-L87</f>
        <v/>
      </c>
      <c r="L31" s="91">
        <f>M108-M87</f>
        <v/>
      </c>
      <c r="M31" s="91">
        <f>N108-N87</f>
        <v/>
      </c>
      <c r="N31" s="91">
        <f>O108-O87</f>
        <v/>
      </c>
      <c r="O31" s="91">
        <f>P108-P87</f>
        <v/>
      </c>
      <c r="P31" s="91">
        <f>Q108-Q87</f>
        <v/>
      </c>
      <c r="Q31" s="91">
        <f>R108-R87</f>
        <v/>
      </c>
      <c r="R31" s="91">
        <f>S108-S87</f>
        <v/>
      </c>
      <c r="S31" s="91">
        <f>T108-T87</f>
        <v/>
      </c>
      <c r="T31" s="91">
        <f>U108-U87</f>
        <v/>
      </c>
      <c r="U31" s="91">
        <f>V108-V87</f>
        <v/>
      </c>
      <c r="V31" s="91">
        <f>W108-W87</f>
        <v/>
      </c>
    </row>
    <row r="32">
      <c r="A32" s="52" t="inlineStr">
        <is>
          <t>Sports</t>
        </is>
      </c>
      <c r="B32" s="91">
        <f>C109-C88</f>
        <v/>
      </c>
      <c r="C32" s="91">
        <f>D109-D88</f>
        <v/>
      </c>
      <c r="D32" s="91">
        <f>E109-E88</f>
        <v/>
      </c>
      <c r="E32" s="91">
        <f>F109-F88</f>
        <v/>
      </c>
      <c r="F32" s="91">
        <f>G109-G88</f>
        <v/>
      </c>
      <c r="G32" s="91">
        <f>H109-H88</f>
        <v/>
      </c>
      <c r="H32" s="91">
        <f>I109-I88</f>
        <v/>
      </c>
      <c r="I32" s="91">
        <f>J109-J88</f>
        <v/>
      </c>
      <c r="J32" s="91">
        <f>K109-K88</f>
        <v/>
      </c>
      <c r="K32" s="91">
        <f>L109-L88</f>
        <v/>
      </c>
      <c r="L32" s="91">
        <f>M109-M88</f>
        <v/>
      </c>
      <c r="M32" s="91">
        <f>N109-N88</f>
        <v/>
      </c>
      <c r="N32" s="91">
        <f>O109-O88</f>
        <v/>
      </c>
      <c r="O32" s="91">
        <f>P109-P88</f>
        <v/>
      </c>
      <c r="P32" s="91">
        <f>Q109-Q88</f>
        <v/>
      </c>
      <c r="Q32" s="91">
        <f>R109-R88</f>
        <v/>
      </c>
      <c r="R32" s="91">
        <f>S109-S88</f>
        <v/>
      </c>
      <c r="S32" s="91">
        <f>T109-T88</f>
        <v/>
      </c>
      <c r="T32" s="91">
        <f>U109-U88</f>
        <v/>
      </c>
      <c r="U32" s="91">
        <f>V109-V88</f>
        <v/>
      </c>
      <c r="V32" s="91">
        <f>W109-W88</f>
        <v/>
      </c>
    </row>
    <row r="33">
      <c r="A33" s="52" t="inlineStr">
        <is>
          <t>Transportation and Storage</t>
        </is>
      </c>
      <c r="B33" s="91">
        <f>C110-C89</f>
        <v/>
      </c>
      <c r="C33" s="91">
        <f>D110-D89</f>
        <v/>
      </c>
      <c r="D33" s="91">
        <f>E110-E89</f>
        <v/>
      </c>
      <c r="E33" s="91">
        <f>F110-F89</f>
        <v/>
      </c>
      <c r="F33" s="91">
        <f>G110-G89</f>
        <v/>
      </c>
      <c r="G33" s="91">
        <f>H110-H89</f>
        <v/>
      </c>
      <c r="H33" s="91">
        <f>I110-I89</f>
        <v/>
      </c>
      <c r="I33" s="91">
        <f>J110-J89</f>
        <v/>
      </c>
      <c r="J33" s="91">
        <f>K110-K89</f>
        <v/>
      </c>
      <c r="K33" s="91">
        <f>L110-L89</f>
        <v/>
      </c>
      <c r="L33" s="91">
        <f>M110-M89</f>
        <v/>
      </c>
      <c r="M33" s="91">
        <f>N110-N89</f>
        <v/>
      </c>
      <c r="N33" s="91">
        <f>O110-O89</f>
        <v/>
      </c>
      <c r="O33" s="91">
        <f>P110-P89</f>
        <v/>
      </c>
      <c r="P33" s="91">
        <f>Q110-Q89</f>
        <v/>
      </c>
      <c r="Q33" s="91">
        <f>R110-R89</f>
        <v/>
      </c>
      <c r="R33" s="91">
        <f>S110-S89</f>
        <v/>
      </c>
      <c r="S33" s="91">
        <f>T110-T89</f>
        <v/>
      </c>
      <c r="T33" s="91">
        <f>U110-U89</f>
        <v/>
      </c>
      <c r="U33" s="91">
        <f>V110-V89</f>
        <v/>
      </c>
      <c r="V33" s="91">
        <f>W110-W89</f>
        <v/>
      </c>
    </row>
    <row r="34">
      <c r="A34" s="52" t="inlineStr">
        <is>
          <t>Unclassified</t>
        </is>
      </c>
      <c r="B34" s="91">
        <f>C111-C90</f>
        <v/>
      </c>
      <c r="C34" s="91">
        <f>D111-D90</f>
        <v/>
      </c>
      <c r="D34" s="91">
        <f>E111-E90</f>
        <v/>
      </c>
      <c r="E34" s="91">
        <f>F111-F90</f>
        <v/>
      </c>
      <c r="F34" s="91">
        <f>G111-G90</f>
        <v/>
      </c>
      <c r="G34" s="91">
        <f>H111-H90</f>
        <v/>
      </c>
      <c r="H34" s="91">
        <f>I111-I90</f>
        <v/>
      </c>
      <c r="I34" s="91">
        <f>J111-J90</f>
        <v/>
      </c>
      <c r="J34" s="91">
        <f>K111-K90</f>
        <v/>
      </c>
      <c r="K34" s="91">
        <f>L111-L90</f>
        <v/>
      </c>
      <c r="L34" s="91">
        <f>M111-M90</f>
        <v/>
      </c>
      <c r="M34" s="91">
        <f>N111-N90</f>
        <v/>
      </c>
      <c r="N34" s="91">
        <f>O111-O90</f>
        <v/>
      </c>
      <c r="O34" s="91">
        <f>P111-P90</f>
        <v/>
      </c>
      <c r="P34" s="91">
        <f>Q111-Q90</f>
        <v/>
      </c>
      <c r="Q34" s="91">
        <f>R111-R90</f>
        <v/>
      </c>
      <c r="R34" s="91">
        <f>S111-S90</f>
        <v/>
      </c>
      <c r="S34" s="91">
        <f>T111-T90</f>
        <v/>
      </c>
      <c r="T34" s="91">
        <f>U111-U90</f>
        <v/>
      </c>
      <c r="U34" s="91">
        <f>V111-V90</f>
        <v/>
      </c>
      <c r="V34" s="91">
        <f>W111-W90</f>
        <v/>
      </c>
    </row>
    <row customHeight="1" ht="17" r="35" s="110" thickBot="1">
      <c r="A35" s="34" t="inlineStr">
        <is>
          <t>Wholesale Trade</t>
        </is>
      </c>
      <c r="B35" s="92">
        <f>C112-C91</f>
        <v/>
      </c>
      <c r="C35" s="92">
        <f>D112-D91</f>
        <v/>
      </c>
      <c r="D35" s="92">
        <f>E112-E91</f>
        <v/>
      </c>
      <c r="E35" s="92">
        <f>F112-F91</f>
        <v/>
      </c>
      <c r="F35" s="92">
        <f>G112-G91</f>
        <v/>
      </c>
      <c r="G35" s="92">
        <f>H112-H91</f>
        <v/>
      </c>
      <c r="H35" s="92">
        <f>I112-I91</f>
        <v/>
      </c>
      <c r="I35" s="92">
        <f>J112-J91</f>
        <v/>
      </c>
      <c r="J35" s="92">
        <f>K112-K91</f>
        <v/>
      </c>
      <c r="K35" s="92">
        <f>L112-L91</f>
        <v/>
      </c>
      <c r="L35" s="92">
        <f>M112-M91</f>
        <v/>
      </c>
      <c r="M35" s="92">
        <f>N112-N91</f>
        <v/>
      </c>
      <c r="N35" s="92">
        <f>O112-O91</f>
        <v/>
      </c>
      <c r="O35" s="92">
        <f>P112-P91</f>
        <v/>
      </c>
      <c r="P35" s="92">
        <f>Q112-Q91</f>
        <v/>
      </c>
      <c r="Q35" s="92">
        <f>R112-R91</f>
        <v/>
      </c>
      <c r="R35" s="92">
        <f>S112-S91</f>
        <v/>
      </c>
      <c r="S35" s="92">
        <f>T112-T91</f>
        <v/>
      </c>
      <c r="T35" s="92">
        <f>U112-U91</f>
        <v/>
      </c>
      <c r="U35" s="92">
        <f>V112-V91</f>
        <v/>
      </c>
      <c r="V35" s="92">
        <f>W112-W91</f>
        <v/>
      </c>
    </row>
    <row customHeight="1" ht="16" r="36" s="110" thickTop="1">
      <c r="A36" s="7" t="inlineStr">
        <is>
          <t>Total</t>
        </is>
      </c>
      <c r="B36" s="84">
        <f>SUM(B16:B35)</f>
        <v/>
      </c>
      <c r="C36" s="84">
        <f>SUM(C16:C35)</f>
        <v/>
      </c>
      <c r="D36" s="84">
        <f>SUM(D16:D35)</f>
        <v/>
      </c>
      <c r="E36" s="84">
        <f>SUM(E16:E35)</f>
        <v/>
      </c>
      <c r="F36" s="84">
        <f>SUM(F16:F35)</f>
        <v/>
      </c>
      <c r="G36" s="84">
        <f>SUM(G16:G35)</f>
        <v/>
      </c>
      <c r="H36" s="84">
        <f>SUM(H16:H35)</f>
        <v/>
      </c>
      <c r="I36" s="84">
        <f>SUM(I16:I35)</f>
        <v/>
      </c>
      <c r="J36" s="84">
        <f>SUM(J16:J35)</f>
        <v/>
      </c>
      <c r="K36" s="84">
        <f>SUM(K16:K35)</f>
        <v/>
      </c>
      <c r="L36" s="84">
        <f>SUM(L16:L35)</f>
        <v/>
      </c>
      <c r="M36" s="84">
        <f>SUM(M16:M35)</f>
        <v/>
      </c>
      <c r="N36" s="84">
        <f>SUM(N16:N35)</f>
        <v/>
      </c>
      <c r="O36" s="84">
        <f>SUM(O16:O35)</f>
        <v/>
      </c>
      <c r="P36" s="84">
        <f>SUM(P16:P35)</f>
        <v/>
      </c>
      <c r="Q36" s="84">
        <f>SUM(Q16:Q35)</f>
        <v/>
      </c>
      <c r="R36" s="84">
        <f>SUM(R16:R35)</f>
        <v/>
      </c>
      <c r="S36" s="84">
        <f>SUM(S16:S35)</f>
        <v/>
      </c>
      <c r="T36" s="84">
        <f>SUM(T16:T35)</f>
        <v/>
      </c>
      <c r="U36" s="84">
        <f>SUM(U16:U35)</f>
        <v/>
      </c>
      <c r="V36" s="84">
        <f>SUM(V16:V35)</f>
        <v/>
      </c>
    </row>
    <row r="37">
      <c r="A37" s="7" t="inlineStr">
        <is>
          <t>Cumulative Total</t>
        </is>
      </c>
      <c r="B37" s="84">
        <f>SUM($B$36:B36)</f>
        <v/>
      </c>
      <c r="C37" s="84">
        <f>SUM($B$36:C36)</f>
        <v/>
      </c>
      <c r="D37" s="84">
        <f>SUM($B$36:D36)</f>
        <v/>
      </c>
      <c r="E37" s="84">
        <f>SUM($B$36:E36)</f>
        <v/>
      </c>
      <c r="F37" s="84">
        <f>SUM($B$36:F36)</f>
        <v/>
      </c>
      <c r="G37" s="84">
        <f>SUM($B$36:G36)</f>
        <v/>
      </c>
      <c r="H37" s="84">
        <f>SUM($B$36:H36)</f>
        <v/>
      </c>
      <c r="I37" s="84">
        <f>SUM($B$36:I36)</f>
        <v/>
      </c>
      <c r="J37" s="84">
        <f>SUM($B$36:J36)</f>
        <v/>
      </c>
      <c r="K37" s="84">
        <f>SUM($B$36:K36)</f>
        <v/>
      </c>
      <c r="L37" s="84">
        <f>SUM($B$36:L36)</f>
        <v/>
      </c>
      <c r="M37" s="84">
        <f>SUM($B$36:M36)</f>
        <v/>
      </c>
      <c r="N37" s="84">
        <f>SUM($B$36:N36)</f>
        <v/>
      </c>
      <c r="O37" s="84">
        <f>SUM($B$36:O36)</f>
        <v/>
      </c>
      <c r="P37" s="84">
        <f>SUM($B$36:P36)</f>
        <v/>
      </c>
      <c r="Q37" s="84">
        <f>SUM($B$36:Q36)</f>
        <v/>
      </c>
      <c r="R37" s="84">
        <f>SUM($B$36:R36)</f>
        <v/>
      </c>
      <c r="S37" s="84">
        <f>SUM($B$36:S36)</f>
        <v/>
      </c>
      <c r="T37" s="84">
        <f>SUM($B$36:T36)</f>
        <v/>
      </c>
      <c r="U37" s="84">
        <f>SUM($B$36:U36)</f>
        <v/>
      </c>
      <c r="V37" s="84">
        <f>SUM($B$36:V36)</f>
        <v/>
      </c>
    </row>
    <row r="38">
      <c r="A38" s="7" t="n"/>
      <c r="B38" s="85" t="n"/>
      <c r="C38" s="85" t="n"/>
      <c r="D38" s="85" t="n"/>
      <c r="E38" s="85" t="n"/>
      <c r="F38" s="85" t="n"/>
      <c r="G38" s="85" t="n"/>
      <c r="H38" s="85" t="n"/>
      <c r="I38" s="85" t="n"/>
      <c r="J38" s="85" t="n"/>
    </row>
    <row customHeight="1" ht="17" r="39" s="110">
      <c r="A39" s="7" t="n"/>
      <c r="B39" s="85" t="n"/>
      <c r="C39" s="85" t="n"/>
      <c r="D39" s="85" t="n"/>
      <c r="E39" s="85" t="n"/>
      <c r="F39" s="85" t="n"/>
      <c r="G39" s="85" t="n"/>
      <c r="H39" s="85" t="n"/>
      <c r="I39" s="85" t="n"/>
      <c r="J39" s="85" t="n"/>
    </row>
    <row customHeight="1" ht="26" r="40" s="110">
      <c r="A40" s="117" t="inlineStr">
        <is>
          <t>Severe Duration Scenario</t>
        </is>
      </c>
      <c r="K40" s="30" t="n"/>
      <c r="L40" s="29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</row>
    <row r="41">
      <c r="M41" s="83" t="n"/>
    </row>
    <row r="42">
      <c r="M42" s="83" t="n"/>
    </row>
    <row customHeight="1" ht="17" r="43" s="110">
      <c r="M43" s="83" t="n"/>
    </row>
    <row r="44">
      <c r="A44" s="5" t="n"/>
      <c r="B44" s="6" t="n">
        <v>43951</v>
      </c>
      <c r="C44" s="6" t="n">
        <v>43982</v>
      </c>
      <c r="D44" s="6" t="n">
        <v>44012</v>
      </c>
      <c r="E44" s="6" t="n">
        <v>44043</v>
      </c>
      <c r="F44" s="6" t="n">
        <v>44074</v>
      </c>
      <c r="G44" s="6" t="n">
        <v>44104</v>
      </c>
      <c r="H44" s="6" t="n">
        <v>44135</v>
      </c>
      <c r="I44" s="6" t="n">
        <v>44165</v>
      </c>
      <c r="J44" s="6" t="n">
        <v>44196</v>
      </c>
      <c r="K44" s="6" t="n">
        <v>44227</v>
      </c>
      <c r="L44" s="6" t="n">
        <v>44255</v>
      </c>
      <c r="M44" s="6" t="n">
        <v>44286</v>
      </c>
      <c r="N44" s="6" t="n">
        <v>44316</v>
      </c>
      <c r="O44" s="6" t="n">
        <v>44347</v>
      </c>
      <c r="P44" s="6" t="n">
        <v>44377</v>
      </c>
      <c r="Q44" s="6" t="n">
        <v>44408</v>
      </c>
      <c r="R44" s="6" t="n">
        <v>44439</v>
      </c>
      <c r="S44" s="6" t="n">
        <v>44469</v>
      </c>
      <c r="T44" s="6" t="n">
        <v>44500</v>
      </c>
      <c r="U44" s="6" t="n">
        <v>44530</v>
      </c>
      <c r="V44" s="6" t="n">
        <v>44561</v>
      </c>
    </row>
    <row r="45">
      <c r="A45" s="52" t="inlineStr">
        <is>
          <t>All Other Sectors</t>
        </is>
      </c>
      <c r="B45" s="86">
        <f>C114-C72</f>
        <v/>
      </c>
      <c r="C45" s="86">
        <f>D114-D72</f>
        <v/>
      </c>
      <c r="D45" s="86">
        <f>E114-E72</f>
        <v/>
      </c>
      <c r="E45" s="86">
        <f>F114-F72</f>
        <v/>
      </c>
      <c r="F45" s="86">
        <f>G114-G72</f>
        <v/>
      </c>
      <c r="G45" s="86">
        <f>H114-H72</f>
        <v/>
      </c>
      <c r="H45" s="86">
        <f>I114-I72</f>
        <v/>
      </c>
      <c r="I45" s="86">
        <f>J114-J72</f>
        <v/>
      </c>
      <c r="J45" s="86">
        <f>K114-K72</f>
        <v/>
      </c>
      <c r="K45" s="86">
        <f>L114-L72</f>
        <v/>
      </c>
      <c r="L45" s="86">
        <f>M114-M72</f>
        <v/>
      </c>
      <c r="M45" s="86">
        <f>N114-N72</f>
        <v/>
      </c>
      <c r="N45" s="86">
        <f>O114-O72</f>
        <v/>
      </c>
      <c r="O45" s="86">
        <f>P114-P72</f>
        <v/>
      </c>
      <c r="P45" s="86">
        <f>Q114-Q72</f>
        <v/>
      </c>
      <c r="Q45" s="86">
        <f>R114-R72</f>
        <v/>
      </c>
      <c r="R45" s="86">
        <f>S114-S72</f>
        <v/>
      </c>
      <c r="S45" s="86">
        <f>T114-T72</f>
        <v/>
      </c>
      <c r="T45" s="86">
        <f>U114-U72</f>
        <v/>
      </c>
      <c r="U45" s="86">
        <f>V114-V72</f>
        <v/>
      </c>
      <c r="V45" s="86">
        <f>W114-W72</f>
        <v/>
      </c>
    </row>
    <row r="46">
      <c r="A46" s="52" t="inlineStr">
        <is>
          <t>Banking and Related Activities</t>
        </is>
      </c>
      <c r="B46" s="86">
        <f>C115-C73</f>
        <v/>
      </c>
      <c r="C46" s="86">
        <f>D115-D73</f>
        <v/>
      </c>
      <c r="D46" s="86">
        <f>E115-E73</f>
        <v/>
      </c>
      <c r="E46" s="86">
        <f>F115-F73</f>
        <v/>
      </c>
      <c r="F46" s="86">
        <f>G115-G73</f>
        <v/>
      </c>
      <c r="G46" s="86">
        <f>H115-H73</f>
        <v/>
      </c>
      <c r="H46" s="86">
        <f>I115-I73</f>
        <v/>
      </c>
      <c r="I46" s="86">
        <f>J115-J73</f>
        <v/>
      </c>
      <c r="J46" s="86">
        <f>K115-K73</f>
        <v/>
      </c>
      <c r="K46" s="86">
        <f>L115-L73</f>
        <v/>
      </c>
      <c r="L46" s="86">
        <f>M115-M73</f>
        <v/>
      </c>
      <c r="M46" s="86">
        <f>N115-N73</f>
        <v/>
      </c>
      <c r="N46" s="86">
        <f>O115-O73</f>
        <v/>
      </c>
      <c r="O46" s="86">
        <f>P115-P73</f>
        <v/>
      </c>
      <c r="P46" s="86">
        <f>Q115-Q73</f>
        <v/>
      </c>
      <c r="Q46" s="86">
        <f>R115-R73</f>
        <v/>
      </c>
      <c r="R46" s="86">
        <f>S115-S73</f>
        <v/>
      </c>
      <c r="S46" s="86">
        <f>T115-T73</f>
        <v/>
      </c>
      <c r="T46" s="86">
        <f>U115-U73</f>
        <v/>
      </c>
      <c r="U46" s="86">
        <f>V115-V73</f>
        <v/>
      </c>
      <c r="V46" s="86">
        <f>W115-W73</f>
        <v/>
      </c>
    </row>
    <row r="47">
      <c r="A47" s="52" t="inlineStr">
        <is>
          <t>Business Support Services **1</t>
        </is>
      </c>
      <c r="B47" s="86">
        <f>C116-C74</f>
        <v/>
      </c>
      <c r="C47" s="86">
        <f>D116-D74</f>
        <v/>
      </c>
      <c r="D47" s="86">
        <f>E116-E74</f>
        <v/>
      </c>
      <c r="E47" s="86">
        <f>F116-F74</f>
        <v/>
      </c>
      <c r="F47" s="86">
        <f>G116-G74</f>
        <v/>
      </c>
      <c r="G47" s="86">
        <f>H116-H74</f>
        <v/>
      </c>
      <c r="H47" s="86">
        <f>I116-I74</f>
        <v/>
      </c>
      <c r="I47" s="86">
        <f>J116-J74</f>
        <v/>
      </c>
      <c r="J47" s="86">
        <f>K116-K74</f>
        <v/>
      </c>
      <c r="K47" s="86">
        <f>L116-L74</f>
        <v/>
      </c>
      <c r="L47" s="86">
        <f>M116-M74</f>
        <v/>
      </c>
      <c r="M47" s="86">
        <f>N116-N74</f>
        <v/>
      </c>
      <c r="N47" s="86">
        <f>O116-O74</f>
        <v/>
      </c>
      <c r="O47" s="86">
        <f>P116-P74</f>
        <v/>
      </c>
      <c r="P47" s="86">
        <f>Q116-Q74</f>
        <v/>
      </c>
      <c r="Q47" s="86">
        <f>R116-R74</f>
        <v/>
      </c>
      <c r="R47" s="86">
        <f>S116-S74</f>
        <v/>
      </c>
      <c r="S47" s="86">
        <f>T116-T74</f>
        <v/>
      </c>
      <c r="T47" s="86">
        <f>U116-U74</f>
        <v/>
      </c>
      <c r="U47" s="86">
        <f>V116-V74</f>
        <v/>
      </c>
      <c r="V47" s="86">
        <f>W116-W74</f>
        <v/>
      </c>
    </row>
    <row r="48">
      <c r="A48" s="52" t="inlineStr">
        <is>
          <t>Construction</t>
        </is>
      </c>
      <c r="B48" s="86">
        <f>C117-C75</f>
        <v/>
      </c>
      <c r="C48" s="86">
        <f>D117-D75</f>
        <v/>
      </c>
      <c r="D48" s="86">
        <f>E117-E75</f>
        <v/>
      </c>
      <c r="E48" s="86">
        <f>F117-F75</f>
        <v/>
      </c>
      <c r="F48" s="86">
        <f>G117-G75</f>
        <v/>
      </c>
      <c r="G48" s="86">
        <f>H117-H75</f>
        <v/>
      </c>
      <c r="H48" s="86">
        <f>I117-I75</f>
        <v/>
      </c>
      <c r="I48" s="86">
        <f>J117-J75</f>
        <v/>
      </c>
      <c r="J48" s="86">
        <f>K117-K75</f>
        <v/>
      </c>
      <c r="K48" s="86">
        <f>L117-L75</f>
        <v/>
      </c>
      <c r="L48" s="86">
        <f>M117-M75</f>
        <v/>
      </c>
      <c r="M48" s="86">
        <f>N117-N75</f>
        <v/>
      </c>
      <c r="N48" s="86">
        <f>O117-O75</f>
        <v/>
      </c>
      <c r="O48" s="86">
        <f>P117-P75</f>
        <v/>
      </c>
      <c r="P48" s="86">
        <f>Q117-Q75</f>
        <v/>
      </c>
      <c r="Q48" s="86">
        <f>R117-R75</f>
        <v/>
      </c>
      <c r="R48" s="86">
        <f>S117-S75</f>
        <v/>
      </c>
      <c r="S48" s="86">
        <f>T117-T75</f>
        <v/>
      </c>
      <c r="T48" s="86">
        <f>U117-U75</f>
        <v/>
      </c>
      <c r="U48" s="86">
        <f>V117-V75</f>
        <v/>
      </c>
      <c r="V48" s="86">
        <f>W117-W75</f>
        <v/>
      </c>
    </row>
    <row r="49">
      <c r="A49" s="52" t="inlineStr">
        <is>
          <t>Educational Services</t>
        </is>
      </c>
      <c r="B49" s="86">
        <f>C118-C76</f>
        <v/>
      </c>
      <c r="C49" s="86">
        <f>D118-D76</f>
        <v/>
      </c>
      <c r="D49" s="86">
        <f>E118-E76</f>
        <v/>
      </c>
      <c r="E49" s="86">
        <f>F118-F76</f>
        <v/>
      </c>
      <c r="F49" s="86">
        <f>G118-G76</f>
        <v/>
      </c>
      <c r="G49" s="86">
        <f>H118-H76</f>
        <v/>
      </c>
      <c r="H49" s="86">
        <f>I118-I76</f>
        <v/>
      </c>
      <c r="I49" s="86">
        <f>J118-J76</f>
        <v/>
      </c>
      <c r="J49" s="86">
        <f>K118-K76</f>
        <v/>
      </c>
      <c r="K49" s="86">
        <f>L118-L76</f>
        <v/>
      </c>
      <c r="L49" s="86">
        <f>M118-M76</f>
        <v/>
      </c>
      <c r="M49" s="86">
        <f>N118-N76</f>
        <v/>
      </c>
      <c r="N49" s="86">
        <f>O118-O76</f>
        <v/>
      </c>
      <c r="O49" s="86">
        <f>P118-P76</f>
        <v/>
      </c>
      <c r="P49" s="86">
        <f>Q118-Q76</f>
        <v/>
      </c>
      <c r="Q49" s="86">
        <f>R118-R76</f>
        <v/>
      </c>
      <c r="R49" s="86">
        <f>S118-S76</f>
        <v/>
      </c>
      <c r="S49" s="86">
        <f>T118-T76</f>
        <v/>
      </c>
      <c r="T49" s="86">
        <f>U118-U76</f>
        <v/>
      </c>
      <c r="U49" s="86">
        <f>V118-V76</f>
        <v/>
      </c>
      <c r="V49" s="86">
        <f>W118-W76</f>
        <v/>
      </c>
    </row>
    <row r="50">
      <c r="A50" s="52" t="inlineStr">
        <is>
          <t>Financial Investment Services</t>
        </is>
      </c>
      <c r="B50" s="86">
        <f>C119-C77</f>
        <v/>
      </c>
      <c r="C50" s="86">
        <f>D119-D77</f>
        <v/>
      </c>
      <c r="D50" s="86">
        <f>E119-E77</f>
        <v/>
      </c>
      <c r="E50" s="86">
        <f>F119-F77</f>
        <v/>
      </c>
      <c r="F50" s="86">
        <f>G119-G77</f>
        <v/>
      </c>
      <c r="G50" s="86">
        <f>H119-H77</f>
        <v/>
      </c>
      <c r="H50" s="86">
        <f>I119-I77</f>
        <v/>
      </c>
      <c r="I50" s="86">
        <f>J119-J77</f>
        <v/>
      </c>
      <c r="J50" s="86">
        <f>K119-K77</f>
        <v/>
      </c>
      <c r="K50" s="86">
        <f>L119-L77</f>
        <v/>
      </c>
      <c r="L50" s="86">
        <f>M119-M77</f>
        <v/>
      </c>
      <c r="M50" s="86">
        <f>N119-N77</f>
        <v/>
      </c>
      <c r="N50" s="86">
        <f>O119-O77</f>
        <v/>
      </c>
      <c r="O50" s="86">
        <f>P119-P77</f>
        <v/>
      </c>
      <c r="P50" s="86">
        <f>Q119-Q77</f>
        <v/>
      </c>
      <c r="Q50" s="86">
        <f>R119-R77</f>
        <v/>
      </c>
      <c r="R50" s="86">
        <f>S119-S77</f>
        <v/>
      </c>
      <c r="S50" s="86">
        <f>T119-T77</f>
        <v/>
      </c>
      <c r="T50" s="86">
        <f>U119-U77</f>
        <v/>
      </c>
      <c r="U50" s="86">
        <f>V119-V77</f>
        <v/>
      </c>
      <c r="V50" s="86">
        <f>W119-W77</f>
        <v/>
      </c>
    </row>
    <row r="51">
      <c r="A51" s="52" t="inlineStr">
        <is>
          <t>Health and Social Services</t>
        </is>
      </c>
      <c r="B51" s="86">
        <f>C120-C78</f>
        <v/>
      </c>
      <c r="C51" s="86">
        <f>D120-D78</f>
        <v/>
      </c>
      <c r="D51" s="86">
        <f>E120-E78</f>
        <v/>
      </c>
      <c r="E51" s="86">
        <f>F120-F78</f>
        <v/>
      </c>
      <c r="F51" s="86">
        <f>G120-G78</f>
        <v/>
      </c>
      <c r="G51" s="86">
        <f>H120-H78</f>
        <v/>
      </c>
      <c r="H51" s="86">
        <f>I120-I78</f>
        <v/>
      </c>
      <c r="I51" s="86">
        <f>J120-J78</f>
        <v/>
      </c>
      <c r="J51" s="86">
        <f>K120-K78</f>
        <v/>
      </c>
      <c r="K51" s="86">
        <f>L120-L78</f>
        <v/>
      </c>
      <c r="L51" s="86">
        <f>M120-M78</f>
        <v/>
      </c>
      <c r="M51" s="86">
        <f>N120-N78</f>
        <v/>
      </c>
      <c r="N51" s="86">
        <f>O120-O78</f>
        <v/>
      </c>
      <c r="O51" s="86">
        <f>P120-P78</f>
        <v/>
      </c>
      <c r="P51" s="86">
        <f>Q120-Q78</f>
        <v/>
      </c>
      <c r="Q51" s="86">
        <f>R120-R78</f>
        <v/>
      </c>
      <c r="R51" s="86">
        <f>S120-S78</f>
        <v/>
      </c>
      <c r="S51" s="86">
        <f>T120-T78</f>
        <v/>
      </c>
      <c r="T51" s="86">
        <f>U120-U78</f>
        <v/>
      </c>
      <c r="U51" s="86">
        <f>V120-V78</f>
        <v/>
      </c>
      <c r="V51" s="86">
        <f>W120-W78</f>
        <v/>
      </c>
    </row>
    <row r="52">
      <c r="A52" s="52" t="inlineStr">
        <is>
          <t>Hotels and Other Accommodations</t>
        </is>
      </c>
      <c r="B52" s="86">
        <f>C121-C79</f>
        <v/>
      </c>
      <c r="C52" s="86">
        <f>D121-D79</f>
        <v/>
      </c>
      <c r="D52" s="86">
        <f>E121-E79</f>
        <v/>
      </c>
      <c r="E52" s="86">
        <f>F121-F79</f>
        <v/>
      </c>
      <c r="F52" s="86">
        <f>G121-G79</f>
        <v/>
      </c>
      <c r="G52" s="86">
        <f>H121-H79</f>
        <v/>
      </c>
      <c r="H52" s="86">
        <f>I121-I79</f>
        <v/>
      </c>
      <c r="I52" s="86">
        <f>J121-J79</f>
        <v/>
      </c>
      <c r="J52" s="86">
        <f>K121-K79</f>
        <v/>
      </c>
      <c r="K52" s="86">
        <f>L121-L79</f>
        <v/>
      </c>
      <c r="L52" s="86">
        <f>M121-M79</f>
        <v/>
      </c>
      <c r="M52" s="86">
        <f>N121-N79</f>
        <v/>
      </c>
      <c r="N52" s="86">
        <f>O121-O79</f>
        <v/>
      </c>
      <c r="O52" s="86">
        <f>P121-P79</f>
        <v/>
      </c>
      <c r="P52" s="86">
        <f>Q121-Q79</f>
        <v/>
      </c>
      <c r="Q52" s="86">
        <f>R121-R79</f>
        <v/>
      </c>
      <c r="R52" s="86">
        <f>S121-S79</f>
        <v/>
      </c>
      <c r="S52" s="86">
        <f>T121-T79</f>
        <v/>
      </c>
      <c r="T52" s="86">
        <f>U121-U79</f>
        <v/>
      </c>
      <c r="U52" s="86">
        <f>V121-V79</f>
        <v/>
      </c>
      <c r="V52" s="86">
        <f>W121-W79</f>
        <v/>
      </c>
    </row>
    <row r="53">
      <c r="A53" s="52" t="inlineStr">
        <is>
          <t>Information, subtotal</t>
        </is>
      </c>
      <c r="B53" s="86">
        <f>C122-C80</f>
        <v/>
      </c>
      <c r="C53" s="86">
        <f>D122-D80</f>
        <v/>
      </c>
      <c r="D53" s="86">
        <f>E122-E80</f>
        <v/>
      </c>
      <c r="E53" s="86">
        <f>F122-F80</f>
        <v/>
      </c>
      <c r="F53" s="86">
        <f>G122-G80</f>
        <v/>
      </c>
      <c r="G53" s="86">
        <f>H122-H80</f>
        <v/>
      </c>
      <c r="H53" s="86">
        <f>I122-I80</f>
        <v/>
      </c>
      <c r="I53" s="86">
        <f>J122-J80</f>
        <v/>
      </c>
      <c r="J53" s="86">
        <f>K122-K80</f>
        <v/>
      </c>
      <c r="K53" s="86">
        <f>L122-L80</f>
        <v/>
      </c>
      <c r="L53" s="86">
        <f>M122-M80</f>
        <v/>
      </c>
      <c r="M53" s="86">
        <f>N122-N80</f>
        <v/>
      </c>
      <c r="N53" s="86">
        <f>O122-O80</f>
        <v/>
      </c>
      <c r="O53" s="86">
        <f>P122-P80</f>
        <v/>
      </c>
      <c r="P53" s="86">
        <f>Q122-Q80</f>
        <v/>
      </c>
      <c r="Q53" s="86">
        <f>R122-R80</f>
        <v/>
      </c>
      <c r="R53" s="86">
        <f>S122-S80</f>
        <v/>
      </c>
      <c r="S53" s="86">
        <f>T122-T80</f>
        <v/>
      </c>
      <c r="T53" s="86">
        <f>U122-U80</f>
        <v/>
      </c>
      <c r="U53" s="86">
        <f>V122-V80</f>
        <v/>
      </c>
      <c r="V53" s="86">
        <f>W122-W80</f>
        <v/>
      </c>
    </row>
    <row r="54">
      <c r="A54" s="52" t="inlineStr">
        <is>
          <t>Insurance</t>
        </is>
      </c>
      <c r="B54" s="86">
        <f>C123-C81</f>
        <v/>
      </c>
      <c r="C54" s="86">
        <f>D123-D81</f>
        <v/>
      </c>
      <c r="D54" s="86">
        <f>E123-E81</f>
        <v/>
      </c>
      <c r="E54" s="86">
        <f>F123-F81</f>
        <v/>
      </c>
      <c r="F54" s="86">
        <f>G123-G81</f>
        <v/>
      </c>
      <c r="G54" s="86">
        <f>H123-H81</f>
        <v/>
      </c>
      <c r="H54" s="86">
        <f>I123-I81</f>
        <v/>
      </c>
      <c r="I54" s="86">
        <f>J123-J81</f>
        <v/>
      </c>
      <c r="J54" s="86">
        <f>K123-K81</f>
        <v/>
      </c>
      <c r="K54" s="86">
        <f>L123-L81</f>
        <v/>
      </c>
      <c r="L54" s="86">
        <f>M123-M81</f>
        <v/>
      </c>
      <c r="M54" s="86">
        <f>N123-N81</f>
        <v/>
      </c>
      <c r="N54" s="86">
        <f>O123-O81</f>
        <v/>
      </c>
      <c r="O54" s="86">
        <f>P123-P81</f>
        <v/>
      </c>
      <c r="P54" s="86">
        <f>Q123-Q81</f>
        <v/>
      </c>
      <c r="Q54" s="86">
        <f>R123-R81</f>
        <v/>
      </c>
      <c r="R54" s="86">
        <f>S123-S81</f>
        <v/>
      </c>
      <c r="S54" s="86">
        <f>T123-T81</f>
        <v/>
      </c>
      <c r="T54" s="86">
        <f>U123-U81</f>
        <v/>
      </c>
      <c r="U54" s="86">
        <f>V123-V81</f>
        <v/>
      </c>
      <c r="V54" s="86">
        <f>W123-W81</f>
        <v/>
      </c>
    </row>
    <row r="55">
      <c r="A55" s="52" t="inlineStr">
        <is>
          <t>Manufacturing, subtotal</t>
        </is>
      </c>
      <c r="B55" s="86">
        <f>C124-C82</f>
        <v/>
      </c>
      <c r="C55" s="86">
        <f>D124-D82</f>
        <v/>
      </c>
      <c r="D55" s="86">
        <f>E124-E82</f>
        <v/>
      </c>
      <c r="E55" s="86">
        <f>F124-F82</f>
        <v/>
      </c>
      <c r="F55" s="86">
        <f>G124-G82</f>
        <v/>
      </c>
      <c r="G55" s="86">
        <f>H124-H82</f>
        <v/>
      </c>
      <c r="H55" s="86">
        <f>I124-I82</f>
        <v/>
      </c>
      <c r="I55" s="86">
        <f>J124-J82</f>
        <v/>
      </c>
      <c r="J55" s="86">
        <f>K124-K82</f>
        <v/>
      </c>
      <c r="K55" s="86">
        <f>L124-L82</f>
        <v/>
      </c>
      <c r="L55" s="86">
        <f>M124-M82</f>
        <v/>
      </c>
      <c r="M55" s="86">
        <f>N124-N82</f>
        <v/>
      </c>
      <c r="N55" s="86">
        <f>O124-O82</f>
        <v/>
      </c>
      <c r="O55" s="86">
        <f>P124-P82</f>
        <v/>
      </c>
      <c r="P55" s="86">
        <f>Q124-Q82</f>
        <v/>
      </c>
      <c r="Q55" s="86">
        <f>R124-R82</f>
        <v/>
      </c>
      <c r="R55" s="86">
        <f>S124-S82</f>
        <v/>
      </c>
      <c r="S55" s="86">
        <f>T124-T82</f>
        <v/>
      </c>
      <c r="T55" s="86">
        <f>U124-U82</f>
        <v/>
      </c>
      <c r="U55" s="86">
        <f>V124-V82</f>
        <v/>
      </c>
      <c r="V55" s="86">
        <f>W124-W82</f>
        <v/>
      </c>
    </row>
    <row customHeight="1" ht="16" r="56" s="110">
      <c r="A56" s="52" t="inlineStr">
        <is>
          <t>Other Services  **2</t>
        </is>
      </c>
      <c r="B56" s="86">
        <f>C125-C83</f>
        <v/>
      </c>
      <c r="C56" s="86">
        <f>D125-D83</f>
        <v/>
      </c>
      <c r="D56" s="86">
        <f>E125-E83</f>
        <v/>
      </c>
      <c r="E56" s="86">
        <f>F125-F83</f>
        <v/>
      </c>
      <c r="F56" s="86">
        <f>G125-G83</f>
        <v/>
      </c>
      <c r="G56" s="86">
        <f>H125-H83</f>
        <v/>
      </c>
      <c r="H56" s="86">
        <f>I125-I83</f>
        <v/>
      </c>
      <c r="I56" s="86">
        <f>J125-J83</f>
        <v/>
      </c>
      <c r="J56" s="86">
        <f>K125-K83</f>
        <v/>
      </c>
      <c r="K56" s="86">
        <f>L125-L83</f>
        <v/>
      </c>
      <c r="L56" s="86">
        <f>M125-M83</f>
        <v/>
      </c>
      <c r="M56" s="86">
        <f>N125-N83</f>
        <v/>
      </c>
      <c r="N56" s="86">
        <f>O125-O83</f>
        <v/>
      </c>
      <c r="O56" s="86">
        <f>P125-P83</f>
        <v/>
      </c>
      <c r="P56" s="86">
        <f>Q125-Q83</f>
        <v/>
      </c>
      <c r="Q56" s="86">
        <f>R125-R83</f>
        <v/>
      </c>
      <c r="R56" s="86">
        <f>S125-S83</f>
        <v/>
      </c>
      <c r="S56" s="86">
        <f>T125-T83</f>
        <v/>
      </c>
      <c r="T56" s="86">
        <f>U125-U83</f>
        <v/>
      </c>
      <c r="U56" s="86">
        <f>V125-V83</f>
        <v/>
      </c>
      <c r="V56" s="86">
        <f>W125-W83</f>
        <v/>
      </c>
    </row>
    <row customHeight="1" ht="16" r="57" s="110">
      <c r="A57" s="52" t="inlineStr">
        <is>
          <t>Professional Services, subtotal</t>
        </is>
      </c>
      <c r="B57" s="86">
        <f>C126-C84</f>
        <v/>
      </c>
      <c r="C57" s="86">
        <f>D126-D84</f>
        <v/>
      </c>
      <c r="D57" s="86">
        <f>E126-E84</f>
        <v/>
      </c>
      <c r="E57" s="86">
        <f>F126-F84</f>
        <v/>
      </c>
      <c r="F57" s="86">
        <f>G126-G84</f>
        <v/>
      </c>
      <c r="G57" s="86">
        <f>H126-H84</f>
        <v/>
      </c>
      <c r="H57" s="86">
        <f>I126-I84</f>
        <v/>
      </c>
      <c r="I57" s="86">
        <f>J126-J84</f>
        <v/>
      </c>
      <c r="J57" s="86">
        <f>K126-K84</f>
        <v/>
      </c>
      <c r="K57" s="86">
        <f>L126-L84</f>
        <v/>
      </c>
      <c r="L57" s="86">
        <f>M126-M84</f>
        <v/>
      </c>
      <c r="M57" s="86">
        <f>N126-N84</f>
        <v/>
      </c>
      <c r="N57" s="86">
        <f>O126-O84</f>
        <v/>
      </c>
      <c r="O57" s="86">
        <f>P126-P84</f>
        <v/>
      </c>
      <c r="P57" s="86">
        <f>Q126-Q84</f>
        <v/>
      </c>
      <c r="Q57" s="86">
        <f>R126-R84</f>
        <v/>
      </c>
      <c r="R57" s="86">
        <f>S126-S84</f>
        <v/>
      </c>
      <c r="S57" s="86">
        <f>T126-T84</f>
        <v/>
      </c>
      <c r="T57" s="86">
        <f>U126-U84</f>
        <v/>
      </c>
      <c r="U57" s="86">
        <f>V126-V84</f>
        <v/>
      </c>
      <c r="V57" s="86">
        <f>W126-W84</f>
        <v/>
      </c>
    </row>
    <row customHeight="1" ht="16" r="58" s="110">
      <c r="A58" s="52" t="inlineStr">
        <is>
          <t>Real Estate (including REITS)</t>
        </is>
      </c>
      <c r="B58" s="86">
        <f>C127-C85</f>
        <v/>
      </c>
      <c r="C58" s="86">
        <f>D127-D85</f>
        <v/>
      </c>
      <c r="D58" s="86">
        <f>E127-E85</f>
        <v/>
      </c>
      <c r="E58" s="86">
        <f>F127-F85</f>
        <v/>
      </c>
      <c r="F58" s="86">
        <f>G127-G85</f>
        <v/>
      </c>
      <c r="G58" s="86">
        <f>H127-H85</f>
        <v/>
      </c>
      <c r="H58" s="86">
        <f>I127-I85</f>
        <v/>
      </c>
      <c r="I58" s="86">
        <f>J127-J85</f>
        <v/>
      </c>
      <c r="J58" s="86">
        <f>K127-K85</f>
        <v/>
      </c>
      <c r="K58" s="86">
        <f>L127-L85</f>
        <v/>
      </c>
      <c r="L58" s="86">
        <f>M127-M85</f>
        <v/>
      </c>
      <c r="M58" s="86">
        <f>N127-N85</f>
        <v/>
      </c>
      <c r="N58" s="86">
        <f>O127-O85</f>
        <v/>
      </c>
      <c r="O58" s="86">
        <f>P127-P85</f>
        <v/>
      </c>
      <c r="P58" s="86">
        <f>Q127-Q85</f>
        <v/>
      </c>
      <c r="Q58" s="86">
        <f>R127-R85</f>
        <v/>
      </c>
      <c r="R58" s="86">
        <f>S127-S85</f>
        <v/>
      </c>
      <c r="S58" s="86">
        <f>T127-T85</f>
        <v/>
      </c>
      <c r="T58" s="86">
        <f>U127-U85</f>
        <v/>
      </c>
      <c r="U58" s="86">
        <f>V127-V85</f>
        <v/>
      </c>
      <c r="V58" s="86">
        <f>W127-W85</f>
        <v/>
      </c>
    </row>
    <row customHeight="1" ht="16" r="59" s="110">
      <c r="A59" s="52" t="inlineStr">
        <is>
          <t>Restaurants, Bars, and Other Food Services</t>
        </is>
      </c>
      <c r="B59" s="86">
        <f>C128-C86</f>
        <v/>
      </c>
      <c r="C59" s="86">
        <f>D128-D86</f>
        <v/>
      </c>
      <c r="D59" s="86">
        <f>E128-E86</f>
        <v/>
      </c>
      <c r="E59" s="86">
        <f>F128-F86</f>
        <v/>
      </c>
      <c r="F59" s="86">
        <f>G128-G86</f>
        <v/>
      </c>
      <c r="G59" s="86">
        <f>H128-H86</f>
        <v/>
      </c>
      <c r="H59" s="86">
        <f>I128-I86</f>
        <v/>
      </c>
      <c r="I59" s="86">
        <f>J128-J86</f>
        <v/>
      </c>
      <c r="J59" s="86">
        <f>K128-K86</f>
        <v/>
      </c>
      <c r="K59" s="86">
        <f>L128-L86</f>
        <v/>
      </c>
      <c r="L59" s="86">
        <f>M128-M86</f>
        <v/>
      </c>
      <c r="M59" s="86">
        <f>N128-N86</f>
        <v/>
      </c>
      <c r="N59" s="86">
        <f>O128-O86</f>
        <v/>
      </c>
      <c r="O59" s="86">
        <f>P128-P86</f>
        <v/>
      </c>
      <c r="P59" s="86">
        <f>Q128-Q86</f>
        <v/>
      </c>
      <c r="Q59" s="86">
        <f>R128-R86</f>
        <v/>
      </c>
      <c r="R59" s="86">
        <f>S128-S86</f>
        <v/>
      </c>
      <c r="S59" s="86">
        <f>T128-T86</f>
        <v/>
      </c>
      <c r="T59" s="86">
        <f>U128-U86</f>
        <v/>
      </c>
      <c r="U59" s="86">
        <f>V128-V86</f>
        <v/>
      </c>
      <c r="V59" s="86">
        <f>W128-W86</f>
        <v/>
      </c>
    </row>
    <row customHeight="1" ht="16" r="60" s="110">
      <c r="A60" s="52" t="inlineStr">
        <is>
          <t>Retail Trade</t>
        </is>
      </c>
      <c r="B60" s="86">
        <f>C129-C87</f>
        <v/>
      </c>
      <c r="C60" s="86">
        <f>D129-D87</f>
        <v/>
      </c>
      <c r="D60" s="86">
        <f>E129-E87</f>
        <v/>
      </c>
      <c r="E60" s="86">
        <f>F129-F87</f>
        <v/>
      </c>
      <c r="F60" s="86">
        <f>G129-G87</f>
        <v/>
      </c>
      <c r="G60" s="86">
        <f>H129-H87</f>
        <v/>
      </c>
      <c r="H60" s="86">
        <f>I129-I87</f>
        <v/>
      </c>
      <c r="I60" s="86">
        <f>J129-J87</f>
        <v/>
      </c>
      <c r="J60" s="86">
        <f>K129-K87</f>
        <v/>
      </c>
      <c r="K60" s="86">
        <f>L129-L87</f>
        <v/>
      </c>
      <c r="L60" s="86">
        <f>M129-M87</f>
        <v/>
      </c>
      <c r="M60" s="86">
        <f>N129-N87</f>
        <v/>
      </c>
      <c r="N60" s="86">
        <f>O129-O87</f>
        <v/>
      </c>
      <c r="O60" s="86">
        <f>P129-P87</f>
        <v/>
      </c>
      <c r="P60" s="86">
        <f>Q129-Q87</f>
        <v/>
      </c>
      <c r="Q60" s="86">
        <f>R129-R87</f>
        <v/>
      </c>
      <c r="R60" s="86">
        <f>S129-S87</f>
        <v/>
      </c>
      <c r="S60" s="86">
        <f>T129-T87</f>
        <v/>
      </c>
      <c r="T60" s="86">
        <f>U129-U87</f>
        <v/>
      </c>
      <c r="U60" s="86">
        <f>V129-V87</f>
        <v/>
      </c>
      <c r="V60" s="86">
        <f>W129-W87</f>
        <v/>
      </c>
    </row>
    <row customHeight="1" ht="16" r="61" s="110">
      <c r="A61" s="52" t="inlineStr">
        <is>
          <t>Sports</t>
        </is>
      </c>
      <c r="B61" s="86">
        <f>C130-C88</f>
        <v/>
      </c>
      <c r="C61" s="86">
        <f>D130-D88</f>
        <v/>
      </c>
      <c r="D61" s="86">
        <f>E130-E88</f>
        <v/>
      </c>
      <c r="E61" s="86">
        <f>F130-F88</f>
        <v/>
      </c>
      <c r="F61" s="86">
        <f>G130-G88</f>
        <v/>
      </c>
      <c r="G61" s="86">
        <f>H130-H88</f>
        <v/>
      </c>
      <c r="H61" s="86">
        <f>I130-I88</f>
        <v/>
      </c>
      <c r="I61" s="86">
        <f>J130-J88</f>
        <v/>
      </c>
      <c r="J61" s="86">
        <f>K130-K88</f>
        <v/>
      </c>
      <c r="K61" s="86">
        <f>L130-L88</f>
        <v/>
      </c>
      <c r="L61" s="86">
        <f>M130-M88</f>
        <v/>
      </c>
      <c r="M61" s="86">
        <f>N130-N88</f>
        <v/>
      </c>
      <c r="N61" s="86">
        <f>O130-O88</f>
        <v/>
      </c>
      <c r="O61" s="86">
        <f>P130-P88</f>
        <v/>
      </c>
      <c r="P61" s="86">
        <f>Q130-Q88</f>
        <v/>
      </c>
      <c r="Q61" s="86">
        <f>R130-R88</f>
        <v/>
      </c>
      <c r="R61" s="86">
        <f>S130-S88</f>
        <v/>
      </c>
      <c r="S61" s="86">
        <f>T130-T88</f>
        <v/>
      </c>
      <c r="T61" s="86">
        <f>U130-U88</f>
        <v/>
      </c>
      <c r="U61" s="86">
        <f>V130-V88</f>
        <v/>
      </c>
      <c r="V61" s="86">
        <f>W130-W88</f>
        <v/>
      </c>
    </row>
    <row customHeight="1" ht="16" r="62" s="110">
      <c r="A62" s="52" t="inlineStr">
        <is>
          <t>Transportation and Storage</t>
        </is>
      </c>
      <c r="B62" s="86">
        <f>C131-C89</f>
        <v/>
      </c>
      <c r="C62" s="86">
        <f>D131-D89</f>
        <v/>
      </c>
      <c r="D62" s="86">
        <f>E131-E89</f>
        <v/>
      </c>
      <c r="E62" s="86">
        <f>F131-F89</f>
        <v/>
      </c>
      <c r="F62" s="86">
        <f>G131-G89</f>
        <v/>
      </c>
      <c r="G62" s="86">
        <f>H131-H89</f>
        <v/>
      </c>
      <c r="H62" s="86">
        <f>I131-I89</f>
        <v/>
      </c>
      <c r="I62" s="86">
        <f>J131-J89</f>
        <v/>
      </c>
      <c r="J62" s="86">
        <f>K131-K89</f>
        <v/>
      </c>
      <c r="K62" s="86">
        <f>L131-L89</f>
        <v/>
      </c>
      <c r="L62" s="86">
        <f>M131-M89</f>
        <v/>
      </c>
      <c r="M62" s="86">
        <f>N131-N89</f>
        <v/>
      </c>
      <c r="N62" s="86">
        <f>O131-O89</f>
        <v/>
      </c>
      <c r="O62" s="86">
        <f>P131-P89</f>
        <v/>
      </c>
      <c r="P62" s="86">
        <f>Q131-Q89</f>
        <v/>
      </c>
      <c r="Q62" s="86">
        <f>R131-R89</f>
        <v/>
      </c>
      <c r="R62" s="86">
        <f>S131-S89</f>
        <v/>
      </c>
      <c r="S62" s="86">
        <f>T131-T89</f>
        <v/>
      </c>
      <c r="T62" s="86">
        <f>U131-U89</f>
        <v/>
      </c>
      <c r="U62" s="86">
        <f>V131-V89</f>
        <v/>
      </c>
      <c r="V62" s="86">
        <f>W131-W89</f>
        <v/>
      </c>
    </row>
    <row customHeight="1" ht="16" r="63" s="110">
      <c r="A63" s="52" t="inlineStr">
        <is>
          <t>Unclassified</t>
        </is>
      </c>
      <c r="B63" s="86">
        <f>C132-C90</f>
        <v/>
      </c>
      <c r="C63" s="86">
        <f>D132-D90</f>
        <v/>
      </c>
      <c r="D63" s="86">
        <f>E132-E90</f>
        <v/>
      </c>
      <c r="E63" s="86">
        <f>F132-F90</f>
        <v/>
      </c>
      <c r="F63" s="86">
        <f>G132-G90</f>
        <v/>
      </c>
      <c r="G63" s="86">
        <f>H132-H90</f>
        <v/>
      </c>
      <c r="H63" s="86">
        <f>I132-I90</f>
        <v/>
      </c>
      <c r="I63" s="86">
        <f>J132-J90</f>
        <v/>
      </c>
      <c r="J63" s="86">
        <f>K132-K90</f>
        <v/>
      </c>
      <c r="K63" s="86">
        <f>L132-L90</f>
        <v/>
      </c>
      <c r="L63" s="86">
        <f>M132-M90</f>
        <v/>
      </c>
      <c r="M63" s="86">
        <f>N132-N90</f>
        <v/>
      </c>
      <c r="N63" s="86">
        <f>O132-O90</f>
        <v/>
      </c>
      <c r="O63" s="86">
        <f>P132-P90</f>
        <v/>
      </c>
      <c r="P63" s="86">
        <f>Q132-Q90</f>
        <v/>
      </c>
      <c r="Q63" s="86">
        <f>R132-R90</f>
        <v/>
      </c>
      <c r="R63" s="86">
        <f>S132-S90</f>
        <v/>
      </c>
      <c r="S63" s="86">
        <f>T132-T90</f>
        <v/>
      </c>
      <c r="T63" s="86">
        <f>U132-U90</f>
        <v/>
      </c>
      <c r="U63" s="86">
        <f>V132-V90</f>
        <v/>
      </c>
      <c r="V63" s="86">
        <f>W132-W90</f>
        <v/>
      </c>
    </row>
    <row customHeight="1" ht="16" r="64" s="110" thickBot="1">
      <c r="A64" s="34" t="inlineStr">
        <is>
          <t>Wholesale Trade</t>
        </is>
      </c>
      <c r="B64" s="87">
        <f>C133-C91</f>
        <v/>
      </c>
      <c r="C64" s="87">
        <f>D133-D91</f>
        <v/>
      </c>
      <c r="D64" s="87">
        <f>E133-E91</f>
        <v/>
      </c>
      <c r="E64" s="87">
        <f>F133-F91</f>
        <v/>
      </c>
      <c r="F64" s="87">
        <f>G133-G91</f>
        <v/>
      </c>
      <c r="G64" s="87">
        <f>H133-H91</f>
        <v/>
      </c>
      <c r="H64" s="87">
        <f>I133-I91</f>
        <v/>
      </c>
      <c r="I64" s="87">
        <f>J133-J91</f>
        <v/>
      </c>
      <c r="J64" s="87">
        <f>K133-K91</f>
        <v/>
      </c>
      <c r="K64" s="87">
        <f>L133-L91</f>
        <v/>
      </c>
      <c r="L64" s="87">
        <f>M133-M91</f>
        <v/>
      </c>
      <c r="M64" s="87">
        <f>N133-N91</f>
        <v/>
      </c>
      <c r="N64" s="87">
        <f>O133-O91</f>
        <v/>
      </c>
      <c r="O64" s="87">
        <f>P133-P91</f>
        <v/>
      </c>
      <c r="P64" s="87">
        <f>Q133-Q91</f>
        <v/>
      </c>
      <c r="Q64" s="87">
        <f>R133-R91</f>
        <v/>
      </c>
      <c r="R64" s="87">
        <f>S133-S91</f>
        <v/>
      </c>
      <c r="S64" s="87">
        <f>T133-T91</f>
        <v/>
      </c>
      <c r="T64" s="87">
        <f>U133-U91</f>
        <v/>
      </c>
      <c r="U64" s="87">
        <f>V133-V91</f>
        <v/>
      </c>
      <c r="V64" s="87">
        <f>W133-W91</f>
        <v/>
      </c>
    </row>
    <row customHeight="1" ht="17" r="65" s="110" thickTop="1">
      <c r="A65" s="7" t="inlineStr">
        <is>
          <t>Total</t>
        </is>
      </c>
      <c r="B65" s="84">
        <f>SUM(B45:B64)</f>
        <v/>
      </c>
      <c r="C65" s="84">
        <f>SUM(C45:C64)</f>
        <v/>
      </c>
      <c r="D65" s="84">
        <f>SUM(D45:D64)</f>
        <v/>
      </c>
      <c r="E65" s="84">
        <f>SUM(E45:E64)</f>
        <v/>
      </c>
      <c r="F65" s="84">
        <f>SUM(F45:F64)</f>
        <v/>
      </c>
      <c r="G65" s="84">
        <f>SUM(G45:G64)</f>
        <v/>
      </c>
      <c r="H65" s="84">
        <f>SUM(H45:H64)</f>
        <v/>
      </c>
      <c r="I65" s="84">
        <f>SUM(I45:I64)</f>
        <v/>
      </c>
      <c r="J65" s="84">
        <f>SUM(J45:J64)</f>
        <v/>
      </c>
      <c r="K65" s="84">
        <f>SUM(K45:K64)</f>
        <v/>
      </c>
      <c r="L65" s="84">
        <f>SUM(L45:L64)</f>
        <v/>
      </c>
      <c r="M65" s="84">
        <f>SUM(M45:M64)</f>
        <v/>
      </c>
      <c r="N65" s="84">
        <f>SUM(N45:N64)</f>
        <v/>
      </c>
      <c r="O65" s="84">
        <f>SUM(O45:O64)</f>
        <v/>
      </c>
      <c r="P65" s="84">
        <f>SUM(P45:P64)</f>
        <v/>
      </c>
      <c r="Q65" s="84">
        <f>SUM(Q45:Q64)</f>
        <v/>
      </c>
      <c r="R65" s="84">
        <f>SUM(R45:R64)</f>
        <v/>
      </c>
      <c r="S65" s="84">
        <f>SUM(S45:S64)</f>
        <v/>
      </c>
      <c r="T65" s="84">
        <f>SUM(T45:T64)</f>
        <v/>
      </c>
      <c r="U65" s="84">
        <f>SUM(U45:U64)</f>
        <v/>
      </c>
      <c r="V65" s="84">
        <f>SUM(V45:V64)</f>
        <v/>
      </c>
    </row>
    <row r="66">
      <c r="A66" s="7" t="inlineStr">
        <is>
          <t>Cumulative Total</t>
        </is>
      </c>
      <c r="B66" s="84">
        <f>SUM($B$65:B65)</f>
        <v/>
      </c>
      <c r="C66" s="84">
        <f>SUM($B$65:C65)</f>
        <v/>
      </c>
      <c r="D66" s="84">
        <f>SUM($B$65:D65)</f>
        <v/>
      </c>
      <c r="E66" s="84">
        <f>SUM($B$65:E65)</f>
        <v/>
      </c>
      <c r="F66" s="84">
        <f>SUM($B$65:F65)</f>
        <v/>
      </c>
      <c r="G66" s="84">
        <f>SUM($B$65:G65)</f>
        <v/>
      </c>
      <c r="H66" s="84">
        <f>SUM($B$65:H65)</f>
        <v/>
      </c>
      <c r="I66" s="84">
        <f>SUM($B$65:I65)</f>
        <v/>
      </c>
      <c r="J66" s="84">
        <f>SUM($B$65:J65)</f>
        <v/>
      </c>
      <c r="K66" s="84">
        <f>SUM($B$65:K65)</f>
        <v/>
      </c>
      <c r="L66" s="84">
        <f>SUM($B$65:L65)</f>
        <v/>
      </c>
      <c r="M66" s="84">
        <f>SUM($B$65:M65)</f>
        <v/>
      </c>
      <c r="N66" s="84">
        <f>SUM($B$65:N65)</f>
        <v/>
      </c>
      <c r="O66" s="84">
        <f>SUM($B$65:O65)</f>
        <v/>
      </c>
      <c r="P66" s="84">
        <f>SUM($B$65:P65)</f>
        <v/>
      </c>
      <c r="Q66" s="84">
        <f>SUM($B$65:Q65)</f>
        <v/>
      </c>
      <c r="R66" s="84">
        <f>SUM($B$65:R65)</f>
        <v/>
      </c>
      <c r="S66" s="84">
        <f>SUM($B$65:S65)</f>
        <v/>
      </c>
      <c r="T66" s="84">
        <f>SUM($B$65:T65)</f>
        <v/>
      </c>
      <c r="U66" s="84">
        <f>SUM($B$65:U65)</f>
        <v/>
      </c>
      <c r="V66" s="84">
        <f>SUM($B$65:V65)</f>
        <v/>
      </c>
    </row>
    <row customHeight="1" ht="26" r="70" s="110">
      <c r="A70" s="118" t="inlineStr">
        <is>
          <t>Data</t>
        </is>
      </c>
      <c r="B70" s="119" t="n"/>
      <c r="C70" s="119" t="n"/>
      <c r="D70" s="119" t="n"/>
      <c r="E70" s="119" t="n"/>
      <c r="F70" s="119" t="n"/>
      <c r="G70" s="119" t="n"/>
      <c r="H70" s="119" t="n"/>
      <c r="I70" s="119" t="n"/>
      <c r="J70" s="119" t="n"/>
      <c r="K70" s="119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</row>
    <row r="71">
      <c r="A71" s="127" t="inlineStr">
        <is>
          <t>Scenario</t>
        </is>
      </c>
      <c r="B71" s="128" t="inlineStr">
        <is>
          <t>Sector</t>
        </is>
      </c>
      <c r="C71" s="13" t="n">
        <v>43951</v>
      </c>
      <c r="D71" s="13" t="n">
        <v>43982</v>
      </c>
      <c r="E71" s="13" t="n">
        <v>44012</v>
      </c>
      <c r="F71" s="13" t="n">
        <v>44043</v>
      </c>
      <c r="G71" s="13" t="n">
        <v>44074</v>
      </c>
      <c r="H71" s="13" t="n">
        <v>44104</v>
      </c>
      <c r="I71" s="13" t="n">
        <v>44135</v>
      </c>
      <c r="J71" s="13" t="n">
        <v>44165</v>
      </c>
      <c r="K71" s="14" t="n">
        <v>44196</v>
      </c>
      <c r="L71" s="13" t="n">
        <v>44227</v>
      </c>
      <c r="M71" s="14" t="n">
        <v>44255</v>
      </c>
      <c r="N71" s="13" t="n">
        <v>44286</v>
      </c>
      <c r="O71" s="14" t="n">
        <v>44316</v>
      </c>
      <c r="P71" s="13" t="n">
        <v>44347</v>
      </c>
      <c r="Q71" s="14" t="n">
        <v>44377</v>
      </c>
      <c r="R71" s="13" t="n">
        <v>44408</v>
      </c>
      <c r="S71" s="14" t="n">
        <v>44439</v>
      </c>
      <c r="T71" s="13" t="n">
        <v>44469</v>
      </c>
      <c r="U71" s="13" t="n">
        <v>44500</v>
      </c>
      <c r="V71" s="14" t="n">
        <v>44530</v>
      </c>
      <c r="W71" s="13" t="n">
        <v>44561</v>
      </c>
    </row>
    <row r="72">
      <c r="A72" s="127" t="inlineStr">
        <is>
          <t>baseline</t>
        </is>
      </c>
      <c r="B72" s="127" t="inlineStr">
        <is>
          <t>All Other Sectors</t>
        </is>
      </c>
      <c r="C72" s="88" t="n">
        <v>12160812.0405799</v>
      </c>
      <c r="D72" s="88" t="n">
        <v>4527223.389368542</v>
      </c>
      <c r="E72" s="88" t="n">
        <v>112784.5670332773</v>
      </c>
      <c r="F72" s="88" t="n">
        <v>101766.4317446459</v>
      </c>
      <c r="G72" s="88" t="n">
        <v>135856.1516531173</v>
      </c>
      <c r="H72" s="88" t="n">
        <v>572249.4472191561</v>
      </c>
      <c r="I72" s="88" t="n">
        <v>687418.5663254574</v>
      </c>
      <c r="J72" s="88" t="n">
        <v>-58954.57288823281</v>
      </c>
      <c r="K72" s="88" t="n">
        <v>546115.8121636</v>
      </c>
      <c r="L72" s="88" t="n">
        <v>1516260.338922427</v>
      </c>
      <c r="M72" s="88" t="n">
        <v>260643.6661059221</v>
      </c>
      <c r="N72" s="88" t="n">
        <v>1939204.366868908</v>
      </c>
      <c r="O72" s="88" t="n">
        <v>15009396.08737311</v>
      </c>
      <c r="P72" s="88" t="n">
        <v>4382798.724626568</v>
      </c>
      <c r="Q72" s="88" t="n">
        <v>363180.1985124271</v>
      </c>
      <c r="R72" s="88" t="n">
        <v>190834.9495666091</v>
      </c>
      <c r="S72" s="88" t="n">
        <v>191682.0980191008</v>
      </c>
      <c r="T72" s="88" t="n">
        <v>722898.6197983343</v>
      </c>
      <c r="U72" s="88" t="n">
        <v>784912.4433391428</v>
      </c>
      <c r="V72" s="88" t="n">
        <v>29082.02856529111</v>
      </c>
      <c r="W72" s="88" t="n">
        <v>640744.6189158225</v>
      </c>
    </row>
    <row r="73">
      <c r="A73" s="127" t="inlineStr">
        <is>
          <t>baseline</t>
        </is>
      </c>
      <c r="B73" s="127" t="inlineStr">
        <is>
          <t>Banking and Related Activities</t>
        </is>
      </c>
      <c r="C73" s="88" t="n">
        <v>1991580.523574388</v>
      </c>
      <c r="D73" s="88" t="n">
        <v>731006.4184078635</v>
      </c>
      <c r="E73" s="88" t="n">
        <v>323539.4392554917</v>
      </c>
      <c r="F73" s="88" t="n">
        <v>10205.47697919204</v>
      </c>
      <c r="G73" s="88" t="n">
        <v>7855.095998131028</v>
      </c>
      <c r="H73" s="88" t="n">
        <v>83729.42844065843</v>
      </c>
      <c r="I73" s="88" t="n">
        <v>101888.0816297701</v>
      </c>
      <c r="J73" s="88" t="n">
        <v>1957.166282782943</v>
      </c>
      <c r="K73" s="88" t="n">
        <v>95056.23077992321</v>
      </c>
      <c r="L73" s="88" t="n">
        <v>300531.0032514858</v>
      </c>
      <c r="M73" s="88" t="n">
        <v>66986.43497520669</v>
      </c>
      <c r="N73" s="88" t="n">
        <v>407989.6971185608</v>
      </c>
      <c r="O73" s="88" t="n">
        <v>2262971.853944573</v>
      </c>
      <c r="P73" s="88" t="n">
        <v>654107.94216314</v>
      </c>
      <c r="Q73" s="88" t="n">
        <v>217830.3868111225</v>
      </c>
      <c r="R73" s="88" t="n">
        <v>28768.27473965235</v>
      </c>
      <c r="S73" s="88" t="n">
        <v>24604.26601183875</v>
      </c>
      <c r="T73" s="88" t="n">
        <v>114929.8570984797</v>
      </c>
      <c r="U73" s="88" t="n">
        <v>120684.7080472561</v>
      </c>
      <c r="V73" s="88" t="n">
        <v>13711.39159899457</v>
      </c>
      <c r="W73" s="88" t="n">
        <v>104942.2989497706</v>
      </c>
    </row>
    <row r="74">
      <c r="A74" s="127" t="inlineStr">
        <is>
          <t>baseline</t>
        </is>
      </c>
      <c r="B74" s="127" t="inlineStr">
        <is>
          <t>Business Support Services **1</t>
        </is>
      </c>
      <c r="C74" s="88" t="n">
        <v>6289372.292888673</v>
      </c>
      <c r="D74" s="88" t="n">
        <v>2285535.908540013</v>
      </c>
      <c r="E74" s="88" t="n">
        <v>108426.9067304081</v>
      </c>
      <c r="F74" s="88" t="n">
        <v>75842.72256681848</v>
      </c>
      <c r="G74" s="88" t="n">
        <v>122293.109367509</v>
      </c>
      <c r="H74" s="88" t="n">
        <v>363782.638782814</v>
      </c>
      <c r="I74" s="88" t="n">
        <v>390093.9869250726</v>
      </c>
      <c r="J74" s="88" t="n">
        <v>64510.51806168134</v>
      </c>
      <c r="K74" s="88" t="n">
        <v>225615.6071644926</v>
      </c>
      <c r="L74" s="88" t="n">
        <v>628377.241988442</v>
      </c>
      <c r="M74" s="88" t="n">
        <v>163956.9198860316</v>
      </c>
      <c r="N74" s="88" t="n">
        <v>1131505.464251911</v>
      </c>
      <c r="O74" s="88" t="n">
        <v>6828871.904299546</v>
      </c>
      <c r="P74" s="88" t="n">
        <v>1996808.801194574</v>
      </c>
      <c r="Q74" s="88" t="n">
        <v>220264.9311298882</v>
      </c>
      <c r="R74" s="88" t="n">
        <v>111658.9985479502</v>
      </c>
      <c r="S74" s="88" t="n">
        <v>124321.2562152776</v>
      </c>
      <c r="T74" s="88" t="n">
        <v>390235.5535995398</v>
      </c>
      <c r="U74" s="88" t="n">
        <v>397552.2294995317</v>
      </c>
      <c r="V74" s="88" t="n">
        <v>69944.3029245114</v>
      </c>
      <c r="W74" s="88" t="n">
        <v>277984.8133343125</v>
      </c>
    </row>
    <row r="75">
      <c r="A75" s="127" t="inlineStr">
        <is>
          <t>baseline</t>
        </is>
      </c>
      <c r="B75" s="127" t="inlineStr">
        <is>
          <t>Construction</t>
        </is>
      </c>
      <c r="C75" s="88" t="n">
        <v>26113182.68441438</v>
      </c>
      <c r="D75" s="88" t="n">
        <v>9062694.231642215</v>
      </c>
      <c r="E75" s="88" t="n">
        <v>-12769.1920421092</v>
      </c>
      <c r="F75" s="88" t="n">
        <v>311471.1595520096</v>
      </c>
      <c r="G75" s="88" t="n">
        <v>431892.9670238559</v>
      </c>
      <c r="H75" s="88" t="n">
        <v>1438145.95218749</v>
      </c>
      <c r="I75" s="88" t="n">
        <v>1596341.602096412</v>
      </c>
      <c r="J75" s="88" t="n">
        <v>99022.4895018542</v>
      </c>
      <c r="K75" s="88" t="n">
        <v>973072.6855132254</v>
      </c>
      <c r="L75" s="88" t="n">
        <v>2869267.503177406</v>
      </c>
      <c r="M75" s="88" t="n">
        <v>581173.810499199</v>
      </c>
      <c r="N75" s="88" t="n">
        <v>4149738.96543757</v>
      </c>
      <c r="O75" s="88" t="n">
        <v>29632554.56230195</v>
      </c>
      <c r="P75" s="88" t="n">
        <v>8112273.996910463</v>
      </c>
      <c r="Q75" s="88" t="n">
        <v>636816.7073995569</v>
      </c>
      <c r="R75" s="88" t="n">
        <v>468287.2549387965</v>
      </c>
      <c r="S75" s="88" t="n">
        <v>490029.9867837833</v>
      </c>
      <c r="T75" s="88" t="n">
        <v>1587563.110438844</v>
      </c>
      <c r="U75" s="88" t="n">
        <v>1669935.953618694</v>
      </c>
      <c r="V75" s="88" t="n">
        <v>199241.2149083447</v>
      </c>
      <c r="W75" s="88" t="n">
        <v>1211376.531523698</v>
      </c>
    </row>
    <row r="76">
      <c r="A76" s="127" t="inlineStr">
        <is>
          <t>baseline</t>
        </is>
      </c>
      <c r="B76" s="127" t="inlineStr">
        <is>
          <t>Educational Services</t>
        </is>
      </c>
      <c r="C76" s="88" t="n">
        <v>1135394.237463062</v>
      </c>
      <c r="D76" s="88" t="n">
        <v>449604.7076993198</v>
      </c>
      <c r="E76" s="88" t="n">
        <v>-73379.85320110578</v>
      </c>
      <c r="F76" s="88" t="n">
        <v>18917.91613523405</v>
      </c>
      <c r="G76" s="88" t="n">
        <v>39682.79343316019</v>
      </c>
      <c r="H76" s="88" t="n">
        <v>81925.46748927841</v>
      </c>
      <c r="I76" s="88" t="n">
        <v>85513.3510688191</v>
      </c>
      <c r="J76" s="88" t="n">
        <v>30482.09399263938</v>
      </c>
      <c r="K76" s="88" t="n">
        <v>32679.92625613355</v>
      </c>
      <c r="L76" s="88" t="n">
        <v>87989.10262051097</v>
      </c>
      <c r="M76" s="88" t="n">
        <v>30735.09643252295</v>
      </c>
      <c r="N76" s="88" t="n">
        <v>236240.2955588289</v>
      </c>
      <c r="O76" s="88" t="n">
        <v>1299040.004126885</v>
      </c>
      <c r="P76" s="88" t="n">
        <v>425918.6092488568</v>
      </c>
      <c r="Q76" s="88" t="n">
        <v>-8143.212112544947</v>
      </c>
      <c r="R76" s="88" t="n">
        <v>25457.71996731407</v>
      </c>
      <c r="S76" s="88" t="n">
        <v>33637.30345533376</v>
      </c>
      <c r="T76" s="88" t="n">
        <v>87311.81179763004</v>
      </c>
      <c r="U76" s="88" t="n">
        <v>87427.88065151421</v>
      </c>
      <c r="V76" s="88" t="n">
        <v>25022.28053969687</v>
      </c>
      <c r="W76" s="88" t="n">
        <v>54067.26861688148</v>
      </c>
    </row>
    <row r="77">
      <c r="A77" s="127" t="inlineStr">
        <is>
          <t>baseline</t>
        </is>
      </c>
      <c r="B77" s="127" t="inlineStr">
        <is>
          <t>Financial Investment Services</t>
        </is>
      </c>
      <c r="C77" s="88" t="n">
        <v>8359585.606035656</v>
      </c>
      <c r="D77" s="88" t="n">
        <v>3292528.780049528</v>
      </c>
      <c r="E77" s="88" t="n">
        <v>-769587.8477596394</v>
      </c>
      <c r="F77" s="88" t="n">
        <v>163089.9110350498</v>
      </c>
      <c r="G77" s="88" t="n">
        <v>320802.6375259492</v>
      </c>
      <c r="H77" s="88" t="n">
        <v>561115.9913216747</v>
      </c>
      <c r="I77" s="88" t="n">
        <v>559060.3956929028</v>
      </c>
      <c r="J77" s="88" t="n">
        <v>155261.8487255794</v>
      </c>
      <c r="K77" s="88" t="n">
        <v>214899.3575814899</v>
      </c>
      <c r="L77" s="88" t="n">
        <v>544942.0972974799</v>
      </c>
      <c r="M77" s="88" t="n">
        <v>203811.2026242882</v>
      </c>
      <c r="N77" s="88" t="n">
        <v>1590725.206968521</v>
      </c>
      <c r="O77" s="88" t="n">
        <v>8183096.929962217</v>
      </c>
      <c r="P77" s="88" t="n">
        <v>2669438.866621885</v>
      </c>
      <c r="Q77" s="88" t="n">
        <v>-184283.9478115513</v>
      </c>
      <c r="R77" s="88" t="n">
        <v>162861.5863427745</v>
      </c>
      <c r="S77" s="88" t="n">
        <v>214473.7549525197</v>
      </c>
      <c r="T77" s="88" t="n">
        <v>516572.4628497037</v>
      </c>
      <c r="U77" s="88" t="n">
        <v>505160.3034761763</v>
      </c>
      <c r="V77" s="88" t="n">
        <v>117184.8054439139</v>
      </c>
      <c r="W77" s="88" t="n">
        <v>283230.8156246741</v>
      </c>
    </row>
    <row r="78">
      <c r="A78" s="127" t="inlineStr">
        <is>
          <t>baseline</t>
        </is>
      </c>
      <c r="B78" s="127" t="inlineStr">
        <is>
          <t>Health and Social Services</t>
        </is>
      </c>
      <c r="C78" s="88" t="n">
        <v>15357121.16515437</v>
      </c>
      <c r="D78" s="88" t="n">
        <v>5784318.06038051</v>
      </c>
      <c r="E78" s="88" t="n">
        <v>-176498.5532226337</v>
      </c>
      <c r="F78" s="88" t="n">
        <v>207909.1535694188</v>
      </c>
      <c r="G78" s="88" t="n">
        <v>373435.8712807379</v>
      </c>
      <c r="H78" s="88" t="n">
        <v>926043.6413873263</v>
      </c>
      <c r="I78" s="88" t="n">
        <v>975355.3591096713</v>
      </c>
      <c r="J78" s="88" t="n">
        <v>197124.4299230059</v>
      </c>
      <c r="K78" s="88" t="n">
        <v>476039.8679421154</v>
      </c>
      <c r="L78" s="88" t="n">
        <v>1325851.648475868</v>
      </c>
      <c r="M78" s="88" t="n">
        <v>382006.5880863556</v>
      </c>
      <c r="N78" s="88" t="n">
        <v>2825594.642364845</v>
      </c>
      <c r="O78" s="88" t="n">
        <v>16265060.38653772</v>
      </c>
      <c r="P78" s="88" t="n">
        <v>5007211.915293766</v>
      </c>
      <c r="Q78" s="88" t="n">
        <v>317281.0694360185</v>
      </c>
      <c r="R78" s="88" t="n">
        <v>273723.5214290752</v>
      </c>
      <c r="S78" s="88" t="n">
        <v>324819.1768624006</v>
      </c>
      <c r="T78" s="88" t="n">
        <v>949391.2344604529</v>
      </c>
      <c r="U78" s="88" t="n">
        <v>954722.8926887336</v>
      </c>
      <c r="V78" s="88" t="n">
        <v>183800.0428068712</v>
      </c>
      <c r="W78" s="88" t="n">
        <v>619512.3170714063</v>
      </c>
    </row>
    <row r="79">
      <c r="A79" s="127" t="inlineStr">
        <is>
          <t>baseline</t>
        </is>
      </c>
      <c r="B79" s="127" t="inlineStr">
        <is>
          <t>Hotels and Other Accommodations</t>
        </is>
      </c>
      <c r="C79" s="88" t="n">
        <v>4174959.805865524</v>
      </c>
      <c r="D79" s="88" t="n">
        <v>1325958.973257808</v>
      </c>
      <c r="E79" s="88" t="n">
        <v>-49521.59079404998</v>
      </c>
      <c r="F79" s="88" t="n">
        <v>41859.6855904949</v>
      </c>
      <c r="G79" s="88" t="n">
        <v>90069.82984031542</v>
      </c>
      <c r="H79" s="88" t="n">
        <v>167037.0934634532</v>
      </c>
      <c r="I79" s="88" t="n">
        <v>241230.450508144</v>
      </c>
      <c r="J79" s="88" t="n">
        <v>-19134.13935479044</v>
      </c>
      <c r="K79" s="88" t="n">
        <v>204277.1485282467</v>
      </c>
      <c r="L79" s="88" t="n">
        <v>423867.6595613897</v>
      </c>
      <c r="M79" s="88" t="n">
        <v>67670.93462304834</v>
      </c>
      <c r="N79" s="88" t="n">
        <v>713534.9303009838</v>
      </c>
      <c r="O79" s="88" t="n">
        <v>4915959.475787085</v>
      </c>
      <c r="P79" s="88" t="n">
        <v>1210941.547147439</v>
      </c>
      <c r="Q79" s="88" t="n">
        <v>31963.79575916982</v>
      </c>
      <c r="R79" s="88" t="n">
        <v>62235.45206017088</v>
      </c>
      <c r="S79" s="88" t="n">
        <v>84026.03739657911</v>
      </c>
      <c r="T79" s="88" t="n">
        <v>217056.9813270383</v>
      </c>
      <c r="U79" s="88" t="n">
        <v>261769.1106086599</v>
      </c>
      <c r="V79" s="88" t="n">
        <v>13586.2500245773</v>
      </c>
      <c r="W79" s="88" t="n">
        <v>221372.5476300721</v>
      </c>
    </row>
    <row r="80">
      <c r="A80" s="127" t="inlineStr">
        <is>
          <t>baseline</t>
        </is>
      </c>
      <c r="B80" s="127" t="inlineStr">
        <is>
          <t>Information, subtotal</t>
        </is>
      </c>
      <c r="C80" s="88" t="n">
        <v>8066101.995376307</v>
      </c>
      <c r="D80" s="88" t="n">
        <v>2991997.460382282</v>
      </c>
      <c r="E80" s="88" t="n">
        <v>937838.5950079066</v>
      </c>
      <c r="F80" s="88" t="n">
        <v>69987.45312644049</v>
      </c>
      <c r="G80" s="88" t="n">
        <v>103873.9024182571</v>
      </c>
      <c r="H80" s="88" t="n">
        <v>405714.1651205946</v>
      </c>
      <c r="I80" s="88" t="n">
        <v>433149.6820500582</v>
      </c>
      <c r="J80" s="88" t="n">
        <v>76189.83275801204</v>
      </c>
      <c r="K80" s="88" t="n">
        <v>305781.9621085758</v>
      </c>
      <c r="L80" s="88" t="n">
        <v>786165.4895326324</v>
      </c>
      <c r="M80" s="88" t="n">
        <v>262683.3781720863</v>
      </c>
      <c r="N80" s="88" t="n">
        <v>1621163.047197067</v>
      </c>
      <c r="O80" s="88" t="n">
        <v>8127187.578268215</v>
      </c>
      <c r="P80" s="88" t="n">
        <v>2503834.493076471</v>
      </c>
      <c r="Q80" s="88" t="n">
        <v>662333.0626476924</v>
      </c>
      <c r="R80" s="88" t="n">
        <v>117418.4924917114</v>
      </c>
      <c r="S80" s="88" t="n">
        <v>122211.064555542</v>
      </c>
      <c r="T80" s="88" t="n">
        <v>445341.479286225</v>
      </c>
      <c r="U80" s="88" t="n">
        <v>438006.2373404882</v>
      </c>
      <c r="V80" s="88" t="n">
        <v>79914.7965476208</v>
      </c>
      <c r="W80" s="88" t="n">
        <v>313709.1398865888</v>
      </c>
    </row>
    <row r="81">
      <c r="A81" s="127" t="inlineStr">
        <is>
          <t>baseline</t>
        </is>
      </c>
      <c r="B81" s="127" t="inlineStr">
        <is>
          <t>Insurance</t>
        </is>
      </c>
      <c r="C81" s="88" t="n">
        <v>20353471.5364057</v>
      </c>
      <c r="D81" s="88" t="n">
        <v>7144329.04930331</v>
      </c>
      <c r="E81" s="88" t="n">
        <v>-736845.713642987</v>
      </c>
      <c r="F81" s="88" t="n">
        <v>234170.296594011</v>
      </c>
      <c r="G81" s="88" t="n">
        <v>363631.1131506661</v>
      </c>
      <c r="H81" s="88" t="n">
        <v>1048825.013889944</v>
      </c>
      <c r="I81" s="88" t="n">
        <v>1254993.58504474</v>
      </c>
      <c r="J81" s="88" t="n">
        <v>-75887.65532323997</v>
      </c>
      <c r="K81" s="88" t="n">
        <v>839611.622661949</v>
      </c>
      <c r="L81" s="88" t="n">
        <v>2284872.838496898</v>
      </c>
      <c r="M81" s="88" t="n">
        <v>391205.5041665834</v>
      </c>
      <c r="N81" s="88" t="n">
        <v>3025683.403265439</v>
      </c>
      <c r="O81" s="88" t="n">
        <v>24862436.63641433</v>
      </c>
      <c r="P81" s="88" t="n">
        <v>6853301.358162651</v>
      </c>
      <c r="Q81" s="88" t="n">
        <v>13201.41308211969</v>
      </c>
      <c r="R81" s="88" t="n">
        <v>361835.6688319284</v>
      </c>
      <c r="S81" s="88" t="n">
        <v>406625.2692944456</v>
      </c>
      <c r="T81" s="88" t="n">
        <v>1236024.455177398</v>
      </c>
      <c r="U81" s="88" t="n">
        <v>1363527.386904447</v>
      </c>
      <c r="V81" s="88" t="n">
        <v>57055.33906114414</v>
      </c>
      <c r="W81" s="88" t="n">
        <v>1039976.411068224</v>
      </c>
    </row>
    <row r="82">
      <c r="A82" s="127" t="inlineStr">
        <is>
          <t>baseline</t>
        </is>
      </c>
      <c r="B82" s="127" t="inlineStr">
        <is>
          <t>Manufacturing, subtotal</t>
        </is>
      </c>
      <c r="C82" s="88" t="n">
        <v>6089808.874467694</v>
      </c>
      <c r="D82" s="88" t="n">
        <v>2295979.380798854</v>
      </c>
      <c r="E82" s="88" t="n">
        <v>1210560.052386287</v>
      </c>
      <c r="F82" s="88" t="n">
        <v>37536.59997020104</v>
      </c>
      <c r="G82" s="88" t="n">
        <v>60970.56410728948</v>
      </c>
      <c r="H82" s="88" t="n">
        <v>249840.9899887002</v>
      </c>
      <c r="I82" s="88" t="n">
        <v>281149.5865520502</v>
      </c>
      <c r="J82" s="88" t="n">
        <v>43325.51626241228</v>
      </c>
      <c r="K82" s="88" t="n">
        <v>265137.109608574</v>
      </c>
      <c r="L82" s="88" t="n">
        <v>651458.0128315469</v>
      </c>
      <c r="M82" s="88" t="n">
        <v>231096.5407176285</v>
      </c>
      <c r="N82" s="88" t="n">
        <v>1316827.27263474</v>
      </c>
      <c r="O82" s="88" t="n">
        <v>5660994.151179282</v>
      </c>
      <c r="P82" s="88" t="n">
        <v>1775157.622694468</v>
      </c>
      <c r="Q82" s="88" t="n">
        <v>647672.1129960287</v>
      </c>
      <c r="R82" s="88" t="n">
        <v>73192.73500739569</v>
      </c>
      <c r="S82" s="88" t="n">
        <v>75354.51205839407</v>
      </c>
      <c r="T82" s="88" t="n">
        <v>292225.8754807759</v>
      </c>
      <c r="U82" s="88" t="n">
        <v>283457.1413484993</v>
      </c>
      <c r="V82" s="88" t="n">
        <v>49732.03377914391</v>
      </c>
      <c r="W82" s="88" t="n">
        <v>220896.9676011008</v>
      </c>
    </row>
    <row r="83">
      <c r="A83" s="127" t="inlineStr">
        <is>
          <t>baseline</t>
        </is>
      </c>
      <c r="B83" s="127" t="inlineStr">
        <is>
          <t>Other Services  **2</t>
        </is>
      </c>
      <c r="C83" s="88" t="n">
        <v>4377426.93447625</v>
      </c>
      <c r="D83" s="88" t="n">
        <v>1665187.793056774</v>
      </c>
      <c r="E83" s="88" t="n">
        <v>-84764.54987186339</v>
      </c>
      <c r="F83" s="88" t="n">
        <v>59862.74524926173</v>
      </c>
      <c r="G83" s="88" t="n">
        <v>118133.168490104</v>
      </c>
      <c r="H83" s="88" t="n">
        <v>271654.3698905069</v>
      </c>
      <c r="I83" s="88" t="n">
        <v>290062.4415663235</v>
      </c>
      <c r="J83" s="88" t="n">
        <v>68616.19889369117</v>
      </c>
      <c r="K83" s="88" t="n">
        <v>135720.6041392427</v>
      </c>
      <c r="L83" s="88" t="n">
        <v>358729.3366597175</v>
      </c>
      <c r="M83" s="88" t="n">
        <v>110024.971951868</v>
      </c>
      <c r="N83" s="88" t="n">
        <v>854694.2133044784</v>
      </c>
      <c r="O83" s="88" t="n">
        <v>4735790.417483621</v>
      </c>
      <c r="P83" s="88" t="n">
        <v>1493296.69221884</v>
      </c>
      <c r="Q83" s="88" t="n">
        <v>74879.34535446583</v>
      </c>
      <c r="R83" s="88" t="n">
        <v>80405.66267254241</v>
      </c>
      <c r="S83" s="88" t="n">
        <v>100123.5443625994</v>
      </c>
      <c r="T83" s="88" t="n">
        <v>284135.4758552684</v>
      </c>
      <c r="U83" s="88" t="n">
        <v>287021.2415904477</v>
      </c>
      <c r="V83" s="88" t="n">
        <v>60941.88830372168</v>
      </c>
      <c r="W83" s="88" t="n">
        <v>185894.7610108462</v>
      </c>
    </row>
    <row r="84">
      <c r="A84" s="127" t="inlineStr">
        <is>
          <t>baseline</t>
        </is>
      </c>
      <c r="B84" s="127" t="inlineStr">
        <is>
          <t>Professional Services, subtotal</t>
        </is>
      </c>
      <c r="C84" s="88" t="n">
        <v>67282863.42525345</v>
      </c>
      <c r="D84" s="88" t="n">
        <v>24232844.11597258</v>
      </c>
      <c r="E84" s="88" t="n">
        <v>2797967.842389709</v>
      </c>
      <c r="F84" s="88" t="n">
        <v>737675.4629690149</v>
      </c>
      <c r="G84" s="88" t="n">
        <v>1327072.491945856</v>
      </c>
      <c r="H84" s="88" t="n">
        <v>3655755.489529277</v>
      </c>
      <c r="I84" s="88" t="n">
        <v>4041592.531726765</v>
      </c>
      <c r="J84" s="88" t="n">
        <v>813511.9384205467</v>
      </c>
      <c r="K84" s="88" t="n">
        <v>2672071.00699703</v>
      </c>
      <c r="L84" s="88" t="n">
        <v>6486028.516989226</v>
      </c>
      <c r="M84" s="88" t="n">
        <v>1892975.115987903</v>
      </c>
      <c r="N84" s="88" t="n">
        <v>12977960.99289092</v>
      </c>
      <c r="O84" s="88" t="n">
        <v>72194455.88747895</v>
      </c>
      <c r="P84" s="88" t="n">
        <v>21114055.14459379</v>
      </c>
      <c r="Q84" s="88" t="n">
        <v>3121831.372292986</v>
      </c>
      <c r="R84" s="88" t="n">
        <v>1138381.399874863</v>
      </c>
      <c r="S84" s="88" t="n">
        <v>1316317.382803544</v>
      </c>
      <c r="T84" s="88" t="n">
        <v>4053880.017195051</v>
      </c>
      <c r="U84" s="88" t="n">
        <v>4168370.397468186</v>
      </c>
      <c r="V84" s="88" t="n">
        <v>816604.3673309175</v>
      </c>
      <c r="W84" s="88" t="n">
        <v>3052634.25762149</v>
      </c>
    </row>
    <row r="85">
      <c r="A85" s="127" t="inlineStr">
        <is>
          <t>baseline</t>
        </is>
      </c>
      <c r="B85" s="127" t="inlineStr">
        <is>
          <t>Real Estate (including REITS)</t>
        </is>
      </c>
      <c r="C85" s="88" t="n">
        <v>43947459.83957579</v>
      </c>
      <c r="D85" s="88" t="n">
        <v>16102598.18529816</v>
      </c>
      <c r="E85" s="88" t="n">
        <v>1032658.82800003</v>
      </c>
      <c r="F85" s="88" t="n">
        <v>483477.7646288765</v>
      </c>
      <c r="G85" s="88" t="n">
        <v>806546.3814843848</v>
      </c>
      <c r="H85" s="88" t="n">
        <v>2473742.855716138</v>
      </c>
      <c r="I85" s="88" t="n">
        <v>2714068.565254013</v>
      </c>
      <c r="J85" s="88" t="n">
        <v>470700.3482518487</v>
      </c>
      <c r="K85" s="88" t="n">
        <v>1726345.392421246</v>
      </c>
      <c r="L85" s="88" t="n">
        <v>4556151.106784323</v>
      </c>
      <c r="M85" s="88" t="n">
        <v>1180283.037418428</v>
      </c>
      <c r="N85" s="88" t="n">
        <v>8121897.622149397</v>
      </c>
      <c r="O85" s="88" t="n">
        <v>49567515.3575986</v>
      </c>
      <c r="P85" s="88" t="n">
        <v>14598513.22029472</v>
      </c>
      <c r="Q85" s="88" t="n">
        <v>1712163.481728847</v>
      </c>
      <c r="R85" s="88" t="n">
        <v>781478.5577080979</v>
      </c>
      <c r="S85" s="88" t="n">
        <v>875401.6563694905</v>
      </c>
      <c r="T85" s="88" t="n">
        <v>2803546.75680151</v>
      </c>
      <c r="U85" s="88" t="n">
        <v>2885543.978191653</v>
      </c>
      <c r="V85" s="88" t="n">
        <v>526310.9124599948</v>
      </c>
      <c r="W85" s="88" t="n">
        <v>2112616.322789804</v>
      </c>
    </row>
    <row r="86">
      <c r="A86" s="127" t="inlineStr">
        <is>
          <t>baseline</t>
        </is>
      </c>
      <c r="B86" s="127" t="inlineStr">
        <is>
          <t>Restaurants, Bars, and Other Food Services</t>
        </is>
      </c>
      <c r="C86" s="88" t="n">
        <v>10901222.20123105</v>
      </c>
      <c r="D86" s="88" t="n">
        <v>3905378.384308824</v>
      </c>
      <c r="E86" s="88" t="n">
        <v>137768.4913413728</v>
      </c>
      <c r="F86" s="88" t="n">
        <v>114710.6723885804</v>
      </c>
      <c r="G86" s="88" t="n">
        <v>163978.1999632312</v>
      </c>
      <c r="H86" s="88" t="n">
        <v>590837.1782229174</v>
      </c>
      <c r="I86" s="88" t="n">
        <v>662831.5823519611</v>
      </c>
      <c r="J86" s="88" t="n">
        <v>31270.57465403156</v>
      </c>
      <c r="K86" s="88" t="n">
        <v>424784.8556406666</v>
      </c>
      <c r="L86" s="88" t="n">
        <v>1216800.176211828</v>
      </c>
      <c r="M86" s="88" t="n">
        <v>250801.6612380754</v>
      </c>
      <c r="N86" s="88" t="n">
        <v>1810542.424773609</v>
      </c>
      <c r="O86" s="88" t="n">
        <v>12582948.52381448</v>
      </c>
      <c r="P86" s="88" t="n">
        <v>3586558.877639427</v>
      </c>
      <c r="Q86" s="88" t="n">
        <v>358530.9332318283</v>
      </c>
      <c r="R86" s="88" t="n">
        <v>187681.1791608199</v>
      </c>
      <c r="S86" s="88" t="n">
        <v>197112.6871826471</v>
      </c>
      <c r="T86" s="88" t="n">
        <v>674313.6979615453</v>
      </c>
      <c r="U86" s="88" t="n">
        <v>707104.2087036915</v>
      </c>
      <c r="V86" s="88" t="n">
        <v>78918.78017682179</v>
      </c>
      <c r="W86" s="88" t="n">
        <v>522717.5292661454</v>
      </c>
    </row>
    <row r="87">
      <c r="A87" s="127" t="inlineStr">
        <is>
          <t>baseline</t>
        </is>
      </c>
      <c r="B87" s="127" t="inlineStr">
        <is>
          <t>Retail Trade</t>
        </is>
      </c>
      <c r="C87" s="88" t="n">
        <v>27883439.84084211</v>
      </c>
      <c r="D87" s="88" t="n">
        <v>10217161.40885988</v>
      </c>
      <c r="E87" s="88" t="n">
        <v>-1027378.945052537</v>
      </c>
      <c r="F87" s="88" t="n">
        <v>408946.5564536994</v>
      </c>
      <c r="G87" s="88" t="n">
        <v>732313.9648926321</v>
      </c>
      <c r="H87" s="88" t="n">
        <v>1714712.695587399</v>
      </c>
      <c r="I87" s="88" t="n">
        <v>1790522.521486657</v>
      </c>
      <c r="J87" s="88" t="n">
        <v>361400.2254701297</v>
      </c>
      <c r="K87" s="88" t="n">
        <v>938062.3828300288</v>
      </c>
      <c r="L87" s="88" t="n">
        <v>2287514.915159096</v>
      </c>
      <c r="M87" s="88" t="n">
        <v>680191.984234523</v>
      </c>
      <c r="N87" s="88" t="n">
        <v>4976083.00252276</v>
      </c>
      <c r="O87" s="88" t="n">
        <v>29808823.20567527</v>
      </c>
      <c r="P87" s="88" t="n">
        <v>8925848.258883139</v>
      </c>
      <c r="Q87" s="88" t="n">
        <v>161410.6026543861</v>
      </c>
      <c r="R87" s="88" t="n">
        <v>518810.9735806091</v>
      </c>
      <c r="S87" s="88" t="n">
        <v>629337.0822741024</v>
      </c>
      <c r="T87" s="88" t="n">
        <v>1752794.180448648</v>
      </c>
      <c r="U87" s="88" t="n">
        <v>1767825.951226657</v>
      </c>
      <c r="V87" s="88" t="n">
        <v>344863.6613103595</v>
      </c>
      <c r="W87" s="88" t="n">
        <v>1157636.948857326</v>
      </c>
    </row>
    <row r="88">
      <c r="A88" s="127" t="inlineStr">
        <is>
          <t>baseline</t>
        </is>
      </c>
      <c r="B88" s="127" t="inlineStr">
        <is>
          <t>Sports</t>
        </is>
      </c>
      <c r="C88" s="88" t="n">
        <v>889941.9149268829</v>
      </c>
      <c r="D88" s="88" t="n">
        <v>318771.5028053595</v>
      </c>
      <c r="E88" s="88" t="n">
        <v>305445.750330843</v>
      </c>
      <c r="F88" s="88" t="n">
        <v>-818.287450134301</v>
      </c>
      <c r="G88" s="88" t="n">
        <v>-5941.888028700581</v>
      </c>
      <c r="H88" s="88" t="n">
        <v>29591.92082177474</v>
      </c>
      <c r="I88" s="88" t="n">
        <v>38742.76696766968</v>
      </c>
      <c r="J88" s="88" t="n">
        <v>3896.614568480738</v>
      </c>
      <c r="K88" s="88" t="n">
        <v>47380.76533559598</v>
      </c>
      <c r="L88" s="88" t="n">
        <v>120631.4524618064</v>
      </c>
      <c r="M88" s="88" t="n">
        <v>40386.71022088407</v>
      </c>
      <c r="N88" s="88" t="n">
        <v>207332.710203045</v>
      </c>
      <c r="O88" s="88" t="n">
        <v>936096.9648533443</v>
      </c>
      <c r="P88" s="88" t="n">
        <v>274461.7745104403</v>
      </c>
      <c r="Q88" s="88" t="n">
        <v>163479.2728620553</v>
      </c>
      <c r="R88" s="88" t="n">
        <v>10267.87736015473</v>
      </c>
      <c r="S88" s="88" t="n">
        <v>7902.794589946883</v>
      </c>
      <c r="T88" s="88" t="n">
        <v>46392.78967162562</v>
      </c>
      <c r="U88" s="88" t="n">
        <v>47277.75170385684</v>
      </c>
      <c r="V88" s="88" t="n">
        <v>7797.891827367232</v>
      </c>
      <c r="W88" s="88" t="n">
        <v>42321.29031922056</v>
      </c>
    </row>
    <row r="89">
      <c r="A89" s="127" t="inlineStr">
        <is>
          <t>baseline</t>
        </is>
      </c>
      <c r="B89" s="127" t="inlineStr">
        <is>
          <t>Transportation and Storage</t>
        </is>
      </c>
      <c r="C89" s="88" t="n">
        <v>2420124.729501151</v>
      </c>
      <c r="D89" s="88" t="n">
        <v>907670.3356682116</v>
      </c>
      <c r="E89" s="88" t="n">
        <v>220039.5430578254</v>
      </c>
      <c r="F89" s="88" t="n">
        <v>21707.50572905732</v>
      </c>
      <c r="G89" s="88" t="n">
        <v>37014.65473499852</v>
      </c>
      <c r="H89" s="88" t="n">
        <v>109373.1150905863</v>
      </c>
      <c r="I89" s="88" t="n">
        <v>122964.2354080169</v>
      </c>
      <c r="J89" s="88" t="n">
        <v>9461.759903772851</v>
      </c>
      <c r="K89" s="88" t="n">
        <v>107135.7696815545</v>
      </c>
      <c r="L89" s="88" t="n">
        <v>265454.7380740168</v>
      </c>
      <c r="M89" s="88" t="n">
        <v>77120.78987003256</v>
      </c>
      <c r="N89" s="88" t="n">
        <v>498694.2948372793</v>
      </c>
      <c r="O89" s="88" t="n">
        <v>2552596.656733173</v>
      </c>
      <c r="P89" s="88" t="n">
        <v>785589.7709311283</v>
      </c>
      <c r="Q89" s="88" t="n">
        <v>165297.0158540336</v>
      </c>
      <c r="R89" s="88" t="n">
        <v>34385.20054119161</v>
      </c>
      <c r="S89" s="88" t="n">
        <v>38345.99573908964</v>
      </c>
      <c r="T89" s="88" t="n">
        <v>133049.5740768116</v>
      </c>
      <c r="U89" s="88" t="n">
        <v>134213.0269119837</v>
      </c>
      <c r="V89" s="88" t="n">
        <v>18626.61524611183</v>
      </c>
      <c r="W89" s="88" t="n">
        <v>104106.8695519592</v>
      </c>
    </row>
    <row r="90">
      <c r="A90" s="127" t="inlineStr">
        <is>
          <t>baseline</t>
        </is>
      </c>
      <c r="B90" s="127" t="inlineStr">
        <is>
          <t>Unclassified</t>
        </is>
      </c>
      <c r="C90" s="88" t="n">
        <v>6163922.111617208</v>
      </c>
      <c r="D90" s="88" t="n">
        <v>2359824.633385379</v>
      </c>
      <c r="E90" s="88" t="n">
        <v>-128341.3127333845</v>
      </c>
      <c r="F90" s="88" t="n">
        <v>74468.81119838213</v>
      </c>
      <c r="G90" s="88" t="n">
        <v>125794.8013269181</v>
      </c>
      <c r="H90" s="88" t="n">
        <v>363378.4414456301</v>
      </c>
      <c r="I90" s="88" t="n">
        <v>399651.676234716</v>
      </c>
      <c r="J90" s="88" t="n">
        <v>32730.8103477668</v>
      </c>
      <c r="K90" s="88" t="n">
        <v>183308.3316265773</v>
      </c>
      <c r="L90" s="88" t="n">
        <v>630813.0541620742</v>
      </c>
      <c r="M90" s="88" t="n">
        <v>131264.7103064214</v>
      </c>
      <c r="N90" s="88" t="n">
        <v>1027355.86798468</v>
      </c>
      <c r="O90" s="88" t="n">
        <v>6987253.699144264</v>
      </c>
      <c r="P90" s="88" t="n">
        <v>2132855.37517517</v>
      </c>
      <c r="Q90" s="88" t="n">
        <v>97055.13282933082</v>
      </c>
      <c r="R90" s="88" t="n">
        <v>109837.083549484</v>
      </c>
      <c r="S90" s="88" t="n">
        <v>125473.7981638173</v>
      </c>
      <c r="T90" s="88" t="n">
        <v>390666.7724775895</v>
      </c>
      <c r="U90" s="88" t="n">
        <v>404225.0258400734</v>
      </c>
      <c r="V90" s="88" t="n">
        <v>49390.42110315929</v>
      </c>
      <c r="W90" s="88" t="n">
        <v>264797.2056962466</v>
      </c>
    </row>
    <row r="91">
      <c r="A91" s="127" t="inlineStr">
        <is>
          <t>baseline</t>
        </is>
      </c>
      <c r="B91" s="127" t="inlineStr">
        <is>
          <t>Wholesale Trade</t>
        </is>
      </c>
      <c r="C91" s="88" t="n">
        <v>19001240.96392715</v>
      </c>
      <c r="D91" s="88" t="n">
        <v>7056690.392827019</v>
      </c>
      <c r="E91" s="88" t="n">
        <v>756333.2231399599</v>
      </c>
      <c r="F91" s="88" t="n">
        <v>192089.8618140681</v>
      </c>
      <c r="G91" s="88" t="n">
        <v>308064.8635772966</v>
      </c>
      <c r="H91" s="88" t="n">
        <v>1007156.134182161</v>
      </c>
      <c r="I91" s="88" t="n">
        <v>1117926.937575696</v>
      </c>
      <c r="J91" s="88" t="n">
        <v>160972.0938043073</v>
      </c>
      <c r="K91" s="88" t="n">
        <v>782583.9087415605</v>
      </c>
      <c r="L91" s="88" t="n">
        <v>2053394.645660232</v>
      </c>
      <c r="M91" s="88" t="n">
        <v>523834.4373787905</v>
      </c>
      <c r="N91" s="88" t="n">
        <v>3546441.388155315</v>
      </c>
      <c r="O91" s="88" t="n">
        <v>21494929.15493416</v>
      </c>
      <c r="P91" s="88" t="n">
        <v>6383453.655620529</v>
      </c>
      <c r="Q91" s="88" t="n">
        <v>905139.1090598777</v>
      </c>
      <c r="R91" s="88" t="n">
        <v>322711.5925567646</v>
      </c>
      <c r="S91" s="88" t="n">
        <v>352027.1347467619</v>
      </c>
      <c r="T91" s="88" t="n">
        <v>1176214.800350802</v>
      </c>
      <c r="U91" s="88" t="n">
        <v>1214737.32313538</v>
      </c>
      <c r="V91" s="88" t="n">
        <v>203575.6167824342</v>
      </c>
      <c r="W91" s="88" t="n">
        <v>914530.340992572</v>
      </c>
    </row>
    <row r="92">
      <c r="A92" s="127" t="inlineStr">
        <is>
          <t>baseline</t>
        </is>
      </c>
      <c r="B92" s="127" t="inlineStr">
        <is>
          <t>Total</t>
        </is>
      </c>
      <c r="C92" s="89" t="n">
        <v>292959032.7235768</v>
      </c>
      <c r="D92" s="89" t="n">
        <v>106657303.1120124</v>
      </c>
      <c r="E92" s="89" t="n">
        <v>4884275.680352801</v>
      </c>
      <c r="F92" s="89" t="n">
        <v>3364877.899844322</v>
      </c>
      <c r="G92" s="89" t="n">
        <v>5663340.67418571</v>
      </c>
      <c r="H92" s="89" t="n">
        <v>16114612.02977748</v>
      </c>
      <c r="I92" s="89" t="n">
        <v>17784557.90557492</v>
      </c>
      <c r="J92" s="89" t="n">
        <v>2466458.09225628</v>
      </c>
      <c r="K92" s="89" t="n">
        <v>11195680.34772183</v>
      </c>
      <c r="L92" s="89" t="n">
        <v>29395100.8783184</v>
      </c>
      <c r="M92" s="89" t="n">
        <v>7528853.494895797</v>
      </c>
      <c r="N92" s="89" t="n">
        <v>52979209.80878887</v>
      </c>
      <c r="O92" s="89" t="n">
        <v>323907979.4379107</v>
      </c>
      <c r="P92" s="89" t="n">
        <v>94886426.64700747</v>
      </c>
      <c r="Q92" s="89" t="n">
        <v>9677902.783717738</v>
      </c>
      <c r="R92" s="89" t="n">
        <v>5060234.180927906</v>
      </c>
      <c r="S92" s="89" t="n">
        <v>5733826.801837214</v>
      </c>
      <c r="T92" s="89" t="n">
        <v>17874545.50615327</v>
      </c>
      <c r="U92" s="89" t="n">
        <v>18483475.19229507</v>
      </c>
      <c r="V92" s="89" t="n">
        <v>2945304.640740998</v>
      </c>
      <c r="W92" s="89" t="n">
        <v>13345069.25632816</v>
      </c>
    </row>
    <row r="93">
      <c r="A93" s="127" t="inlineStr">
        <is>
          <t>moderate</t>
        </is>
      </c>
      <c r="B93" s="127" t="inlineStr">
        <is>
          <t>All Other Sectors</t>
        </is>
      </c>
      <c r="C93" s="88" t="n">
        <v>653047.6380091845</v>
      </c>
      <c r="D93" s="88" t="n">
        <v>-56006.84424382117</v>
      </c>
      <c r="E93" s="88" t="n">
        <v>518810.02155542</v>
      </c>
      <c r="F93" s="88" t="n">
        <v>11552771.4385509</v>
      </c>
      <c r="G93" s="88" t="n">
        <v>4300862.219900114</v>
      </c>
      <c r="H93" s="88" t="n">
        <v>107145.3386816134</v>
      </c>
      <c r="I93" s="88" t="n">
        <v>96678.1101574136</v>
      </c>
      <c r="J93" s="88" t="n">
        <v>129063.3440704614</v>
      </c>
      <c r="K93" s="88" t="n">
        <v>543636.9748581982</v>
      </c>
      <c r="L93" s="88" t="n">
        <v>1364634.305030185</v>
      </c>
      <c r="M93" s="88" t="n">
        <v>234579.2994953299</v>
      </c>
      <c r="N93" s="88" t="n">
        <v>1745283.930182017</v>
      </c>
      <c r="O93" s="88" t="n">
        <v>13508456.4786358</v>
      </c>
      <c r="P93" s="88" t="n">
        <v>3944518.852163911</v>
      </c>
      <c r="Q93" s="88" t="n">
        <v>326862.1786611844</v>
      </c>
      <c r="R93" s="88" t="n">
        <v>171751.4546099482</v>
      </c>
      <c r="S93" s="88" t="n">
        <v>172513.8882171907</v>
      </c>
      <c r="T93" s="88" t="n">
        <v>650608.7578185009</v>
      </c>
      <c r="U93" s="88" t="n">
        <v>706421.1990052286</v>
      </c>
      <c r="V93" s="88" t="n">
        <v>26173.825708762</v>
      </c>
      <c r="W93" s="88" t="n">
        <v>576670.1570242402</v>
      </c>
    </row>
    <row r="94">
      <c r="A94" s="127" t="inlineStr">
        <is>
          <t>moderate</t>
        </is>
      </c>
      <c r="B94" s="127" t="inlineStr">
        <is>
          <t>Banking and Related Activities</t>
        </is>
      </c>
      <c r="C94" s="88" t="n">
        <v>96793.67754828156</v>
      </c>
      <c r="D94" s="88" t="n">
        <v>1859.307968643795</v>
      </c>
      <c r="E94" s="88" t="n">
        <v>90303.41924092705</v>
      </c>
      <c r="F94" s="88" t="n">
        <v>1892001.497395669</v>
      </c>
      <c r="G94" s="88" t="n">
        <v>694456.0974874703</v>
      </c>
      <c r="H94" s="88" t="n">
        <v>307362.4672927171</v>
      </c>
      <c r="I94" s="88" t="n">
        <v>9695.203130232439</v>
      </c>
      <c r="J94" s="88" t="n">
        <v>7462.341198224476</v>
      </c>
      <c r="K94" s="88" t="n">
        <v>79542.95701862552</v>
      </c>
      <c r="L94" s="88" t="n">
        <v>270477.9029263372</v>
      </c>
      <c r="M94" s="88" t="n">
        <v>60287.79147768603</v>
      </c>
      <c r="N94" s="88" t="n">
        <v>367190.7274067047</v>
      </c>
      <c r="O94" s="88" t="n">
        <v>2036674.668550115</v>
      </c>
      <c r="P94" s="88" t="n">
        <v>588697.1479468261</v>
      </c>
      <c r="Q94" s="88" t="n">
        <v>196047.3481300103</v>
      </c>
      <c r="R94" s="88" t="n">
        <v>25891.44726568711</v>
      </c>
      <c r="S94" s="88" t="n">
        <v>22143.83941065488</v>
      </c>
      <c r="T94" s="88" t="n">
        <v>103436.8713886317</v>
      </c>
      <c r="U94" s="88" t="n">
        <v>108616.2372425305</v>
      </c>
      <c r="V94" s="88" t="n">
        <v>12340.25243909511</v>
      </c>
      <c r="W94" s="88" t="n">
        <v>94448.06905479354</v>
      </c>
    </row>
    <row r="95">
      <c r="A95" s="127" t="inlineStr">
        <is>
          <t>moderate</t>
        </is>
      </c>
      <c r="B95" s="127" t="inlineStr">
        <is>
          <t>Business Support Services **1</t>
        </is>
      </c>
      <c r="C95" s="88" t="n">
        <v>370589.287578819</v>
      </c>
      <c r="D95" s="88" t="n">
        <v>61284.99215859727</v>
      </c>
      <c r="E95" s="88" t="n">
        <v>214334.826806268</v>
      </c>
      <c r="F95" s="88" t="n">
        <v>5974903.678244239</v>
      </c>
      <c r="G95" s="88" t="n">
        <v>2171259.113113012</v>
      </c>
      <c r="H95" s="88" t="n">
        <v>103005.5613938877</v>
      </c>
      <c r="I95" s="88" t="n">
        <v>72050.58643847756</v>
      </c>
      <c r="J95" s="88" t="n">
        <v>116178.4538991335</v>
      </c>
      <c r="K95" s="88" t="n">
        <v>345593.5068436733</v>
      </c>
      <c r="L95" s="88" t="n">
        <v>565539.5177895979</v>
      </c>
      <c r="M95" s="88" t="n">
        <v>147561.2278974285</v>
      </c>
      <c r="N95" s="88" t="n">
        <v>1018354.91782672</v>
      </c>
      <c r="O95" s="88" t="n">
        <v>6145984.713869591</v>
      </c>
      <c r="P95" s="88" t="n">
        <v>1797127.921075117</v>
      </c>
      <c r="Q95" s="88" t="n">
        <v>198238.4380168994</v>
      </c>
      <c r="R95" s="88" t="n">
        <v>100493.0986931552</v>
      </c>
      <c r="S95" s="88" t="n">
        <v>111889.1305937498</v>
      </c>
      <c r="T95" s="88" t="n">
        <v>351211.9982395858</v>
      </c>
      <c r="U95" s="88" t="n">
        <v>357797.0065495785</v>
      </c>
      <c r="V95" s="88" t="n">
        <v>62949.87263206027</v>
      </c>
      <c r="W95" s="88" t="n">
        <v>250186.3320008812</v>
      </c>
    </row>
    <row r="96">
      <c r="A96" s="127" t="inlineStr">
        <is>
          <t>moderate</t>
        </is>
      </c>
      <c r="B96" s="127" t="inlineStr">
        <is>
          <t>Construction</t>
        </is>
      </c>
      <c r="C96" s="88" t="n">
        <v>1516524.521991591</v>
      </c>
      <c r="D96" s="88" t="n">
        <v>94071.36502676149</v>
      </c>
      <c r="E96" s="88" t="n">
        <v>924419.0512375641</v>
      </c>
      <c r="F96" s="88" t="n">
        <v>24807523.55019366</v>
      </c>
      <c r="G96" s="88" t="n">
        <v>8609559.520060103</v>
      </c>
      <c r="H96" s="88" t="n">
        <v>-12130.73244000374</v>
      </c>
      <c r="I96" s="88" t="n">
        <v>295897.6015744091</v>
      </c>
      <c r="J96" s="88" t="n">
        <v>410298.3186726631</v>
      </c>
      <c r="K96" s="88" t="n">
        <v>1366238.654578115</v>
      </c>
      <c r="L96" s="88" t="n">
        <v>2582340.752859666</v>
      </c>
      <c r="M96" s="88" t="n">
        <v>523056.4294492791</v>
      </c>
      <c r="N96" s="88" t="n">
        <v>3734765.068893813</v>
      </c>
      <c r="O96" s="88" t="n">
        <v>26669299.10607176</v>
      </c>
      <c r="P96" s="88" t="n">
        <v>7301046.597219417</v>
      </c>
      <c r="Q96" s="88" t="n">
        <v>573135.0366596013</v>
      </c>
      <c r="R96" s="88" t="n">
        <v>421458.5294449169</v>
      </c>
      <c r="S96" s="88" t="n">
        <v>441026.988105405</v>
      </c>
      <c r="T96" s="88" t="n">
        <v>1428806.79939496</v>
      </c>
      <c r="U96" s="88" t="n">
        <v>1502942.358256825</v>
      </c>
      <c r="V96" s="88" t="n">
        <v>179317.0934175102</v>
      </c>
      <c r="W96" s="88" t="n">
        <v>1090238.878371328</v>
      </c>
    </row>
    <row r="97">
      <c r="A97" s="127" t="inlineStr">
        <is>
          <t>moderate</t>
        </is>
      </c>
      <c r="B97" s="127" t="inlineStr">
        <is>
          <t>Educational Services</t>
        </is>
      </c>
      <c r="C97" s="88" t="n">
        <v>81237.68351537814</v>
      </c>
      <c r="D97" s="88" t="n">
        <v>28957.98929300741</v>
      </c>
      <c r="E97" s="88" t="n">
        <v>31045.92994332687</v>
      </c>
      <c r="F97" s="88" t="n">
        <v>1078624.525589908</v>
      </c>
      <c r="G97" s="88" t="n">
        <v>427124.4723143537</v>
      </c>
      <c r="H97" s="88" t="n">
        <v>-69710.8605410505</v>
      </c>
      <c r="I97" s="88" t="n">
        <v>17972.02032847235</v>
      </c>
      <c r="J97" s="88" t="n">
        <v>37698.65376150218</v>
      </c>
      <c r="K97" s="88" t="n">
        <v>77829.19411481448</v>
      </c>
      <c r="L97" s="88" t="n">
        <v>79190.19235845987</v>
      </c>
      <c r="M97" s="88" t="n">
        <v>27661.58678927066</v>
      </c>
      <c r="N97" s="88" t="n">
        <v>212616.266002946</v>
      </c>
      <c r="O97" s="88" t="n">
        <v>1169136.003714197</v>
      </c>
      <c r="P97" s="88" t="n">
        <v>383326.7483239711</v>
      </c>
      <c r="Q97" s="88" t="n">
        <v>-7328.890901290452</v>
      </c>
      <c r="R97" s="88" t="n">
        <v>22911.94797058266</v>
      </c>
      <c r="S97" s="88" t="n">
        <v>30273.57310980039</v>
      </c>
      <c r="T97" s="88" t="n">
        <v>78580.63061786703</v>
      </c>
      <c r="U97" s="88" t="n">
        <v>78685.09258636279</v>
      </c>
      <c r="V97" s="88" t="n">
        <v>22520.05248572718</v>
      </c>
      <c r="W97" s="88" t="n">
        <v>48660.54175519333</v>
      </c>
    </row>
    <row r="98">
      <c r="A98" s="127" t="inlineStr">
        <is>
          <t>moderate</t>
        </is>
      </c>
      <c r="B98" s="127" t="inlineStr">
        <is>
          <t>Financial Investment Services</t>
        </is>
      </c>
      <c r="C98" s="88" t="n">
        <v>531107.3759082577</v>
      </c>
      <c r="D98" s="88" t="n">
        <v>147498.7562893005</v>
      </c>
      <c r="E98" s="88" t="n">
        <v>204154.3897024154</v>
      </c>
      <c r="F98" s="88" t="n">
        <v>7941606.325733873</v>
      </c>
      <c r="G98" s="88" t="n">
        <v>3127902.341047052</v>
      </c>
      <c r="H98" s="88" t="n">
        <v>-731108.4553716574</v>
      </c>
      <c r="I98" s="88" t="n">
        <v>154935.4154832973</v>
      </c>
      <c r="J98" s="88" t="n">
        <v>304762.5056496517</v>
      </c>
      <c r="K98" s="88" t="n">
        <v>533060.191755591</v>
      </c>
      <c r="L98" s="88" t="n">
        <v>490447.8875677319</v>
      </c>
      <c r="M98" s="88" t="n">
        <v>183430.0823618594</v>
      </c>
      <c r="N98" s="88" t="n">
        <v>1431652.686271669</v>
      </c>
      <c r="O98" s="88" t="n">
        <v>7364787.236965995</v>
      </c>
      <c r="P98" s="88" t="n">
        <v>2402494.979959696</v>
      </c>
      <c r="Q98" s="88" t="n">
        <v>-165855.5530303962</v>
      </c>
      <c r="R98" s="88" t="n">
        <v>146575.427708497</v>
      </c>
      <c r="S98" s="88" t="n">
        <v>193026.3794572678</v>
      </c>
      <c r="T98" s="88" t="n">
        <v>464915.2165647333</v>
      </c>
      <c r="U98" s="88" t="n">
        <v>454644.2731285587</v>
      </c>
      <c r="V98" s="88" t="n">
        <v>105466.3248995225</v>
      </c>
      <c r="W98" s="88" t="n">
        <v>254907.7340622067</v>
      </c>
    </row>
    <row r="99">
      <c r="A99" s="127" t="inlineStr">
        <is>
          <t>moderate</t>
        </is>
      </c>
      <c r="B99" s="127" t="inlineStr">
        <is>
          <t>Health and Social Services</t>
        </is>
      </c>
      <c r="C99" s="88" t="n">
        <v>926587.5911541877</v>
      </c>
      <c r="D99" s="88" t="n">
        <v>187268.2084268556</v>
      </c>
      <c r="E99" s="88" t="n">
        <v>452237.8745450096</v>
      </c>
      <c r="F99" s="88" t="n">
        <v>14589265.10689665</v>
      </c>
      <c r="G99" s="88" t="n">
        <v>5495102.157361484</v>
      </c>
      <c r="H99" s="88" t="n">
        <v>-167673.625561502</v>
      </c>
      <c r="I99" s="88" t="n">
        <v>197513.6958909479</v>
      </c>
      <c r="J99" s="88" t="n">
        <v>354764.077716701</v>
      </c>
      <c r="K99" s="88" t="n">
        <v>879741.45931796</v>
      </c>
      <c r="L99" s="88" t="n">
        <v>1193266.483628281</v>
      </c>
      <c r="M99" s="88" t="n">
        <v>343805.92927772</v>
      </c>
      <c r="N99" s="88" t="n">
        <v>2543035.17812836</v>
      </c>
      <c r="O99" s="88" t="n">
        <v>14638554.34788395</v>
      </c>
      <c r="P99" s="88" t="n">
        <v>4506490.72376439</v>
      </c>
      <c r="Q99" s="88" t="n">
        <v>285552.9624924166</v>
      </c>
      <c r="R99" s="88" t="n">
        <v>246351.1692861677</v>
      </c>
      <c r="S99" s="88" t="n">
        <v>292337.2591761606</v>
      </c>
      <c r="T99" s="88" t="n">
        <v>854452.1110144076</v>
      </c>
      <c r="U99" s="88" t="n">
        <v>859250.6034198602</v>
      </c>
      <c r="V99" s="88" t="n">
        <v>165420.0385261841</v>
      </c>
      <c r="W99" s="88" t="n">
        <v>557561.0853642657</v>
      </c>
    </row>
    <row r="100">
      <c r="A100" s="127" t="inlineStr">
        <is>
          <t>moderate</t>
        </is>
      </c>
      <c r="B100" s="127" t="inlineStr">
        <is>
          <t>Hotels and Other Accommodations</t>
        </is>
      </c>
      <c r="C100" s="88" t="n">
        <v>229168.9279827368</v>
      </c>
      <c r="D100" s="88" t="n">
        <v>-18177.43238705091</v>
      </c>
      <c r="E100" s="88" t="n">
        <v>194063.2911018344</v>
      </c>
      <c r="F100" s="88" t="n">
        <v>3966211.815572247</v>
      </c>
      <c r="G100" s="88" t="n">
        <v>1259661.024594917</v>
      </c>
      <c r="H100" s="88" t="n">
        <v>-47045.51125434748</v>
      </c>
      <c r="I100" s="88" t="n">
        <v>39766.70131097015</v>
      </c>
      <c r="J100" s="88" t="n">
        <v>85566.33834829964</v>
      </c>
      <c r="K100" s="88" t="n">
        <v>158685.2387902805</v>
      </c>
      <c r="L100" s="88" t="n">
        <v>381480.8936052507</v>
      </c>
      <c r="M100" s="88" t="n">
        <v>60903.8411607435</v>
      </c>
      <c r="N100" s="88" t="n">
        <v>642181.4372708854</v>
      </c>
      <c r="O100" s="88" t="n">
        <v>4424363.528208377</v>
      </c>
      <c r="P100" s="88" t="n">
        <v>1089847.392432695</v>
      </c>
      <c r="Q100" s="88" t="n">
        <v>28767.41618325284</v>
      </c>
      <c r="R100" s="88" t="n">
        <v>56011.90685415379</v>
      </c>
      <c r="S100" s="88" t="n">
        <v>75623.4336569212</v>
      </c>
      <c r="T100" s="88" t="n">
        <v>195351.2831943344</v>
      </c>
      <c r="U100" s="88" t="n">
        <v>235592.1995477939</v>
      </c>
      <c r="V100" s="88" t="n">
        <v>12227.62502211957</v>
      </c>
      <c r="W100" s="88" t="n">
        <v>199235.2928670649</v>
      </c>
    </row>
    <row r="101">
      <c r="A101" s="127" t="inlineStr">
        <is>
          <t>moderate</t>
        </is>
      </c>
      <c r="B101" s="127" t="inlineStr">
        <is>
          <t>Information, subtotal</t>
        </is>
      </c>
      <c r="C101" s="88" t="n">
        <v>411492.1979475552</v>
      </c>
      <c r="D101" s="88" t="n">
        <v>72380.34112011144</v>
      </c>
      <c r="E101" s="88" t="n">
        <v>290492.864003147</v>
      </c>
      <c r="F101" s="88" t="n">
        <v>7662796.895607491</v>
      </c>
      <c r="G101" s="88" t="n">
        <v>2842397.587363168</v>
      </c>
      <c r="H101" s="88" t="n">
        <v>890946.6652575112</v>
      </c>
      <c r="I101" s="88" t="n">
        <v>66488.08047011847</v>
      </c>
      <c r="J101" s="88" t="n">
        <v>98680.2072973442</v>
      </c>
      <c r="K101" s="88" t="n">
        <v>385428.4568645648</v>
      </c>
      <c r="L101" s="88" t="n">
        <v>707548.9405793692</v>
      </c>
      <c r="M101" s="88" t="n">
        <v>236415.0403548777</v>
      </c>
      <c r="N101" s="88" t="n">
        <v>1459046.74247736</v>
      </c>
      <c r="O101" s="88" t="n">
        <v>7314468.820441394</v>
      </c>
      <c r="P101" s="88" t="n">
        <v>2253451.043768824</v>
      </c>
      <c r="Q101" s="88" t="n">
        <v>596099.7563829232</v>
      </c>
      <c r="R101" s="88" t="n">
        <v>105676.6432425403</v>
      </c>
      <c r="S101" s="88" t="n">
        <v>109989.9580999878</v>
      </c>
      <c r="T101" s="88" t="n">
        <v>400807.3313576026</v>
      </c>
      <c r="U101" s="88" t="n">
        <v>394205.6136064394</v>
      </c>
      <c r="V101" s="88" t="n">
        <v>71923.31689285873</v>
      </c>
      <c r="W101" s="88" t="n">
        <v>282338.2258979299</v>
      </c>
    </row>
    <row r="102">
      <c r="A102" s="127" t="inlineStr">
        <is>
          <t>moderate</t>
        </is>
      </c>
      <c r="B102" s="127" t="inlineStr">
        <is>
          <t>Insurance</t>
        </is>
      </c>
      <c r="C102" s="88" t="n">
        <v>1192243.905792503</v>
      </c>
      <c r="D102" s="88" t="n">
        <v>-72093.27255707797</v>
      </c>
      <c r="E102" s="88" t="n">
        <v>797631.0415288515</v>
      </c>
      <c r="F102" s="88" t="n">
        <v>19335797.95958541</v>
      </c>
      <c r="G102" s="88" t="n">
        <v>6787112.596838145</v>
      </c>
      <c r="H102" s="88" t="n">
        <v>-700003.4279608376</v>
      </c>
      <c r="I102" s="88" t="n">
        <v>222461.7817643104</v>
      </c>
      <c r="J102" s="88" t="n">
        <v>345449.5574931328</v>
      </c>
      <c r="K102" s="88" t="n">
        <v>996383.7631954472</v>
      </c>
      <c r="L102" s="88" t="n">
        <v>2056385.554647208</v>
      </c>
      <c r="M102" s="88" t="n">
        <v>352084.953749925</v>
      </c>
      <c r="N102" s="88" t="n">
        <v>2723115.062938896</v>
      </c>
      <c r="O102" s="88" t="n">
        <v>22376192.9727729</v>
      </c>
      <c r="P102" s="88" t="n">
        <v>6167971.222346386</v>
      </c>
      <c r="Q102" s="88" t="n">
        <v>11881.27177390772</v>
      </c>
      <c r="R102" s="88" t="n">
        <v>325652.1019487356</v>
      </c>
      <c r="S102" s="88" t="n">
        <v>365962.7423650011</v>
      </c>
      <c r="T102" s="88" t="n">
        <v>1112422.009659658</v>
      </c>
      <c r="U102" s="88" t="n">
        <v>1227174.648214002</v>
      </c>
      <c r="V102" s="88" t="n">
        <v>51349.80515502973</v>
      </c>
      <c r="W102" s="88" t="n">
        <v>935978.7699614021</v>
      </c>
    </row>
    <row r="103">
      <c r="A103" s="127" t="inlineStr">
        <is>
          <t>moderate</t>
        </is>
      </c>
      <c r="B103" s="127" t="inlineStr">
        <is>
          <t>Manufacturing, subtotal</t>
        </is>
      </c>
      <c r="C103" s="88" t="n">
        <v>267092.1072244477</v>
      </c>
      <c r="D103" s="88" t="n">
        <v>41159.24044929167</v>
      </c>
      <c r="E103" s="88" t="n">
        <v>251880.2541281453</v>
      </c>
      <c r="F103" s="88" t="n">
        <v>5785318.430744309</v>
      </c>
      <c r="G103" s="88" t="n">
        <v>2181180.411758911</v>
      </c>
      <c r="H103" s="88" t="n">
        <v>1150032.049766973</v>
      </c>
      <c r="I103" s="88" t="n">
        <v>35659.76997169098</v>
      </c>
      <c r="J103" s="88" t="n">
        <v>57922.035901925</v>
      </c>
      <c r="K103" s="88" t="n">
        <v>237348.9404892652</v>
      </c>
      <c r="L103" s="88" t="n">
        <v>586312.2115483923</v>
      </c>
      <c r="M103" s="88" t="n">
        <v>207986.8866458657</v>
      </c>
      <c r="N103" s="88" t="n">
        <v>1185144.545371266</v>
      </c>
      <c r="O103" s="88" t="n">
        <v>5094894.736061354</v>
      </c>
      <c r="P103" s="88" t="n">
        <v>1597641.860425021</v>
      </c>
      <c r="Q103" s="88" t="n">
        <v>582904.9016964259</v>
      </c>
      <c r="R103" s="88" t="n">
        <v>65873.46150665612</v>
      </c>
      <c r="S103" s="88" t="n">
        <v>67819.06085255467</v>
      </c>
      <c r="T103" s="88" t="n">
        <v>263003.2879326983</v>
      </c>
      <c r="U103" s="88" t="n">
        <v>255111.4272136494</v>
      </c>
      <c r="V103" s="88" t="n">
        <v>44758.83040122952</v>
      </c>
      <c r="W103" s="88" t="n">
        <v>198807.2708409907</v>
      </c>
    </row>
    <row r="104">
      <c r="A104" s="127" t="inlineStr">
        <is>
          <t>moderate</t>
        </is>
      </c>
      <c r="B104" s="127" t="inlineStr">
        <is>
          <t>Other Services  **2</t>
        </is>
      </c>
      <c r="C104" s="88" t="n">
        <v>275559.3194880073</v>
      </c>
      <c r="D104" s="88" t="n">
        <v>65185.38894900661</v>
      </c>
      <c r="E104" s="88" t="n">
        <v>128934.5739322805</v>
      </c>
      <c r="F104" s="88" t="n">
        <v>4158555.587752437</v>
      </c>
      <c r="G104" s="88" t="n">
        <v>1581928.403403935</v>
      </c>
      <c r="H104" s="88" t="n">
        <v>-80526.32237827021</v>
      </c>
      <c r="I104" s="88" t="n">
        <v>56869.60798679864</v>
      </c>
      <c r="J104" s="88" t="n">
        <v>112226.5100655988</v>
      </c>
      <c r="K104" s="88" t="n">
        <v>258071.6513959815</v>
      </c>
      <c r="L104" s="88" t="n">
        <v>322856.4029937458</v>
      </c>
      <c r="M104" s="88" t="n">
        <v>99022.47475668117</v>
      </c>
      <c r="N104" s="88" t="n">
        <v>769224.7919740307</v>
      </c>
      <c r="O104" s="88" t="n">
        <v>4262211.37573526</v>
      </c>
      <c r="P104" s="88" t="n">
        <v>1343967.022996956</v>
      </c>
      <c r="Q104" s="88" t="n">
        <v>67391.41081901925</v>
      </c>
      <c r="R104" s="88" t="n">
        <v>72365.09640528818</v>
      </c>
      <c r="S104" s="88" t="n">
        <v>90111.18992633946</v>
      </c>
      <c r="T104" s="88" t="n">
        <v>255721.9282697416</v>
      </c>
      <c r="U104" s="88" t="n">
        <v>258319.117431403</v>
      </c>
      <c r="V104" s="88" t="n">
        <v>54847.69947334952</v>
      </c>
      <c r="W104" s="88" t="n">
        <v>167305.2849097616</v>
      </c>
    </row>
    <row r="105">
      <c r="A105" s="127" t="inlineStr">
        <is>
          <t>moderate</t>
        </is>
      </c>
      <c r="B105" s="127" t="inlineStr">
        <is>
          <t>Professional Services, subtotal</t>
        </is>
      </c>
      <c r="C105" s="88" t="n">
        <v>3839512.905140427</v>
      </c>
      <c r="D105" s="88" t="n">
        <v>772836.3414995193</v>
      </c>
      <c r="E105" s="88" t="n">
        <v>2538467.456647178</v>
      </c>
      <c r="F105" s="88" t="n">
        <v>63918720.25399078</v>
      </c>
      <c r="G105" s="88" t="n">
        <v>23021201.91017395</v>
      </c>
      <c r="H105" s="88" t="n">
        <v>2658069.450270224</v>
      </c>
      <c r="I105" s="88" t="n">
        <v>700791.6898205641</v>
      </c>
      <c r="J105" s="88" t="n">
        <v>1260718.867348563</v>
      </c>
      <c r="K105" s="88" t="n">
        <v>3472967.715052813</v>
      </c>
      <c r="L105" s="88" t="n">
        <v>5837425.665290304</v>
      </c>
      <c r="M105" s="88" t="n">
        <v>1703677.604389112</v>
      </c>
      <c r="N105" s="88" t="n">
        <v>11680164.89360183</v>
      </c>
      <c r="O105" s="88" t="n">
        <v>64975010.29873105</v>
      </c>
      <c r="P105" s="88" t="n">
        <v>19002649.63013441</v>
      </c>
      <c r="Q105" s="88" t="n">
        <v>2809648.235063687</v>
      </c>
      <c r="R105" s="88" t="n">
        <v>1024543.259887377</v>
      </c>
      <c r="S105" s="88" t="n">
        <v>1184685.64452319</v>
      </c>
      <c r="T105" s="88" t="n">
        <v>3648492.015475546</v>
      </c>
      <c r="U105" s="88" t="n">
        <v>3751533.357721367</v>
      </c>
      <c r="V105" s="88" t="n">
        <v>734943.9305978258</v>
      </c>
      <c r="W105" s="88" t="n">
        <v>2747370.831859341</v>
      </c>
    </row>
    <row r="106">
      <c r="A106" s="127" t="inlineStr">
        <is>
          <t>moderate</t>
        </is>
      </c>
      <c r="B106" s="127" t="inlineStr">
        <is>
          <t>Real Estate (including REITS)</t>
        </is>
      </c>
      <c r="C106" s="88" t="n">
        <v>2578365.136991312</v>
      </c>
      <c r="D106" s="88" t="n">
        <v>447165.3308392562</v>
      </c>
      <c r="E106" s="88" t="n">
        <v>1640028.122800183</v>
      </c>
      <c r="F106" s="88" t="n">
        <v>41750086.847597</v>
      </c>
      <c r="G106" s="88" t="n">
        <v>15297468.27603325</v>
      </c>
      <c r="H106" s="88" t="n">
        <v>981025.8866000284</v>
      </c>
      <c r="I106" s="88" t="n">
        <v>459303.8763974327</v>
      </c>
      <c r="J106" s="88" t="n">
        <v>766219.0624101654</v>
      </c>
      <c r="K106" s="88" t="n">
        <v>2350055.712930331</v>
      </c>
      <c r="L106" s="88" t="n">
        <v>4100535.996105891</v>
      </c>
      <c r="M106" s="88" t="n">
        <v>1062254.733676585</v>
      </c>
      <c r="N106" s="88" t="n">
        <v>7309707.859934458</v>
      </c>
      <c r="O106" s="88" t="n">
        <v>44610763.82183874</v>
      </c>
      <c r="P106" s="88" t="n">
        <v>13138661.89826525</v>
      </c>
      <c r="Q106" s="88" t="n">
        <v>1540947.133555962</v>
      </c>
      <c r="R106" s="88" t="n">
        <v>703330.701937288</v>
      </c>
      <c r="S106" s="88" t="n">
        <v>787861.4907325415</v>
      </c>
      <c r="T106" s="88" t="n">
        <v>2523192.081121359</v>
      </c>
      <c r="U106" s="88" t="n">
        <v>2596989.580372488</v>
      </c>
      <c r="V106" s="88" t="n">
        <v>473679.8212139953</v>
      </c>
      <c r="W106" s="88" t="n">
        <v>1901354.690510824</v>
      </c>
    </row>
    <row r="107">
      <c r="A107" s="127" t="inlineStr">
        <is>
          <t>moderate</t>
        </is>
      </c>
      <c r="B107" s="127" t="inlineStr">
        <is>
          <t>Restaurants, Bars, and Other Food Services</t>
        </is>
      </c>
      <c r="C107" s="88" t="n">
        <v>629690.0032343629</v>
      </c>
      <c r="D107" s="88" t="n">
        <v>29707.04592132998</v>
      </c>
      <c r="E107" s="88" t="n">
        <v>403545.6128586333</v>
      </c>
      <c r="F107" s="88" t="n">
        <v>10356161.0911695</v>
      </c>
      <c r="G107" s="88" t="n">
        <v>3710109.465093383</v>
      </c>
      <c r="H107" s="88" t="n">
        <v>130880.0667743041</v>
      </c>
      <c r="I107" s="88" t="n">
        <v>108975.1387691514</v>
      </c>
      <c r="J107" s="88" t="n">
        <v>155779.2899650696</v>
      </c>
      <c r="K107" s="88" t="n">
        <v>561295.3193117714</v>
      </c>
      <c r="L107" s="88" t="n">
        <v>1095120.158590646</v>
      </c>
      <c r="M107" s="88" t="n">
        <v>225721.4951142679</v>
      </c>
      <c r="N107" s="88" t="n">
        <v>1629488.182296248</v>
      </c>
      <c r="O107" s="88" t="n">
        <v>11324653.67143303</v>
      </c>
      <c r="P107" s="88" t="n">
        <v>3227902.989875485</v>
      </c>
      <c r="Q107" s="88" t="n">
        <v>322677.8399086454</v>
      </c>
      <c r="R107" s="88" t="n">
        <v>168913.0612447379</v>
      </c>
      <c r="S107" s="88" t="n">
        <v>177401.4184643824</v>
      </c>
      <c r="T107" s="88" t="n">
        <v>606882.3281653908</v>
      </c>
      <c r="U107" s="88" t="n">
        <v>636393.7878333223</v>
      </c>
      <c r="V107" s="88" t="n">
        <v>71026.90215913962</v>
      </c>
      <c r="W107" s="88" t="n">
        <v>470445.7763395309</v>
      </c>
    </row>
    <row r="108">
      <c r="A108" s="127" t="inlineStr">
        <is>
          <t>moderate</t>
        </is>
      </c>
      <c r="B108" s="127" t="inlineStr">
        <is>
          <t>Retail Trade</t>
        </is>
      </c>
      <c r="C108" s="88" t="n">
        <v>1700996.395412324</v>
      </c>
      <c r="D108" s="88" t="n">
        <v>343330.2141966232</v>
      </c>
      <c r="E108" s="88" t="n">
        <v>891159.2636885273</v>
      </c>
      <c r="F108" s="88" t="n">
        <v>26489267.84880001</v>
      </c>
      <c r="G108" s="88" t="n">
        <v>9706303.338416886</v>
      </c>
      <c r="H108" s="88" t="n">
        <v>-976009.9977999106</v>
      </c>
      <c r="I108" s="88" t="n">
        <v>388499.2286310144</v>
      </c>
      <c r="J108" s="88" t="n">
        <v>695698.2666480005</v>
      </c>
      <c r="K108" s="88" t="n">
        <v>1628977.060808029</v>
      </c>
      <c r="L108" s="88" t="n">
        <v>2058763.423643186</v>
      </c>
      <c r="M108" s="88" t="n">
        <v>612172.7858110707</v>
      </c>
      <c r="N108" s="88" t="n">
        <v>4478474.702270485</v>
      </c>
      <c r="O108" s="88" t="n">
        <v>26827940.88510775</v>
      </c>
      <c r="P108" s="88" t="n">
        <v>8033263.432994826</v>
      </c>
      <c r="Q108" s="88" t="n">
        <v>145269.5423889475</v>
      </c>
      <c r="R108" s="88" t="n">
        <v>466929.8762225482</v>
      </c>
      <c r="S108" s="88" t="n">
        <v>566403.3740466922</v>
      </c>
      <c r="T108" s="88" t="n">
        <v>1577514.762403783</v>
      </c>
      <c r="U108" s="88" t="n">
        <v>1591043.356103991</v>
      </c>
      <c r="V108" s="88" t="n">
        <v>310377.2951793236</v>
      </c>
      <c r="W108" s="88" t="n">
        <v>1041873.253971593</v>
      </c>
    </row>
    <row r="109">
      <c r="A109" s="127" t="inlineStr">
        <is>
          <t>moderate</t>
        </is>
      </c>
      <c r="B109" s="127" t="inlineStr">
        <is>
          <t>Sports</t>
        </is>
      </c>
      <c r="C109" s="88" t="n">
        <v>36805.6286192862</v>
      </c>
      <c r="D109" s="88" t="n">
        <v>3701.783840056701</v>
      </c>
      <c r="E109" s="88" t="n">
        <v>45011.72706881618</v>
      </c>
      <c r="F109" s="88" t="n">
        <v>845444.8191805388</v>
      </c>
      <c r="G109" s="88" t="n">
        <v>302832.9276650915</v>
      </c>
      <c r="H109" s="88" t="n">
        <v>290173.4628143008</v>
      </c>
      <c r="I109" s="88" t="n">
        <v>-777.373077627586</v>
      </c>
      <c r="J109" s="88" t="n">
        <v>-5644.793627265552</v>
      </c>
      <c r="K109" s="88" t="n">
        <v>28112.324780686</v>
      </c>
      <c r="L109" s="88" t="n">
        <v>108568.3072156258</v>
      </c>
      <c r="M109" s="88" t="n">
        <v>36348.03919879567</v>
      </c>
      <c r="N109" s="88" t="n">
        <v>186599.4391827405</v>
      </c>
      <c r="O109" s="88" t="n">
        <v>842487.2683680098</v>
      </c>
      <c r="P109" s="88" t="n">
        <v>247015.5970593963</v>
      </c>
      <c r="Q109" s="88" t="n">
        <v>147131.3455758498</v>
      </c>
      <c r="R109" s="88" t="n">
        <v>9241.089624139258</v>
      </c>
      <c r="S109" s="88" t="n">
        <v>7112.515130952195</v>
      </c>
      <c r="T109" s="88" t="n">
        <v>41753.51070446306</v>
      </c>
      <c r="U109" s="88" t="n">
        <v>42549.97653347116</v>
      </c>
      <c r="V109" s="88" t="n">
        <v>7018.102644630509</v>
      </c>
      <c r="W109" s="88" t="n">
        <v>38089.1612872985</v>
      </c>
    </row>
    <row r="110">
      <c r="A110" s="127" t="inlineStr">
        <is>
          <t>moderate</t>
        </is>
      </c>
      <c r="B110" s="127" t="inlineStr">
        <is>
          <t>Transportation and Storage</t>
        </is>
      </c>
      <c r="C110" s="88" t="n">
        <v>116816.023637616</v>
      </c>
      <c r="D110" s="88" t="n">
        <v>8988.671908584207</v>
      </c>
      <c r="E110" s="88" t="n">
        <v>101778.9811974768</v>
      </c>
      <c r="F110" s="88" t="n">
        <v>2299118.493026094</v>
      </c>
      <c r="G110" s="88" t="n">
        <v>862286.818884801</v>
      </c>
      <c r="H110" s="88" t="n">
        <v>209037.5659049341</v>
      </c>
      <c r="I110" s="88" t="n">
        <v>20622.13044260446</v>
      </c>
      <c r="J110" s="88" t="n">
        <v>35163.92199824859</v>
      </c>
      <c r="K110" s="88" t="n">
        <v>103904.459336057</v>
      </c>
      <c r="L110" s="88" t="n">
        <v>238909.2642666152</v>
      </c>
      <c r="M110" s="88" t="n">
        <v>69408.7108830293</v>
      </c>
      <c r="N110" s="88" t="n">
        <v>448824.8653535514</v>
      </c>
      <c r="O110" s="88" t="n">
        <v>2297336.991059856</v>
      </c>
      <c r="P110" s="88" t="n">
        <v>707030.7938380155</v>
      </c>
      <c r="Q110" s="88" t="n">
        <v>148767.3142686302</v>
      </c>
      <c r="R110" s="88" t="n">
        <v>30946.68048707245</v>
      </c>
      <c r="S110" s="88" t="n">
        <v>34511.39616518067</v>
      </c>
      <c r="T110" s="88" t="n">
        <v>119744.6166691304</v>
      </c>
      <c r="U110" s="88" t="n">
        <v>120791.7242207853</v>
      </c>
      <c r="V110" s="88" t="n">
        <v>16763.95372150065</v>
      </c>
      <c r="W110" s="88" t="n">
        <v>93696.18259676326</v>
      </c>
    </row>
    <row r="111">
      <c r="A111" s="127" t="inlineStr">
        <is>
          <t>moderate</t>
        </is>
      </c>
      <c r="B111" s="127" t="inlineStr">
        <is>
          <t>Unclassified</t>
        </is>
      </c>
      <c r="C111" s="88" t="n">
        <v>379669.0924229802</v>
      </c>
      <c r="D111" s="88" t="n">
        <v>31094.26983037846</v>
      </c>
      <c r="E111" s="88" t="n">
        <v>174142.9150452484</v>
      </c>
      <c r="F111" s="88" t="n">
        <v>5855726.006036348</v>
      </c>
      <c r="G111" s="88" t="n">
        <v>2241833.40171611</v>
      </c>
      <c r="H111" s="88" t="n">
        <v>-121924.2470967153</v>
      </c>
      <c r="I111" s="88" t="n">
        <v>70745.37063846302</v>
      </c>
      <c r="J111" s="88" t="n">
        <v>119505.0612605722</v>
      </c>
      <c r="K111" s="88" t="n">
        <v>345209.5193733486</v>
      </c>
      <c r="L111" s="88" t="n">
        <v>567731.7487458668</v>
      </c>
      <c r="M111" s="88" t="n">
        <v>118138.2392757792</v>
      </c>
      <c r="N111" s="88" t="n">
        <v>924620.2811862119</v>
      </c>
      <c r="O111" s="88" t="n">
        <v>6288528.329229837</v>
      </c>
      <c r="P111" s="88" t="n">
        <v>1919569.837657653</v>
      </c>
      <c r="Q111" s="88" t="n">
        <v>87349.61954639773</v>
      </c>
      <c r="R111" s="88" t="n">
        <v>98853.37519453563</v>
      </c>
      <c r="S111" s="88" t="n">
        <v>112926.4183474356</v>
      </c>
      <c r="T111" s="88" t="n">
        <v>351600.0952298306</v>
      </c>
      <c r="U111" s="88" t="n">
        <v>363802.5232560661</v>
      </c>
      <c r="V111" s="88" t="n">
        <v>44451.37899284336</v>
      </c>
      <c r="W111" s="88" t="n">
        <v>238317.4851266219</v>
      </c>
    </row>
    <row r="112">
      <c r="A112" s="127" t="inlineStr">
        <is>
          <t>moderate</t>
        </is>
      </c>
      <c r="B112" s="127" t="inlineStr">
        <is>
          <t>Wholesale Trade</t>
        </is>
      </c>
      <c r="C112" s="88" t="n">
        <v>1062030.590696911</v>
      </c>
      <c r="D112" s="88" t="n">
        <v>152923.489114092</v>
      </c>
      <c r="E112" s="88" t="n">
        <v>743454.7133044825</v>
      </c>
      <c r="F112" s="88" t="n">
        <v>18051178.91573079</v>
      </c>
      <c r="G112" s="88" t="n">
        <v>6703855.873185668</v>
      </c>
      <c r="H112" s="88" t="n">
        <v>718516.5619829618</v>
      </c>
      <c r="I112" s="88" t="n">
        <v>182485.3687233647</v>
      </c>
      <c r="J112" s="88" t="n">
        <v>292661.6203984318</v>
      </c>
      <c r="K112" s="88" t="n">
        <v>956798.3274730532</v>
      </c>
      <c r="L112" s="88" t="n">
        <v>1848055.181094209</v>
      </c>
      <c r="M112" s="88" t="n">
        <v>471450.9936409114</v>
      </c>
      <c r="N112" s="88" t="n">
        <v>3191797.249339784</v>
      </c>
      <c r="O112" s="88" t="n">
        <v>19345436.23944075</v>
      </c>
      <c r="P112" s="88" t="n">
        <v>5745108.290058477</v>
      </c>
      <c r="Q112" s="88" t="n">
        <v>814625.19815389</v>
      </c>
      <c r="R112" s="88" t="n">
        <v>290440.4333010882</v>
      </c>
      <c r="S112" s="88" t="n">
        <v>316824.4212720857</v>
      </c>
      <c r="T112" s="88" t="n">
        <v>1058593.320315722</v>
      </c>
      <c r="U112" s="88" t="n">
        <v>1093263.590821842</v>
      </c>
      <c r="V112" s="88" t="n">
        <v>183218.0551041908</v>
      </c>
      <c r="W112" s="88" t="n">
        <v>823077.3068933148</v>
      </c>
    </row>
    <row r="113">
      <c r="A113" s="127" t="inlineStr">
        <is>
          <t>moderate</t>
        </is>
      </c>
      <c r="B113" s="127" t="inlineStr">
        <is>
          <t>Total</t>
        </is>
      </c>
      <c r="C113" s="89" t="n">
        <v>16895330.01029617</v>
      </c>
      <c r="D113" s="89" t="n">
        <v>2343135.187643466</v>
      </c>
      <c r="E113" s="89" t="n">
        <v>10635896.33033573</v>
      </c>
      <c r="F113" s="89" t="n">
        <v>278311081.0873979</v>
      </c>
      <c r="G113" s="89" t="n">
        <v>101324437.9564118</v>
      </c>
      <c r="H113" s="89" t="n">
        <v>4640061.89633516</v>
      </c>
      <c r="I113" s="89" t="n">
        <v>3196634.004852106</v>
      </c>
      <c r="J113" s="89" t="n">
        <v>5380173.640476423</v>
      </c>
      <c r="K113" s="89" t="n">
        <v>15308881.42828861</v>
      </c>
      <c r="L113" s="89" t="n">
        <v>26455590.79048657</v>
      </c>
      <c r="M113" s="89" t="n">
        <v>6775968.145406219</v>
      </c>
      <c r="N113" s="89" t="n">
        <v>47681288.82790998</v>
      </c>
      <c r="O113" s="89" t="n">
        <v>291517181.4941197</v>
      </c>
      <c r="P113" s="89" t="n">
        <v>85397783.98230673</v>
      </c>
      <c r="Q113" s="89" t="n">
        <v>8710112.505345965</v>
      </c>
      <c r="R113" s="89" t="n">
        <v>4554210.762835116</v>
      </c>
      <c r="S113" s="89" t="n">
        <v>5160444.121653493</v>
      </c>
      <c r="T113" s="89" t="n">
        <v>16087090.95553795</v>
      </c>
      <c r="U113" s="89" t="n">
        <v>16635127.67306556</v>
      </c>
      <c r="V113" s="89" t="n">
        <v>2650774.176666898</v>
      </c>
      <c r="W113" s="89" t="n">
        <v>12010562.33069535</v>
      </c>
    </row>
    <row r="114">
      <c r="A114" s="127" t="inlineStr">
        <is>
          <t>severe</t>
        </is>
      </c>
      <c r="B114" s="127" t="inlineStr">
        <is>
          <t>All Other Sectors</t>
        </is>
      </c>
      <c r="C114" s="88" t="n">
        <v>618676.7096929117</v>
      </c>
      <c r="D114" s="88" t="n">
        <v>-53059.11559940953</v>
      </c>
      <c r="E114" s="88" t="n">
        <v>491504.23094724</v>
      </c>
      <c r="F114" s="88" t="n">
        <v>10944730.83652191</v>
      </c>
      <c r="G114" s="88" t="n">
        <v>4074501.050431687</v>
      </c>
      <c r="H114" s="88" t="n">
        <v>101506.1103299496</v>
      </c>
      <c r="I114" s="88" t="n">
        <v>91589.78857018132</v>
      </c>
      <c r="J114" s="88" t="n">
        <v>122270.5364878056</v>
      </c>
      <c r="K114" s="88" t="n">
        <v>515024.5024972405</v>
      </c>
      <c r="L114" s="88" t="n">
        <v>1288821.288084063</v>
      </c>
      <c r="M114" s="88" t="n">
        <v>221547.1161900338</v>
      </c>
      <c r="N114" s="88" t="n">
        <v>1648323.711838571</v>
      </c>
      <c r="O114" s="88" t="n">
        <v>12757986.67426715</v>
      </c>
      <c r="P114" s="88" t="n">
        <v>3725378.915932583</v>
      </c>
      <c r="Q114" s="88" t="n">
        <v>308703.1687355631</v>
      </c>
      <c r="R114" s="88" t="n">
        <v>162209.7071316177</v>
      </c>
      <c r="S114" s="88" t="n">
        <v>162929.7833162357</v>
      </c>
      <c r="T114" s="88" t="n">
        <v>614463.8268285842</v>
      </c>
      <c r="U114" s="88" t="n">
        <v>667175.5768382713</v>
      </c>
      <c r="V114" s="88" t="n">
        <v>24719.72428049744</v>
      </c>
      <c r="W114" s="88" t="n">
        <v>544632.9260784491</v>
      </c>
    </row>
    <row r="115">
      <c r="A115" s="127" t="inlineStr">
        <is>
          <t>severe</t>
        </is>
      </c>
      <c r="B115" s="127" t="inlineStr">
        <is>
          <t>Banking and Related Activities</t>
        </is>
      </c>
      <c r="C115" s="88" t="n">
        <v>91699.27346679306</v>
      </c>
      <c r="D115" s="88" t="n">
        <v>1761.449654504648</v>
      </c>
      <c r="E115" s="88" t="n">
        <v>85550.60770193089</v>
      </c>
      <c r="F115" s="88" t="n">
        <v>1792422.47121695</v>
      </c>
      <c r="G115" s="88" t="n">
        <v>657905.7765670771</v>
      </c>
      <c r="H115" s="88" t="n">
        <v>291185.4953299426</v>
      </c>
      <c r="I115" s="88" t="n">
        <v>9184.929281272838</v>
      </c>
      <c r="J115" s="88" t="n">
        <v>7069.586398317925</v>
      </c>
      <c r="K115" s="88" t="n">
        <v>75356.4855965926</v>
      </c>
      <c r="L115" s="88" t="n">
        <v>255451.3527637629</v>
      </c>
      <c r="M115" s="88" t="n">
        <v>56938.46972892569</v>
      </c>
      <c r="N115" s="88" t="n">
        <v>346791.2425507766</v>
      </c>
      <c r="O115" s="88" t="n">
        <v>1923526.075852887</v>
      </c>
      <c r="P115" s="88" t="n">
        <v>555991.750838669</v>
      </c>
      <c r="Q115" s="88" t="n">
        <v>185155.8287894542</v>
      </c>
      <c r="R115" s="88" t="n">
        <v>24453.03352870449</v>
      </c>
      <c r="S115" s="88" t="n">
        <v>20913.62611006294</v>
      </c>
      <c r="T115" s="88" t="n">
        <v>97690.37853370771</v>
      </c>
      <c r="U115" s="88" t="n">
        <v>102582.0018401677</v>
      </c>
      <c r="V115" s="88" t="n">
        <v>11654.68285914538</v>
      </c>
      <c r="W115" s="88" t="n">
        <v>89200.95410730501</v>
      </c>
    </row>
    <row r="116">
      <c r="A116" s="127" t="inlineStr">
        <is>
          <t>severe</t>
        </is>
      </c>
      <c r="B116" s="127" t="inlineStr">
        <is>
          <t>Business Support Services **1</t>
        </is>
      </c>
      <c r="C116" s="88" t="n">
        <v>351084.5882325654</v>
      </c>
      <c r="D116" s="88" t="n">
        <v>58059.4662555132</v>
      </c>
      <c r="E116" s="88" t="n">
        <v>203054.0464480434</v>
      </c>
      <c r="F116" s="88" t="n">
        <v>5660435.063599806</v>
      </c>
      <c r="G116" s="88" t="n">
        <v>2056982.317686012</v>
      </c>
      <c r="H116" s="88" t="n">
        <v>97584.21605736733</v>
      </c>
      <c r="I116" s="88" t="n">
        <v>68258.45031013664</v>
      </c>
      <c r="J116" s="88" t="n">
        <v>110063.7984307581</v>
      </c>
      <c r="K116" s="88" t="n">
        <v>327404.3749045326</v>
      </c>
      <c r="L116" s="88" t="n">
        <v>534120.6556901757</v>
      </c>
      <c r="M116" s="88" t="n">
        <v>139363.3819031269</v>
      </c>
      <c r="N116" s="88" t="n">
        <v>961779.6446141242</v>
      </c>
      <c r="O116" s="88" t="n">
        <v>5804541.118654614</v>
      </c>
      <c r="P116" s="88" t="n">
        <v>1697287.481015388</v>
      </c>
      <c r="Q116" s="88" t="n">
        <v>187225.1914604049</v>
      </c>
      <c r="R116" s="88" t="n">
        <v>94910.14876575769</v>
      </c>
      <c r="S116" s="88" t="n">
        <v>105673.0677829859</v>
      </c>
      <c r="T116" s="88" t="n">
        <v>331700.2205596088</v>
      </c>
      <c r="U116" s="88" t="n">
        <v>337919.3950746019</v>
      </c>
      <c r="V116" s="88" t="n">
        <v>59452.65748583469</v>
      </c>
      <c r="W116" s="88" t="n">
        <v>236287.0913341656</v>
      </c>
    </row>
    <row r="117">
      <c r="A117" s="127" t="inlineStr">
        <is>
          <t>severe</t>
        </is>
      </c>
      <c r="B117" s="127" t="inlineStr">
        <is>
          <t>Construction</t>
        </is>
      </c>
      <c r="C117" s="88" t="n">
        <v>1436707.441886771</v>
      </c>
      <c r="D117" s="88" t="n">
        <v>89120.24055166879</v>
      </c>
      <c r="E117" s="88" t="n">
        <v>875765.4169619029</v>
      </c>
      <c r="F117" s="88" t="n">
        <v>23501864.41597294</v>
      </c>
      <c r="G117" s="88" t="n">
        <v>8156424.808477993</v>
      </c>
      <c r="H117" s="88" t="n">
        <v>-11492.27283789828</v>
      </c>
      <c r="I117" s="88" t="n">
        <v>280324.0435968086</v>
      </c>
      <c r="J117" s="88" t="n">
        <v>388703.6703214704</v>
      </c>
      <c r="K117" s="88" t="n">
        <v>1294331.356968741</v>
      </c>
      <c r="L117" s="88" t="n">
        <v>2438877.377700795</v>
      </c>
      <c r="M117" s="88" t="n">
        <v>493997.7389243191</v>
      </c>
      <c r="N117" s="88" t="n">
        <v>3527278.120621935</v>
      </c>
      <c r="O117" s="88" t="n">
        <v>25187671.37795666</v>
      </c>
      <c r="P117" s="88" t="n">
        <v>6895432.897373893</v>
      </c>
      <c r="Q117" s="88" t="n">
        <v>541294.2012896233</v>
      </c>
      <c r="R117" s="88" t="n">
        <v>398044.1666979771</v>
      </c>
      <c r="S117" s="88" t="n">
        <v>416525.4887662158</v>
      </c>
      <c r="T117" s="88" t="n">
        <v>1349428.643873017</v>
      </c>
      <c r="U117" s="88" t="n">
        <v>1419445.56057589</v>
      </c>
      <c r="V117" s="88" t="n">
        <v>169355.032672093</v>
      </c>
      <c r="W117" s="88" t="n">
        <v>1029670.051795143</v>
      </c>
    </row>
    <row r="118">
      <c r="A118" s="127" t="inlineStr">
        <is>
          <t>severe</t>
        </is>
      </c>
      <c r="B118" s="127" t="inlineStr">
        <is>
          <t>Educational Services</t>
        </is>
      </c>
      <c r="C118" s="88" t="n">
        <v>76962.0159619372</v>
      </c>
      <c r="D118" s="88" t="n">
        <v>27433.88459337544</v>
      </c>
      <c r="E118" s="88" t="n">
        <v>29411.93363052019</v>
      </c>
      <c r="F118" s="88" t="n">
        <v>1021854.813716756</v>
      </c>
      <c r="G118" s="88" t="n">
        <v>404644.2369293878</v>
      </c>
      <c r="H118" s="88" t="n">
        <v>-66041.86788099521</v>
      </c>
      <c r="I118" s="88" t="n">
        <v>17026.12452171065</v>
      </c>
      <c r="J118" s="88" t="n">
        <v>35714.51408984418</v>
      </c>
      <c r="K118" s="88" t="n">
        <v>73732.92074035057</v>
      </c>
      <c r="L118" s="88" t="n">
        <v>74790.73722743432</v>
      </c>
      <c r="M118" s="88" t="n">
        <v>26124.83196764451</v>
      </c>
      <c r="N118" s="88" t="n">
        <v>200804.2512250046</v>
      </c>
      <c r="O118" s="88" t="n">
        <v>1104184.003507852</v>
      </c>
      <c r="P118" s="88" t="n">
        <v>362030.8178615283</v>
      </c>
      <c r="Q118" s="88" t="n">
        <v>-6921.730295663205</v>
      </c>
      <c r="R118" s="88" t="n">
        <v>21639.06197221696</v>
      </c>
      <c r="S118" s="88" t="n">
        <v>28591.7079370337</v>
      </c>
      <c r="T118" s="88" t="n">
        <v>74215.04002798554</v>
      </c>
      <c r="U118" s="88" t="n">
        <v>74313.69855378708</v>
      </c>
      <c r="V118" s="88" t="n">
        <v>21268.93845874233</v>
      </c>
      <c r="W118" s="88" t="n">
        <v>45957.17832434925</v>
      </c>
    </row>
    <row r="119">
      <c r="A119" s="127" t="inlineStr">
        <is>
          <t>severe</t>
        </is>
      </c>
      <c r="B119" s="127" t="inlineStr">
        <is>
          <t>Financial Investment Services</t>
        </is>
      </c>
      <c r="C119" s="88" t="n">
        <v>503154.3561236126</v>
      </c>
      <c r="D119" s="88" t="n">
        <v>139735.6638530215</v>
      </c>
      <c r="E119" s="88" t="n">
        <v>193409.4218233409</v>
      </c>
      <c r="F119" s="88" t="n">
        <v>7523627.045432091</v>
      </c>
      <c r="G119" s="88" t="n">
        <v>2963275.902044576</v>
      </c>
      <c r="H119" s="88" t="n">
        <v>-692629.0629836755</v>
      </c>
      <c r="I119" s="88" t="n">
        <v>146780.9199315448</v>
      </c>
      <c r="J119" s="88" t="n">
        <v>288722.3737733543</v>
      </c>
      <c r="K119" s="88" t="n">
        <v>505004.3921895072</v>
      </c>
      <c r="L119" s="88" t="n">
        <v>463200.7827028579</v>
      </c>
      <c r="M119" s="88" t="n">
        <v>173239.5222306449</v>
      </c>
      <c r="N119" s="88" t="n">
        <v>1352116.425923243</v>
      </c>
      <c r="O119" s="88" t="n">
        <v>6955632.390467884</v>
      </c>
      <c r="P119" s="88" t="n">
        <v>2269023.036628602</v>
      </c>
      <c r="Q119" s="88" t="n">
        <v>-156641.3556398186</v>
      </c>
      <c r="R119" s="88" t="n">
        <v>138432.3483913583</v>
      </c>
      <c r="S119" s="88" t="n">
        <v>182302.6917096418</v>
      </c>
      <c r="T119" s="88" t="n">
        <v>439086.5934222481</v>
      </c>
      <c r="U119" s="88" t="n">
        <v>429386.2579547499</v>
      </c>
      <c r="V119" s="88" t="n">
        <v>99607.08462732683</v>
      </c>
      <c r="W119" s="88" t="n">
        <v>240746.193280973</v>
      </c>
    </row>
    <row r="120">
      <c r="A120" s="127" t="inlineStr">
        <is>
          <t>severe</t>
        </is>
      </c>
      <c r="B120" s="127" t="inlineStr">
        <is>
          <t>Health and Social Services</t>
        </is>
      </c>
      <c r="C120" s="88" t="n">
        <v>877819.8231987042</v>
      </c>
      <c r="D120" s="88" t="n">
        <v>177411.9869307053</v>
      </c>
      <c r="E120" s="88" t="n">
        <v>428435.8811479039</v>
      </c>
      <c r="F120" s="88" t="n">
        <v>13821409.04863894</v>
      </c>
      <c r="G120" s="88" t="n">
        <v>5205886.254342459</v>
      </c>
      <c r="H120" s="88" t="n">
        <v>-158848.6979003703</v>
      </c>
      <c r="I120" s="88" t="n">
        <v>187118.238212477</v>
      </c>
      <c r="J120" s="88" t="n">
        <v>336092.2841526641</v>
      </c>
      <c r="K120" s="88" t="n">
        <v>833439.2772485936</v>
      </c>
      <c r="L120" s="88" t="n">
        <v>1126973.901204488</v>
      </c>
      <c r="M120" s="88" t="n">
        <v>324705.5998734023</v>
      </c>
      <c r="N120" s="88" t="n">
        <v>2401755.446010118</v>
      </c>
      <c r="O120" s="88" t="n">
        <v>13825301.32855706</v>
      </c>
      <c r="P120" s="88" t="n">
        <v>4256130.127999702</v>
      </c>
      <c r="Q120" s="88" t="n">
        <v>269688.9090206157</v>
      </c>
      <c r="R120" s="88" t="n">
        <v>232664.9932147139</v>
      </c>
      <c r="S120" s="88" t="n">
        <v>276096.3003330405</v>
      </c>
      <c r="T120" s="88" t="n">
        <v>806982.549291385</v>
      </c>
      <c r="U120" s="88" t="n">
        <v>811514.4587854235</v>
      </c>
      <c r="V120" s="88" t="n">
        <v>156230.0363858405</v>
      </c>
      <c r="W120" s="88" t="n">
        <v>526585.4695106953</v>
      </c>
    </row>
    <row r="121">
      <c r="A121" s="127" t="inlineStr">
        <is>
          <t>severe</t>
        </is>
      </c>
      <c r="B121" s="127" t="inlineStr">
        <is>
          <t>Hotels and Other Accommodations</t>
        </is>
      </c>
      <c r="C121" s="88" t="n">
        <v>217107.4054573296</v>
      </c>
      <c r="D121" s="88" t="n">
        <v>-17220.72541931139</v>
      </c>
      <c r="E121" s="88" t="n">
        <v>183849.4336754221</v>
      </c>
      <c r="F121" s="88" t="n">
        <v>3757463.825278971</v>
      </c>
      <c r="G121" s="88" t="n">
        <v>1193363.075932027</v>
      </c>
      <c r="H121" s="88" t="n">
        <v>-44569.43171464498</v>
      </c>
      <c r="I121" s="88" t="n">
        <v>37673.71703144541</v>
      </c>
      <c r="J121" s="88" t="n">
        <v>81062.84685628388</v>
      </c>
      <c r="K121" s="88" t="n">
        <v>150333.3841171079</v>
      </c>
      <c r="L121" s="88" t="n">
        <v>360287.5106271813</v>
      </c>
      <c r="M121" s="88" t="n">
        <v>57520.29442959109</v>
      </c>
      <c r="N121" s="88" t="n">
        <v>606504.6907558362</v>
      </c>
      <c r="O121" s="88" t="n">
        <v>4178565.554419023</v>
      </c>
      <c r="P121" s="88" t="n">
        <v>1029300.315075323</v>
      </c>
      <c r="Q121" s="88" t="n">
        <v>27169.22639529434</v>
      </c>
      <c r="R121" s="88" t="n">
        <v>52900.13425114525</v>
      </c>
      <c r="S121" s="88" t="n">
        <v>71422.13178709224</v>
      </c>
      <c r="T121" s="88" t="n">
        <v>184498.4341279825</v>
      </c>
      <c r="U121" s="88" t="n">
        <v>222503.7440173609</v>
      </c>
      <c r="V121" s="88" t="n">
        <v>11548.31252089071</v>
      </c>
      <c r="W121" s="88" t="n">
        <v>188166.6654855613</v>
      </c>
    </row>
    <row r="122">
      <c r="A122" s="127" t="inlineStr">
        <is>
          <t>severe</t>
        </is>
      </c>
      <c r="B122" s="127" t="inlineStr">
        <is>
          <t>Information, subtotal</t>
        </is>
      </c>
      <c r="C122" s="88" t="n">
        <v>389834.7138450523</v>
      </c>
      <c r="D122" s="88" t="n">
        <v>68570.84948221083</v>
      </c>
      <c r="E122" s="88" t="n">
        <v>275203.7658977182</v>
      </c>
      <c r="F122" s="88" t="n">
        <v>7259491.795838676</v>
      </c>
      <c r="G122" s="88" t="n">
        <v>2692797.714344054</v>
      </c>
      <c r="H122" s="88" t="n">
        <v>844054.735507116</v>
      </c>
      <c r="I122" s="88" t="n">
        <v>62988.70781379645</v>
      </c>
      <c r="J122" s="88" t="n">
        <v>93486.51217643135</v>
      </c>
      <c r="K122" s="88" t="n">
        <v>365142.7486085351</v>
      </c>
      <c r="L122" s="88" t="n">
        <v>668240.6661027375</v>
      </c>
      <c r="M122" s="88" t="n">
        <v>223280.8714462734</v>
      </c>
      <c r="N122" s="88" t="n">
        <v>1377988.590117507</v>
      </c>
      <c r="O122" s="88" t="n">
        <v>6908109.441527982</v>
      </c>
      <c r="P122" s="88" t="n">
        <v>2128259.319115</v>
      </c>
      <c r="Q122" s="88" t="n">
        <v>562983.1032505385</v>
      </c>
      <c r="R122" s="88" t="n">
        <v>99805.7186179547</v>
      </c>
      <c r="S122" s="88" t="n">
        <v>103879.4048722107</v>
      </c>
      <c r="T122" s="88" t="n">
        <v>378540.2573932913</v>
      </c>
      <c r="U122" s="88" t="n">
        <v>372305.301739415</v>
      </c>
      <c r="V122" s="88" t="n">
        <v>67927.57706547769</v>
      </c>
      <c r="W122" s="88" t="n">
        <v>266652.7689036005</v>
      </c>
    </row>
    <row r="123">
      <c r="A123" s="127" t="inlineStr">
        <is>
          <t>severe</t>
        </is>
      </c>
      <c r="B123" s="127" t="inlineStr">
        <is>
          <t>Insurance</t>
        </is>
      </c>
      <c r="C123" s="88" t="n">
        <v>1129494.226540267</v>
      </c>
      <c r="D123" s="88" t="n">
        <v>-68298.88979091599</v>
      </c>
      <c r="E123" s="88" t="n">
        <v>755650.4603957541</v>
      </c>
      <c r="F123" s="88" t="n">
        <v>18318124.38276513</v>
      </c>
      <c r="G123" s="88" t="n">
        <v>6429896.144372979</v>
      </c>
      <c r="H123" s="88" t="n">
        <v>-663161.1422786883</v>
      </c>
      <c r="I123" s="88" t="n">
        <v>210753.2669346099</v>
      </c>
      <c r="J123" s="88" t="n">
        <v>327268.0018355995</v>
      </c>
      <c r="K123" s="88" t="n">
        <v>943942.51250095</v>
      </c>
      <c r="L123" s="88" t="n">
        <v>1942141.912722364</v>
      </c>
      <c r="M123" s="88" t="n">
        <v>332524.6785415959</v>
      </c>
      <c r="N123" s="88" t="n">
        <v>2571830.892775624</v>
      </c>
      <c r="O123" s="88" t="n">
        <v>21133071.14095218</v>
      </c>
      <c r="P123" s="88" t="n">
        <v>5825306.154438253</v>
      </c>
      <c r="Q123" s="88" t="n">
        <v>11221.20111980174</v>
      </c>
      <c r="R123" s="88" t="n">
        <v>307560.3185071391</v>
      </c>
      <c r="S123" s="88" t="n">
        <v>345631.4789002788</v>
      </c>
      <c r="T123" s="88" t="n">
        <v>1050620.786900788</v>
      </c>
      <c r="U123" s="88" t="n">
        <v>1158998.27886878</v>
      </c>
      <c r="V123" s="88" t="n">
        <v>48497.03820197252</v>
      </c>
      <c r="W123" s="88" t="n">
        <v>883979.9494079908</v>
      </c>
    </row>
    <row r="124">
      <c r="A124" s="127" t="inlineStr">
        <is>
          <t>severe</t>
        </is>
      </c>
      <c r="B124" s="127" t="inlineStr">
        <is>
          <t>Manufacturing, subtotal</t>
        </is>
      </c>
      <c r="C124" s="88" t="n">
        <v>253034.6278968452</v>
      </c>
      <c r="D124" s="88" t="n">
        <v>38992.96463617105</v>
      </c>
      <c r="E124" s="88" t="n">
        <v>238623.3986477166</v>
      </c>
      <c r="F124" s="88" t="n">
        <v>5480827.987020925</v>
      </c>
      <c r="G124" s="88" t="n">
        <v>2066381.442718968</v>
      </c>
      <c r="H124" s="88" t="n">
        <v>1089504.047147659</v>
      </c>
      <c r="I124" s="88" t="n">
        <v>33782.93997318093</v>
      </c>
      <c r="J124" s="88" t="n">
        <v>54873.50769656053</v>
      </c>
      <c r="K124" s="88" t="n">
        <v>224856.8909898302</v>
      </c>
      <c r="L124" s="88" t="n">
        <v>553739.3109068149</v>
      </c>
      <c r="M124" s="88" t="n">
        <v>196432.0596099843</v>
      </c>
      <c r="N124" s="88" t="n">
        <v>1119303.181739529</v>
      </c>
      <c r="O124" s="88" t="n">
        <v>4811845.02850239</v>
      </c>
      <c r="P124" s="88" t="n">
        <v>1508883.979290298</v>
      </c>
      <c r="Q124" s="88" t="n">
        <v>550521.2960466244</v>
      </c>
      <c r="R124" s="88" t="n">
        <v>62213.82475628633</v>
      </c>
      <c r="S124" s="88" t="n">
        <v>64051.33524963496</v>
      </c>
      <c r="T124" s="88" t="n">
        <v>248391.9941586595</v>
      </c>
      <c r="U124" s="88" t="n">
        <v>240938.5701462244</v>
      </c>
      <c r="V124" s="88" t="n">
        <v>42272.22871227232</v>
      </c>
      <c r="W124" s="88" t="n">
        <v>187762.4224609357</v>
      </c>
    </row>
    <row r="125">
      <c r="A125" s="127" t="inlineStr">
        <is>
          <t>severe</t>
        </is>
      </c>
      <c r="B125" s="127" t="inlineStr">
        <is>
          <t>Other Services  **2</t>
        </is>
      </c>
      <c r="C125" s="88" t="n">
        <v>261056.1974096912</v>
      </c>
      <c r="D125" s="88" t="n">
        <v>61754.57900432205</v>
      </c>
      <c r="E125" s="88" t="n">
        <v>122148.5437253184</v>
      </c>
      <c r="F125" s="88" t="n">
        <v>3939684.241028625</v>
      </c>
      <c r="G125" s="88" t="n">
        <v>1498669.013751096</v>
      </c>
      <c r="H125" s="88" t="n">
        <v>-76288.09488467705</v>
      </c>
      <c r="I125" s="88" t="n">
        <v>53876.47072433556</v>
      </c>
      <c r="J125" s="88" t="n">
        <v>106319.8516410936</v>
      </c>
      <c r="K125" s="88" t="n">
        <v>244488.9329014562</v>
      </c>
      <c r="L125" s="88" t="n">
        <v>304919.9361607599</v>
      </c>
      <c r="M125" s="88" t="n">
        <v>93521.22615908776</v>
      </c>
      <c r="N125" s="88" t="n">
        <v>726490.0813088067</v>
      </c>
      <c r="O125" s="88" t="n">
        <v>4025421.854861078</v>
      </c>
      <c r="P125" s="88" t="n">
        <v>1269302.188386014</v>
      </c>
      <c r="Q125" s="88" t="n">
        <v>63647.44355129595</v>
      </c>
      <c r="R125" s="88" t="n">
        <v>68344.81327166106</v>
      </c>
      <c r="S125" s="88" t="n">
        <v>85105.01270820948</v>
      </c>
      <c r="T125" s="88" t="n">
        <v>241515.1544769781</v>
      </c>
      <c r="U125" s="88" t="n">
        <v>243968.0553518806</v>
      </c>
      <c r="V125" s="88" t="n">
        <v>51800.60505816343</v>
      </c>
      <c r="W125" s="88" t="n">
        <v>158010.5468592193</v>
      </c>
    </row>
    <row r="126">
      <c r="A126" s="127" t="inlineStr">
        <is>
          <t>severe</t>
        </is>
      </c>
      <c r="B126" s="127" t="inlineStr">
        <is>
          <t>Professional Services, subtotal</t>
        </is>
      </c>
      <c r="C126" s="88" t="n">
        <v>3637433.278554089</v>
      </c>
      <c r="D126" s="88" t="n">
        <v>732160.744578492</v>
      </c>
      <c r="E126" s="88" t="n">
        <v>2404863.906297327</v>
      </c>
      <c r="F126" s="88" t="n">
        <v>60554577.08272811</v>
      </c>
      <c r="G126" s="88" t="n">
        <v>21809559.70437532</v>
      </c>
      <c r="H126" s="88" t="n">
        <v>2518171.058150738</v>
      </c>
      <c r="I126" s="88" t="n">
        <v>663907.9166721135</v>
      </c>
      <c r="J126" s="88" t="n">
        <v>1194365.24275127</v>
      </c>
      <c r="K126" s="88" t="n">
        <v>3290179.940576349</v>
      </c>
      <c r="L126" s="88" t="n">
        <v>5513124.239440843</v>
      </c>
      <c r="M126" s="88" t="n">
        <v>1609028.848589717</v>
      </c>
      <c r="N126" s="88" t="n">
        <v>11031266.84395728</v>
      </c>
      <c r="O126" s="88" t="n">
        <v>61365287.50435711</v>
      </c>
      <c r="P126" s="88" t="n">
        <v>17946946.87290473</v>
      </c>
      <c r="Q126" s="88" t="n">
        <v>2653556.666449038</v>
      </c>
      <c r="R126" s="88" t="n">
        <v>967624.1898936337</v>
      </c>
      <c r="S126" s="88" t="n">
        <v>1118869.775383012</v>
      </c>
      <c r="T126" s="88" t="n">
        <v>3445798.014615793</v>
      </c>
      <c r="U126" s="88" t="n">
        <v>3543114.837847957</v>
      </c>
      <c r="V126" s="88" t="n">
        <v>694113.7122312798</v>
      </c>
      <c r="W126" s="88" t="n">
        <v>2594739.118978267</v>
      </c>
    </row>
    <row r="127">
      <c r="A127" s="127" t="inlineStr">
        <is>
          <t>severe</t>
        </is>
      </c>
      <c r="B127" s="127" t="inlineStr">
        <is>
          <t>Real Estate (including REITS)</t>
        </is>
      </c>
      <c r="C127" s="88" t="n">
        <v>2442661.708728612</v>
      </c>
      <c r="D127" s="88" t="n">
        <v>423630.3134266639</v>
      </c>
      <c r="E127" s="88" t="n">
        <v>1553710.853179121</v>
      </c>
      <c r="F127" s="88" t="n">
        <v>39552713.85561821</v>
      </c>
      <c r="G127" s="88" t="n">
        <v>14492338.36676835</v>
      </c>
      <c r="H127" s="88" t="n">
        <v>929392.945200027</v>
      </c>
      <c r="I127" s="88" t="n">
        <v>435129.9881659889</v>
      </c>
      <c r="J127" s="88" t="n">
        <v>725891.7433359463</v>
      </c>
      <c r="K127" s="88" t="n">
        <v>2226368.570144524</v>
      </c>
      <c r="L127" s="88" t="n">
        <v>3872728.440766674</v>
      </c>
      <c r="M127" s="88" t="n">
        <v>1003240.581805663</v>
      </c>
      <c r="N127" s="88" t="n">
        <v>6903612.978826987</v>
      </c>
      <c r="O127" s="88" t="n">
        <v>42132388.05395881</v>
      </c>
      <c r="P127" s="88" t="n">
        <v>12408736.23725051</v>
      </c>
      <c r="Q127" s="88" t="n">
        <v>1455338.95946952</v>
      </c>
      <c r="R127" s="88" t="n">
        <v>664256.7740518831</v>
      </c>
      <c r="S127" s="88" t="n">
        <v>744091.4079140669</v>
      </c>
      <c r="T127" s="88" t="n">
        <v>2383014.743281283</v>
      </c>
      <c r="U127" s="88" t="n">
        <v>2452712.381462905</v>
      </c>
      <c r="V127" s="88" t="n">
        <v>447364.2755909956</v>
      </c>
      <c r="W127" s="88" t="n">
        <v>1795723.874371334</v>
      </c>
    </row>
    <row r="128">
      <c r="A128" s="127" t="inlineStr">
        <is>
          <t>severe</t>
        </is>
      </c>
      <c r="B128" s="127" t="inlineStr">
        <is>
          <t>Restaurants, Bars, and Other Food Services</t>
        </is>
      </c>
      <c r="C128" s="88" t="n">
        <v>596548.4241167649</v>
      </c>
      <c r="D128" s="88" t="n">
        <v>28143.5171886284</v>
      </c>
      <c r="E128" s="88" t="n">
        <v>382306.3700765999</v>
      </c>
      <c r="F128" s="88" t="n">
        <v>9811099.981107943</v>
      </c>
      <c r="G128" s="88" t="n">
        <v>3514840.545877941</v>
      </c>
      <c r="H128" s="88" t="n">
        <v>123991.6422072355</v>
      </c>
      <c r="I128" s="88" t="n">
        <v>103239.6051497224</v>
      </c>
      <c r="J128" s="88" t="n">
        <v>147580.3799669081</v>
      </c>
      <c r="K128" s="88" t="n">
        <v>531753.4604006256</v>
      </c>
      <c r="L128" s="88" t="n">
        <v>1034280.149780054</v>
      </c>
      <c r="M128" s="88" t="n">
        <v>213181.4120523641</v>
      </c>
      <c r="N128" s="88" t="n">
        <v>1538961.061057568</v>
      </c>
      <c r="O128" s="88" t="n">
        <v>10695506.24524231</v>
      </c>
      <c r="P128" s="88" t="n">
        <v>3048575.045993513</v>
      </c>
      <c r="Q128" s="88" t="n">
        <v>304751.293247054</v>
      </c>
      <c r="R128" s="88" t="n">
        <v>159529.002286697</v>
      </c>
      <c r="S128" s="88" t="n">
        <v>167545.78410525</v>
      </c>
      <c r="T128" s="88" t="n">
        <v>573166.6432673135</v>
      </c>
      <c r="U128" s="88" t="n">
        <v>601038.5773981378</v>
      </c>
      <c r="V128" s="88" t="n">
        <v>67080.96315029851</v>
      </c>
      <c r="W128" s="88" t="n">
        <v>444309.8998762236</v>
      </c>
    </row>
    <row r="129">
      <c r="A129" s="127" t="inlineStr">
        <is>
          <t>severe</t>
        </is>
      </c>
      <c r="B129" s="127" t="inlineStr">
        <is>
          <t>Retail Trade</t>
        </is>
      </c>
      <c r="C129" s="88" t="n">
        <v>1611470.269337991</v>
      </c>
      <c r="D129" s="88" t="n">
        <v>325260.2029231167</v>
      </c>
      <c r="E129" s="88" t="n">
        <v>844256.1445470259</v>
      </c>
      <c r="F129" s="88" t="n">
        <v>25095095.8567579</v>
      </c>
      <c r="G129" s="88" t="n">
        <v>9195445.267973892</v>
      </c>
      <c r="H129" s="88" t="n">
        <v>-924641.0505472837</v>
      </c>
      <c r="I129" s="88" t="n">
        <v>368051.9008083295</v>
      </c>
      <c r="J129" s="88" t="n">
        <v>659082.5684033689</v>
      </c>
      <c r="K129" s="88" t="n">
        <v>1543241.426028659</v>
      </c>
      <c r="L129" s="88" t="n">
        <v>1944387.677885232</v>
      </c>
      <c r="M129" s="88" t="n">
        <v>578163.1865993446</v>
      </c>
      <c r="N129" s="88" t="n">
        <v>4229670.552144346</v>
      </c>
      <c r="O129" s="88" t="n">
        <v>25337499.72482398</v>
      </c>
      <c r="P129" s="88" t="n">
        <v>7586971.020050668</v>
      </c>
      <c r="Q129" s="88" t="n">
        <v>137199.0122562282</v>
      </c>
      <c r="R129" s="88" t="n">
        <v>440989.3275435177</v>
      </c>
      <c r="S129" s="88" t="n">
        <v>534936.5199329871</v>
      </c>
      <c r="T129" s="88" t="n">
        <v>1489875.05338135</v>
      </c>
      <c r="U129" s="88" t="n">
        <v>1502652.058542658</v>
      </c>
      <c r="V129" s="88" t="n">
        <v>293134.1121138056</v>
      </c>
      <c r="W129" s="88" t="n">
        <v>983991.4065287267</v>
      </c>
    </row>
    <row r="130">
      <c r="A130" s="127" t="inlineStr">
        <is>
          <t>severe</t>
        </is>
      </c>
      <c r="B130" s="127" t="inlineStr">
        <is>
          <t>Sports</t>
        </is>
      </c>
      <c r="C130" s="88" t="n">
        <v>34868.49027090272</v>
      </c>
      <c r="D130" s="88" t="n">
        <v>3506.953111632665</v>
      </c>
      <c r="E130" s="88" t="n">
        <v>42642.68880203638</v>
      </c>
      <c r="F130" s="88" t="n">
        <v>800947.7234341947</v>
      </c>
      <c r="G130" s="88" t="n">
        <v>286894.3525248236</v>
      </c>
      <c r="H130" s="88" t="n">
        <v>274901.1752977587</v>
      </c>
      <c r="I130" s="88" t="n">
        <v>-736.4587051208709</v>
      </c>
      <c r="J130" s="88" t="n">
        <v>-5347.699225830524</v>
      </c>
      <c r="K130" s="88" t="n">
        <v>26632.72873959727</v>
      </c>
      <c r="L130" s="88" t="n">
        <v>102536.7345925354</v>
      </c>
      <c r="M130" s="88" t="n">
        <v>34328.70368775146</v>
      </c>
      <c r="N130" s="88" t="n">
        <v>176232.8036725882</v>
      </c>
      <c r="O130" s="88" t="n">
        <v>795682.4201253426</v>
      </c>
      <c r="P130" s="88" t="n">
        <v>233292.5083338743</v>
      </c>
      <c r="Q130" s="88" t="n">
        <v>138957.381932747</v>
      </c>
      <c r="R130" s="88" t="n">
        <v>8727.695756131521</v>
      </c>
      <c r="S130" s="88" t="n">
        <v>6717.37540145485</v>
      </c>
      <c r="T130" s="88" t="n">
        <v>39433.87122088177</v>
      </c>
      <c r="U130" s="88" t="n">
        <v>40186.08894827832</v>
      </c>
      <c r="V130" s="88" t="n">
        <v>6628.208053262147</v>
      </c>
      <c r="W130" s="88" t="n">
        <v>35973.09677133747</v>
      </c>
    </row>
    <row r="131">
      <c r="A131" s="127" t="inlineStr">
        <is>
          <t>severe</t>
        </is>
      </c>
      <c r="B131" s="127" t="inlineStr">
        <is>
          <t>Transportation and Storage</t>
        </is>
      </c>
      <c r="C131" s="88" t="n">
        <v>110667.8118672152</v>
      </c>
      <c r="D131" s="88" t="n">
        <v>8515.583913395565</v>
      </c>
      <c r="E131" s="88" t="n">
        <v>96422.1927133991</v>
      </c>
      <c r="F131" s="88" t="n">
        <v>2178112.256551037</v>
      </c>
      <c r="G131" s="88" t="n">
        <v>816903.3021013904</v>
      </c>
      <c r="H131" s="88" t="n">
        <v>198035.5887520428</v>
      </c>
      <c r="I131" s="88" t="n">
        <v>19536.75515615159</v>
      </c>
      <c r="J131" s="88" t="n">
        <v>33313.18926149867</v>
      </c>
      <c r="K131" s="88" t="n">
        <v>98435.8035815277</v>
      </c>
      <c r="L131" s="88" t="n">
        <v>225636.5273629143</v>
      </c>
      <c r="M131" s="88" t="n">
        <v>65552.67138952768</v>
      </c>
      <c r="N131" s="88" t="n">
        <v>423890.1506116874</v>
      </c>
      <c r="O131" s="88" t="n">
        <v>2169707.158223197</v>
      </c>
      <c r="P131" s="88" t="n">
        <v>667751.3052914591</v>
      </c>
      <c r="Q131" s="88" t="n">
        <v>140502.4634759286</v>
      </c>
      <c r="R131" s="88" t="n">
        <v>29227.42046001287</v>
      </c>
      <c r="S131" s="88" t="n">
        <v>32594.09637822619</v>
      </c>
      <c r="T131" s="88" t="n">
        <v>113092.1379652898</v>
      </c>
      <c r="U131" s="88" t="n">
        <v>114081.0728751861</v>
      </c>
      <c r="V131" s="88" t="n">
        <v>15832.62295919505</v>
      </c>
      <c r="W131" s="88" t="n">
        <v>88490.83911916529</v>
      </c>
    </row>
    <row r="132">
      <c r="A132" s="127" t="inlineStr">
        <is>
          <t>severe</t>
        </is>
      </c>
      <c r="B132" s="127" t="inlineStr">
        <is>
          <t>Unclassified</t>
        </is>
      </c>
      <c r="C132" s="88" t="n">
        <v>359686.5086112444</v>
      </c>
      <c r="D132" s="88" t="n">
        <v>29457.72931299012</v>
      </c>
      <c r="E132" s="88" t="n">
        <v>164977.4984639196</v>
      </c>
      <c r="F132" s="88" t="n">
        <v>5547529.900455488</v>
      </c>
      <c r="G132" s="88" t="n">
        <v>2123842.170046841</v>
      </c>
      <c r="H132" s="88" t="n">
        <v>-115507.181460046</v>
      </c>
      <c r="I132" s="88" t="n">
        <v>67021.93007854391</v>
      </c>
      <c r="J132" s="88" t="n">
        <v>113215.3211942263</v>
      </c>
      <c r="K132" s="88" t="n">
        <v>327040.5973010671</v>
      </c>
      <c r="L132" s="88" t="n">
        <v>536191.0960377631</v>
      </c>
      <c r="M132" s="88" t="n">
        <v>111575.0037604581</v>
      </c>
      <c r="N132" s="88" t="n">
        <v>873252.4877869779</v>
      </c>
      <c r="O132" s="88" t="n">
        <v>5939165.644272624</v>
      </c>
      <c r="P132" s="88" t="n">
        <v>1812927.068898895</v>
      </c>
      <c r="Q132" s="88" t="n">
        <v>82496.8629049312</v>
      </c>
      <c r="R132" s="88" t="n">
        <v>93361.52101706142</v>
      </c>
      <c r="S132" s="88" t="n">
        <v>106652.7284392447</v>
      </c>
      <c r="T132" s="88" t="n">
        <v>332066.7566059511</v>
      </c>
      <c r="U132" s="88" t="n">
        <v>343591.2719640624</v>
      </c>
      <c r="V132" s="88" t="n">
        <v>41981.85793768539</v>
      </c>
      <c r="W132" s="88" t="n">
        <v>225077.6248418096</v>
      </c>
    </row>
    <row r="133">
      <c r="A133" s="127" t="inlineStr">
        <is>
          <t>severe</t>
        </is>
      </c>
      <c r="B133" s="127" t="inlineStr">
        <is>
          <t>Wholesale Trade</t>
        </is>
      </c>
      <c r="C133" s="88" t="n">
        <v>1006134.243818127</v>
      </c>
      <c r="D133" s="88" t="n">
        <v>144874.8844238766</v>
      </c>
      <c r="E133" s="88" t="n">
        <v>704325.5178674045</v>
      </c>
      <c r="F133" s="88" t="n">
        <v>17101116.86753443</v>
      </c>
      <c r="G133" s="88" t="n">
        <v>6351021.353544317</v>
      </c>
      <c r="H133" s="88" t="n">
        <v>680699.9008259639</v>
      </c>
      <c r="I133" s="88" t="n">
        <v>172880.8756326613</v>
      </c>
      <c r="J133" s="88" t="n">
        <v>277258.377219567</v>
      </c>
      <c r="K133" s="88" t="n">
        <v>906440.5207639452</v>
      </c>
      <c r="L133" s="88" t="n">
        <v>1745385.448811197</v>
      </c>
      <c r="M133" s="88" t="n">
        <v>445259.2717719719</v>
      </c>
      <c r="N133" s="88" t="n">
        <v>3014475.179932018</v>
      </c>
      <c r="O133" s="88" t="n">
        <v>18270689.78169404</v>
      </c>
      <c r="P133" s="88" t="n">
        <v>5425935.60727745</v>
      </c>
      <c r="Q133" s="88" t="n">
        <v>769368.242700896</v>
      </c>
      <c r="R133" s="88" t="n">
        <v>274304.8536732499</v>
      </c>
      <c r="S133" s="88" t="n">
        <v>299223.0645347476</v>
      </c>
      <c r="T133" s="88" t="n">
        <v>999782.5802981819</v>
      </c>
      <c r="U133" s="88" t="n">
        <v>1032526.724665073</v>
      </c>
      <c r="V133" s="88" t="n">
        <v>173039.2742650691</v>
      </c>
      <c r="W133" s="88" t="n">
        <v>777350.7898436862</v>
      </c>
    </row>
    <row r="134">
      <c r="A134" s="127" t="inlineStr">
        <is>
          <t>severe</t>
        </is>
      </c>
      <c r="B134" s="127" t="inlineStr">
        <is>
          <t>Total</t>
        </is>
      </c>
      <c r="C134" s="89" t="n">
        <v>16006102.11501743</v>
      </c>
      <c r="D134" s="89" t="n">
        <v>2219812.283030652</v>
      </c>
      <c r="E134" s="89" t="n">
        <v>10076112.31294964</v>
      </c>
      <c r="F134" s="89" t="n">
        <v>263663129.451219</v>
      </c>
      <c r="G134" s="89" t="n">
        <v>95991572.80081117</v>
      </c>
      <c r="H134" s="89" t="n">
        <v>4395848.112317521</v>
      </c>
      <c r="I134" s="89" t="n">
        <v>3028390.10985989</v>
      </c>
      <c r="J134" s="89" t="n">
        <v>5097006.606767138</v>
      </c>
      <c r="K134" s="89" t="n">
        <v>14503150.82679973</v>
      </c>
      <c r="L134" s="89" t="n">
        <v>24985835.74657064</v>
      </c>
      <c r="M134" s="89" t="n">
        <v>6399525.470661428</v>
      </c>
      <c r="N134" s="89" t="n">
        <v>45032328.33747053</v>
      </c>
      <c r="O134" s="89" t="n">
        <v>275321782.5222242</v>
      </c>
      <c r="P134" s="89" t="n">
        <v>80653462.64995638</v>
      </c>
      <c r="Q134" s="89" t="n">
        <v>8226217.366160077</v>
      </c>
      <c r="R134" s="89" t="n">
        <v>4301199.053788719</v>
      </c>
      <c r="S134" s="89" t="n">
        <v>4873752.781561632</v>
      </c>
      <c r="T134" s="89" t="n">
        <v>15193363.68023028</v>
      </c>
      <c r="U134" s="89" t="n">
        <v>15710953.91345081</v>
      </c>
      <c r="V134" s="89" t="n">
        <v>2503508.944629848</v>
      </c>
      <c r="W134" s="89" t="n">
        <v>11343308.86787894</v>
      </c>
    </row>
  </sheetData>
  <mergeCells count="4">
    <mergeCell ref="A1:J1"/>
    <mergeCell ref="A11:J11"/>
    <mergeCell ref="A40:J40"/>
    <mergeCell ref="A70:K70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rgb="FFF99300"/>
    <outlinePr summaryBelow="1" summaryRight="1"/>
    <pageSetUpPr/>
  </sheetPr>
  <dimension ref="A1:V34"/>
  <sheetViews>
    <sheetView workbookViewId="0">
      <selection activeCell="D36" sqref="D36"/>
    </sheetView>
  </sheetViews>
  <sheetFormatPr baseColWidth="10" defaultColWidth="10.83203125" defaultRowHeight="16"/>
  <cols>
    <col bestFit="1" customWidth="1" max="1" min="1" style="116" width="15.1640625"/>
    <col customWidth="1" max="2" min="2" style="116" width="16"/>
    <col bestFit="1" customWidth="1" max="10" min="3" style="116" width="15"/>
    <col bestFit="1" customWidth="1" max="12" min="11" style="116" width="16"/>
    <col bestFit="1" customWidth="1" max="22" min="13" style="116" width="15"/>
    <col customWidth="1" max="52" min="23" style="116" width="10.83203125"/>
    <col customWidth="1" max="16384" min="53" style="116" width="10.83203125"/>
  </cols>
  <sheetData>
    <row customHeight="1" ht="26" r="1" s="110">
      <c r="A1" s="115" t="inlineStr">
        <is>
          <t>Soda Tax Forecasts</t>
        </is>
      </c>
    </row>
    <row customHeight="1" ht="17" r="3" s="110" thickBot="1"/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SUM(B16:D16)</f>
        <v/>
      </c>
      <c r="F5" s="76">
        <f>SUM(B25:D25)</f>
        <v/>
      </c>
    </row>
    <row customHeight="1" ht="19" r="6" s="110">
      <c r="B6" s="4" t="n"/>
      <c r="D6" s="20" t="inlineStr">
        <is>
          <t>FY21</t>
        </is>
      </c>
      <c r="E6" s="77">
        <f>SUM(E16:P16)</f>
        <v/>
      </c>
      <c r="F6" s="78">
        <f>SUM(E25:P25)</f>
        <v/>
      </c>
    </row>
    <row customHeight="1" ht="21" r="7" s="110" thickBot="1">
      <c r="D7" s="21" t="inlineStr">
        <is>
          <t>FY22</t>
        </is>
      </c>
      <c r="E7" s="79">
        <f>SUM(Q16:V16)</f>
        <v/>
      </c>
      <c r="F7" s="80">
        <f>SUM(Q25:V25)</f>
        <v/>
      </c>
      <c r="J7" s="32" t="n"/>
    </row>
    <row customHeight="1" ht="20" r="8" s="110" thickBot="1" thickTop="1">
      <c r="B8" s="11" t="n"/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19" r="9" s="110">
      <c r="B9" s="4" t="n"/>
    </row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0">
        <f>B33-B32</f>
        <v/>
      </c>
      <c r="C16" s="90">
        <f>C33-C32</f>
        <v/>
      </c>
      <c r="D16" s="90">
        <f>D33-D32</f>
        <v/>
      </c>
      <c r="E16" s="90">
        <f>E33-E32</f>
        <v/>
      </c>
      <c r="F16" s="90">
        <f>F33-F32</f>
        <v/>
      </c>
      <c r="G16" s="90">
        <f>G33-G32</f>
        <v/>
      </c>
      <c r="H16" s="90">
        <f>H33-H32</f>
        <v/>
      </c>
      <c r="I16" s="90">
        <f>I33-I32</f>
        <v/>
      </c>
      <c r="J16" s="90">
        <f>J33-J32</f>
        <v/>
      </c>
      <c r="K16" s="90">
        <f>K33-K32</f>
        <v/>
      </c>
      <c r="L16" s="90">
        <f>L33-L32</f>
        <v/>
      </c>
      <c r="M16" s="90">
        <f>M33-M32</f>
        <v/>
      </c>
      <c r="N16" s="90">
        <f>N33-N32</f>
        <v/>
      </c>
      <c r="O16" s="90">
        <f>O33-O32</f>
        <v/>
      </c>
      <c r="P16" s="90">
        <f>P33-P32</f>
        <v/>
      </c>
      <c r="Q16" s="90">
        <f>Q33-Q32</f>
        <v/>
      </c>
      <c r="R16" s="90">
        <f>R33-R32</f>
        <v/>
      </c>
      <c r="S16" s="90">
        <f>S33-S32</f>
        <v/>
      </c>
      <c r="T16" s="90">
        <f>T33-T32</f>
        <v/>
      </c>
      <c r="U16" s="90">
        <f>U33-U32</f>
        <v/>
      </c>
      <c r="V16" s="90">
        <f>V33-V32</f>
        <v/>
      </c>
    </row>
    <row r="17">
      <c r="A17" s="7" t="inlineStr">
        <is>
          <t>Cumulative Total</t>
        </is>
      </c>
      <c r="B17" s="90">
        <f>SUM($B$16:B16)</f>
        <v/>
      </c>
      <c r="C17" s="90">
        <f>SUM($B$16:C16)</f>
        <v/>
      </c>
      <c r="D17" s="90">
        <f>SUM($B$16:D16)</f>
        <v/>
      </c>
      <c r="E17" s="90">
        <f>SUM($B$16:E16)</f>
        <v/>
      </c>
      <c r="F17" s="90">
        <f>SUM($B$16:F16)</f>
        <v/>
      </c>
      <c r="G17" s="90">
        <f>SUM($B$16:G16)</f>
        <v/>
      </c>
      <c r="H17" s="90">
        <f>SUM($B$16:H16)</f>
        <v/>
      </c>
      <c r="I17" s="90">
        <f>SUM($B$16:I16)</f>
        <v/>
      </c>
      <c r="J17" s="90">
        <f>SUM($B$16:J16)</f>
        <v/>
      </c>
      <c r="K17" s="90">
        <f>SUM($B$16:K16)</f>
        <v/>
      </c>
      <c r="L17" s="90">
        <f>SUM($B$16:L16)</f>
        <v/>
      </c>
      <c r="M17" s="90">
        <f>SUM($B$16:M16)</f>
        <v/>
      </c>
      <c r="N17" s="90">
        <f>SUM($B$16:N16)</f>
        <v/>
      </c>
      <c r="O17" s="90">
        <f>SUM($B$16:O16)</f>
        <v/>
      </c>
      <c r="P17" s="90">
        <f>SUM($B$16:P16)</f>
        <v/>
      </c>
      <c r="Q17" s="90">
        <f>SUM($B$16:Q16)</f>
        <v/>
      </c>
      <c r="R17" s="90">
        <f>SUM($B$16:R16)</f>
        <v/>
      </c>
      <c r="S17" s="90">
        <f>SUM($B$16:S16)</f>
        <v/>
      </c>
      <c r="T17" s="90">
        <f>SUM($B$16:T16)</f>
        <v/>
      </c>
      <c r="U17" s="90">
        <f>SUM($B$16:U16)</f>
        <v/>
      </c>
      <c r="V17" s="90">
        <f>SUM($B$16:V16)</f>
        <v/>
      </c>
    </row>
    <row r="18">
      <c r="A18" s="7" t="n"/>
      <c r="B18" s="85" t="n"/>
      <c r="C18" s="85" t="n"/>
      <c r="D18" s="85" t="n"/>
      <c r="E18" s="85" t="n"/>
      <c r="F18" s="85" t="n"/>
      <c r="G18" s="85" t="n"/>
      <c r="H18" s="85" t="n"/>
      <c r="I18" s="85" t="n"/>
      <c r="J18" s="85" t="n"/>
    </row>
    <row r="19">
      <c r="A19" s="7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0">
        <f>B34-B32</f>
        <v/>
      </c>
      <c r="C25" s="90">
        <f>C34-C32</f>
        <v/>
      </c>
      <c r="D25" s="90">
        <f>D34-D32</f>
        <v/>
      </c>
      <c r="E25" s="90">
        <f>E34-E32</f>
        <v/>
      </c>
      <c r="F25" s="90">
        <f>F34-F32</f>
        <v/>
      </c>
      <c r="G25" s="90">
        <f>G34-G32</f>
        <v/>
      </c>
      <c r="H25" s="90">
        <f>H34-H32</f>
        <v/>
      </c>
      <c r="I25" s="90">
        <f>I34-I32</f>
        <v/>
      </c>
      <c r="J25" s="90">
        <f>J34-J32</f>
        <v/>
      </c>
      <c r="K25" s="90">
        <f>K34-K32</f>
        <v/>
      </c>
      <c r="L25" s="90">
        <f>L34-L32</f>
        <v/>
      </c>
      <c r="M25" s="90">
        <f>M34-M32</f>
        <v/>
      </c>
      <c r="N25" s="90">
        <f>N34-N32</f>
        <v/>
      </c>
      <c r="O25" s="90">
        <f>O34-O32</f>
        <v/>
      </c>
      <c r="P25" s="90">
        <f>P34-P32</f>
        <v/>
      </c>
      <c r="Q25" s="90">
        <f>Q34-Q32</f>
        <v/>
      </c>
      <c r="R25" s="90">
        <f>R34-R32</f>
        <v/>
      </c>
      <c r="S25" s="90">
        <f>S34-S32</f>
        <v/>
      </c>
      <c r="T25" s="90">
        <f>T34-T32</f>
        <v/>
      </c>
      <c r="U25" s="90">
        <f>U34-U32</f>
        <v/>
      </c>
      <c r="V25" s="90">
        <f>V34-V32</f>
        <v/>
      </c>
    </row>
    <row r="26">
      <c r="A26" s="7" t="inlineStr">
        <is>
          <t>Cumulative Total</t>
        </is>
      </c>
      <c r="B26" s="90">
        <f>SUM($B$25:B25)</f>
        <v/>
      </c>
      <c r="C26" s="90">
        <f>SUM($B$25:C25)</f>
        <v/>
      </c>
      <c r="D26" s="90">
        <f>SUM($B$25:D25)</f>
        <v/>
      </c>
      <c r="E26" s="90">
        <f>SUM($B$25:E25)</f>
        <v/>
      </c>
      <c r="F26" s="90">
        <f>SUM($B$25:F25)</f>
        <v/>
      </c>
      <c r="G26" s="90">
        <f>SUM($B$25:G25)</f>
        <v/>
      </c>
      <c r="H26" s="90">
        <f>SUM($B$25:H25)</f>
        <v/>
      </c>
      <c r="I26" s="90">
        <f>SUM($B$25:I25)</f>
        <v/>
      </c>
      <c r="J26" s="90">
        <f>SUM($B$25:J25)</f>
        <v/>
      </c>
      <c r="K26" s="90">
        <f>SUM($B$25:K25)</f>
        <v/>
      </c>
      <c r="L26" s="90">
        <f>SUM($B$25:L25)</f>
        <v/>
      </c>
      <c r="M26" s="90">
        <f>SUM($B$25:M25)</f>
        <v/>
      </c>
      <c r="N26" s="90">
        <f>SUM($B$25:N25)</f>
        <v/>
      </c>
      <c r="O26" s="90">
        <f>SUM($B$25:O25)</f>
        <v/>
      </c>
      <c r="P26" s="90">
        <f>SUM($B$25:P25)</f>
        <v/>
      </c>
      <c r="Q26" s="90">
        <f>SUM($B$25:Q25)</f>
        <v/>
      </c>
      <c r="R26" s="90">
        <f>SUM($B$25:R25)</f>
        <v/>
      </c>
      <c r="S26" s="90">
        <f>SUM($B$25:S25)</f>
        <v/>
      </c>
      <c r="T26" s="90">
        <f>SUM($B$25:T25)</f>
        <v/>
      </c>
      <c r="U26" s="90">
        <f>SUM($B$25:U25)</f>
        <v/>
      </c>
      <c r="V26" s="90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7062873.874174796</v>
      </c>
      <c r="C32" s="125" t="n">
        <v>5798579.634114455</v>
      </c>
      <c r="D32" s="125" t="n">
        <v>6842458.001421764</v>
      </c>
      <c r="E32" s="125" t="n">
        <v>6763711.774448637</v>
      </c>
      <c r="F32" s="125" t="n">
        <v>6153691.440253273</v>
      </c>
      <c r="G32" s="125" t="n">
        <v>6464365.322127377</v>
      </c>
      <c r="H32" s="125" t="n">
        <v>6980094.636652689</v>
      </c>
      <c r="I32" s="125" t="n">
        <v>6951876.211929005</v>
      </c>
      <c r="J32" s="125" t="n">
        <v>5074892.07796465</v>
      </c>
      <c r="K32" s="125" t="n">
        <v>6380824.980194483</v>
      </c>
      <c r="L32" s="125" t="n">
        <v>5521718.796297269</v>
      </c>
      <c r="M32" s="125" t="n">
        <v>5615415.321012599</v>
      </c>
      <c r="N32" s="125" t="n">
        <v>6697343.442846386</v>
      </c>
      <c r="O32" s="125" t="n">
        <v>6059497.451811412</v>
      </c>
      <c r="P32" s="125" t="n">
        <v>6661708.54446221</v>
      </c>
      <c r="Q32" s="125" t="n">
        <v>6693262.235932917</v>
      </c>
      <c r="R32" s="125" t="n">
        <v>6203410.407180398</v>
      </c>
      <c r="S32" s="125" t="n">
        <v>6430517.240925984</v>
      </c>
      <c r="T32" s="125" t="n">
        <v>6976994.092543796</v>
      </c>
      <c r="U32" s="125" t="n">
        <v>6357356.912087321</v>
      </c>
      <c r="V32" s="125" t="n">
        <v>5500007.048219191</v>
      </c>
    </row>
    <row r="33">
      <c r="A33" s="128" t="inlineStr">
        <is>
          <t>moderate</t>
        </is>
      </c>
      <c r="B33" s="125" t="n">
        <v>5650299.099339837</v>
      </c>
      <c r="C33" s="125" t="n">
        <v>4638863.707291565</v>
      </c>
      <c r="D33" s="125" t="n">
        <v>5473966.401137412</v>
      </c>
      <c r="E33" s="125" t="n">
        <v>6087340.597003774</v>
      </c>
      <c r="F33" s="125" t="n">
        <v>5538322.296227946</v>
      </c>
      <c r="G33" s="125" t="n">
        <v>5817928.789914639</v>
      </c>
      <c r="H33" s="125" t="n">
        <v>6631089.904820055</v>
      </c>
      <c r="I33" s="125" t="n">
        <v>6604282.401332554</v>
      </c>
      <c r="J33" s="125" t="n">
        <v>4821147.474066417</v>
      </c>
      <c r="K33" s="125" t="n">
        <v>6189400.230788648</v>
      </c>
      <c r="L33" s="125" t="n">
        <v>5356067.23240835</v>
      </c>
      <c r="M33" s="125" t="n">
        <v>5446952.861382221</v>
      </c>
      <c r="N33" s="125" t="n">
        <v>6630370.008417922</v>
      </c>
      <c r="O33" s="125" t="n">
        <v>5998902.477293299</v>
      </c>
      <c r="P33" s="125" t="n">
        <v>6595091.459017588</v>
      </c>
      <c r="Q33" s="125" t="n">
        <v>6626329.613573588</v>
      </c>
      <c r="R33" s="125" t="n">
        <v>6141376.303108593</v>
      </c>
      <c r="S33" s="125" t="n">
        <v>6366212.068516724</v>
      </c>
      <c r="T33" s="125" t="n">
        <v>6907224.151618358</v>
      </c>
      <c r="U33" s="125" t="n">
        <v>6293783.342966448</v>
      </c>
      <c r="V33" s="125" t="n">
        <v>5445006.977736999</v>
      </c>
    </row>
    <row r="34">
      <c r="A34" s="127" t="inlineStr">
        <is>
          <t>severe</t>
        </is>
      </c>
      <c r="B34" s="125" t="n">
        <v>4237724.324504877</v>
      </c>
      <c r="C34" s="125" t="n">
        <v>3479147.780468673</v>
      </c>
      <c r="D34" s="125" t="n">
        <v>4105474.800853059</v>
      </c>
      <c r="E34" s="125" t="n">
        <v>4734598.242114046</v>
      </c>
      <c r="F34" s="125" t="n">
        <v>4307584.008177291</v>
      </c>
      <c r="G34" s="125" t="n">
        <v>4525055.725489164</v>
      </c>
      <c r="H34" s="125" t="n">
        <v>5933080.441154785</v>
      </c>
      <c r="I34" s="125" t="n">
        <v>5909094.780139654</v>
      </c>
      <c r="J34" s="125" t="n">
        <v>4313658.266269952</v>
      </c>
      <c r="K34" s="125" t="n">
        <v>6061783.731184758</v>
      </c>
      <c r="L34" s="125" t="n">
        <v>5245632.856482405</v>
      </c>
      <c r="M34" s="125" t="n">
        <v>5334644.554961969</v>
      </c>
      <c r="N34" s="125" t="n">
        <v>6496423.139560994</v>
      </c>
      <c r="O34" s="125" t="n">
        <v>5877712.52825707</v>
      </c>
      <c r="P34" s="125" t="n">
        <v>6461857.288128343</v>
      </c>
      <c r="Q34" s="125" t="n">
        <v>6492464.36885493</v>
      </c>
      <c r="R34" s="125" t="n">
        <v>6017308.094964986</v>
      </c>
      <c r="S34" s="125" t="n">
        <v>6237601.723698203</v>
      </c>
      <c r="T34" s="125" t="n">
        <v>6767684.269767482</v>
      </c>
      <c r="U34" s="125" t="n">
        <v>6166636.204724701</v>
      </c>
      <c r="V34" s="125" t="n">
        <v>5335006.836772615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rgb="FF25CEF7"/>
    <outlinePr summaryBelow="1" summaryRight="1"/>
    <pageSetUpPr/>
  </sheetPr>
  <dimension ref="A1:V34"/>
  <sheetViews>
    <sheetView workbookViewId="0">
      <selection activeCell="H6" sqref="H6"/>
    </sheetView>
  </sheetViews>
  <sheetFormatPr baseColWidth="10" defaultRowHeight="16"/>
  <cols>
    <col bestFit="1" customWidth="1" max="1" min="1" style="116" width="15.1640625"/>
    <col bestFit="1" customWidth="1" max="4" min="2" style="116" width="14"/>
    <col bestFit="1" customWidth="1" max="6" min="5" style="116" width="14.6640625"/>
    <col bestFit="1" customWidth="1" max="22" min="7" style="116" width="14"/>
    <col customWidth="1" max="52" min="23" style="116" width="10.83203125"/>
    <col customWidth="1" max="16384" min="53" style="116" width="10.83203125"/>
  </cols>
  <sheetData>
    <row customHeight="1" ht="26" r="1" s="110">
      <c r="A1" s="115" t="inlineStr">
        <is>
          <t>Parking Tax Forecasts</t>
        </is>
      </c>
    </row>
    <row customHeight="1" ht="19" r="3" s="110" thickBot="1"/>
    <row customHeight="1" ht="21" r="4" s="110" thickBot="1">
      <c r="D4" s="18" t="n"/>
      <c r="E4" s="23" t="inlineStr">
        <is>
          <t>Moderate</t>
        </is>
      </c>
      <c r="F4" s="24" t="inlineStr">
        <is>
          <t>Severe</t>
        </is>
      </c>
    </row>
    <row customHeight="1" ht="20" r="5" s="110">
      <c r="D5" s="19" t="inlineStr">
        <is>
          <t>FY20</t>
        </is>
      </c>
      <c r="E5" s="75">
        <f>SUM(B16:D16)</f>
        <v/>
      </c>
      <c r="F5" s="76">
        <f>SUM(B25:D25)</f>
        <v/>
      </c>
    </row>
    <row customHeight="1" ht="20" r="6" s="110">
      <c r="D6" s="20" t="inlineStr">
        <is>
          <t>FY21</t>
        </is>
      </c>
      <c r="E6" s="77">
        <f>SUM(E16:P16)</f>
        <v/>
      </c>
      <c r="F6" s="78">
        <f>SUM(E25:P25)</f>
        <v/>
      </c>
    </row>
    <row customHeight="1" ht="19" r="7" s="110" thickBot="1">
      <c r="D7" s="21" t="inlineStr">
        <is>
          <t>FY22</t>
        </is>
      </c>
      <c r="E7" s="79">
        <f>SUM(Q16:V16)</f>
        <v/>
      </c>
      <c r="F7" s="80">
        <f>SUM(Q25:V25)</f>
        <v/>
      </c>
    </row>
    <row customHeight="1" ht="19" r="8" s="110" thickBot="1" thickTop="1"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20" r="9" s="110">
      <c r="D9" s="17" t="n"/>
    </row>
    <row customHeight="1" ht="17" r="10" s="110"/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customHeight="1" ht="17" r="14" s="110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0">
        <f>'Parking Scenario Analysis'!B33-'Parking Scenario Analysis'!B32</f>
        <v/>
      </c>
      <c r="C16" s="90">
        <f>'Parking Scenario Analysis'!C33-'Parking Scenario Analysis'!C32</f>
        <v/>
      </c>
      <c r="D16" s="90">
        <f>'Parking Scenario Analysis'!D33-'Parking Scenario Analysis'!D32</f>
        <v/>
      </c>
      <c r="E16" s="90">
        <f>'Parking Scenario Analysis'!E33-'Parking Scenario Analysis'!E32</f>
        <v/>
      </c>
      <c r="F16" s="90">
        <f>'Parking Scenario Analysis'!F33-'Parking Scenario Analysis'!F32</f>
        <v/>
      </c>
      <c r="G16" s="90">
        <f>'Parking Scenario Analysis'!G33-'Parking Scenario Analysis'!G32</f>
        <v/>
      </c>
      <c r="H16" s="90">
        <f>'Parking Scenario Analysis'!H33-'Parking Scenario Analysis'!H32</f>
        <v/>
      </c>
      <c r="I16" s="90">
        <f>'Parking Scenario Analysis'!I33-'Parking Scenario Analysis'!I32</f>
        <v/>
      </c>
      <c r="J16" s="90">
        <f>'Parking Scenario Analysis'!J33-'Parking Scenario Analysis'!J32</f>
        <v/>
      </c>
      <c r="K16" s="90">
        <f>'Parking Scenario Analysis'!K33-'Parking Scenario Analysis'!K32</f>
        <v/>
      </c>
      <c r="L16" s="90">
        <f>'Parking Scenario Analysis'!L33-'Parking Scenario Analysis'!L32</f>
        <v/>
      </c>
      <c r="M16" s="90">
        <f>'Parking Scenario Analysis'!M33-'Parking Scenario Analysis'!M32</f>
        <v/>
      </c>
      <c r="N16" s="90">
        <f>'Parking Scenario Analysis'!N33-'Parking Scenario Analysis'!N32</f>
        <v/>
      </c>
      <c r="O16" s="90">
        <f>'Parking Scenario Analysis'!O33-'Parking Scenario Analysis'!O32</f>
        <v/>
      </c>
      <c r="P16" s="90">
        <f>'Parking Scenario Analysis'!P33-'Parking Scenario Analysis'!P32</f>
        <v/>
      </c>
      <c r="Q16" s="90">
        <f>'Parking Scenario Analysis'!Q33-'Parking Scenario Analysis'!Q32</f>
        <v/>
      </c>
      <c r="R16" s="90">
        <f>'Parking Scenario Analysis'!R33-'Parking Scenario Analysis'!R32</f>
        <v/>
      </c>
      <c r="S16" s="90">
        <f>'Parking Scenario Analysis'!S33-'Parking Scenario Analysis'!S32</f>
        <v/>
      </c>
      <c r="T16" s="90">
        <f>'Parking Scenario Analysis'!T33-'Parking Scenario Analysis'!T32</f>
        <v/>
      </c>
      <c r="U16" s="90">
        <f>'Parking Scenario Analysis'!U33-'Parking Scenario Analysis'!U32</f>
        <v/>
      </c>
      <c r="V16" s="90">
        <f>'Parking Scenario Analysis'!V33-'Parking Scenario Analysis'!V32</f>
        <v/>
      </c>
    </row>
    <row r="17">
      <c r="A17" s="7" t="inlineStr">
        <is>
          <t>Cumulative Total</t>
        </is>
      </c>
      <c r="B17" s="90">
        <f>SUM($B$16:B16)</f>
        <v/>
      </c>
      <c r="C17" s="90">
        <f>SUM($B$16:C16)</f>
        <v/>
      </c>
      <c r="D17" s="90">
        <f>SUM($B$16:D16)</f>
        <v/>
      </c>
      <c r="E17" s="90">
        <f>SUM($B$16:E16)</f>
        <v/>
      </c>
      <c r="F17" s="90">
        <f>SUM($B$16:F16)</f>
        <v/>
      </c>
      <c r="G17" s="90">
        <f>SUM($B$16:G16)</f>
        <v/>
      </c>
      <c r="H17" s="90">
        <f>SUM($B$16:H16)</f>
        <v/>
      </c>
      <c r="I17" s="90">
        <f>SUM($B$16:I16)</f>
        <v/>
      </c>
      <c r="J17" s="90">
        <f>SUM($B$16:J16)</f>
        <v/>
      </c>
      <c r="K17" s="90">
        <f>SUM($B$16:K16)</f>
        <v/>
      </c>
      <c r="L17" s="90">
        <f>SUM($B$16:L16)</f>
        <v/>
      </c>
      <c r="M17" s="90">
        <f>SUM($B$16:M16)</f>
        <v/>
      </c>
      <c r="N17" s="90">
        <f>SUM($B$16:N16)</f>
        <v/>
      </c>
      <c r="O17" s="90">
        <f>SUM($B$16:O16)</f>
        <v/>
      </c>
      <c r="P17" s="90">
        <f>SUM($B$16:P16)</f>
        <v/>
      </c>
      <c r="Q17" s="90">
        <f>SUM($B$16:Q16)</f>
        <v/>
      </c>
      <c r="R17" s="90">
        <f>SUM($B$16:R16)</f>
        <v/>
      </c>
      <c r="S17" s="90">
        <f>SUM($B$16:S16)</f>
        <v/>
      </c>
      <c r="T17" s="90">
        <f>SUM($B$16:T16)</f>
        <v/>
      </c>
      <c r="U17" s="90">
        <f>SUM($B$16:U16)</f>
        <v/>
      </c>
      <c r="V17" s="90">
        <f>SUM($B$16:V16)</f>
        <v/>
      </c>
    </row>
    <row r="18">
      <c r="A18" s="7" t="n"/>
      <c r="B18" s="85" t="n"/>
      <c r="C18" s="85" t="n"/>
      <c r="D18" s="85" t="n"/>
      <c r="E18" s="85" t="n"/>
      <c r="F18" s="85" t="n"/>
      <c r="G18" s="85" t="n"/>
      <c r="H18" s="85" t="n"/>
      <c r="I18" s="85" t="n"/>
      <c r="J18" s="85" t="n"/>
    </row>
    <row customHeight="1" ht="17" r="19" s="110">
      <c r="A19" s="7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customHeight="1" ht="17" r="23" s="110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0">
        <f>B34-B32</f>
        <v/>
      </c>
      <c r="C25" s="90">
        <f>C34-C32</f>
        <v/>
      </c>
      <c r="D25" s="90">
        <f>D34-D32</f>
        <v/>
      </c>
      <c r="E25" s="90">
        <f>E34-E32</f>
        <v/>
      </c>
      <c r="F25" s="90">
        <f>F34-F32</f>
        <v/>
      </c>
      <c r="G25" s="90">
        <f>G34-G32</f>
        <v/>
      </c>
      <c r="H25" s="90">
        <f>H34-H32</f>
        <v/>
      </c>
      <c r="I25" s="90">
        <f>I34-I32</f>
        <v/>
      </c>
      <c r="J25" s="90">
        <f>J34-J32</f>
        <v/>
      </c>
      <c r="K25" s="90">
        <f>K34-K32</f>
        <v/>
      </c>
      <c r="L25" s="90">
        <f>L34-L32</f>
        <v/>
      </c>
      <c r="M25" s="90">
        <f>M34-M32</f>
        <v/>
      </c>
      <c r="N25" s="90">
        <f>N34-N32</f>
        <v/>
      </c>
      <c r="O25" s="90">
        <f>O34-O32</f>
        <v/>
      </c>
      <c r="P25" s="90">
        <f>P34-P32</f>
        <v/>
      </c>
      <c r="Q25" s="90">
        <f>Q34-Q32</f>
        <v/>
      </c>
      <c r="R25" s="90">
        <f>R34-R32</f>
        <v/>
      </c>
      <c r="S25" s="90">
        <f>S34-S32</f>
        <v/>
      </c>
      <c r="T25" s="90">
        <f>T34-T32</f>
        <v/>
      </c>
      <c r="U25" s="90">
        <f>U34-U32</f>
        <v/>
      </c>
      <c r="V25" s="90">
        <f>V34-V32</f>
        <v/>
      </c>
    </row>
    <row r="26">
      <c r="A26" s="7" t="inlineStr">
        <is>
          <t>Cumulative Total</t>
        </is>
      </c>
      <c r="B26" s="90">
        <f>SUM($B$25:B25)</f>
        <v/>
      </c>
      <c r="C26" s="90">
        <f>SUM($B$25:C25)</f>
        <v/>
      </c>
      <c r="D26" s="90">
        <f>SUM($B$25:D25)</f>
        <v/>
      </c>
      <c r="E26" s="90">
        <f>SUM($B$25:E25)</f>
        <v/>
      </c>
      <c r="F26" s="90">
        <f>SUM($B$25:F25)</f>
        <v/>
      </c>
      <c r="G26" s="90">
        <f>SUM($B$25:G25)</f>
        <v/>
      </c>
      <c r="H26" s="90">
        <f>SUM($B$25:H25)</f>
        <v/>
      </c>
      <c r="I26" s="90">
        <f>SUM($B$25:I25)</f>
        <v/>
      </c>
      <c r="J26" s="90">
        <f>SUM($B$25:J25)</f>
        <v/>
      </c>
      <c r="K26" s="90">
        <f>SUM($B$25:K25)</f>
        <v/>
      </c>
      <c r="L26" s="90">
        <f>SUM($B$25:L25)</f>
        <v/>
      </c>
      <c r="M26" s="90">
        <f>SUM($B$25:M25)</f>
        <v/>
      </c>
      <c r="N26" s="90">
        <f>SUM($B$25:N25)</f>
        <v/>
      </c>
      <c r="O26" s="90">
        <f>SUM($B$25:O25)</f>
        <v/>
      </c>
      <c r="P26" s="90">
        <f>SUM($B$25:P25)</f>
        <v/>
      </c>
      <c r="Q26" s="90">
        <f>SUM($B$25:Q25)</f>
        <v/>
      </c>
      <c r="R26" s="90">
        <f>SUM($B$25:R25)</f>
        <v/>
      </c>
      <c r="S26" s="90">
        <f>SUM($B$25:S25)</f>
        <v/>
      </c>
      <c r="T26" s="90">
        <f>SUM($B$25:T25)</f>
        <v/>
      </c>
      <c r="U26" s="90">
        <f>SUM($B$25:U25)</f>
        <v/>
      </c>
      <c r="V26" s="90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8422705.997364916</v>
      </c>
      <c r="C32" s="125" t="n">
        <v>8824541.615940023</v>
      </c>
      <c r="D32" s="125" t="n">
        <v>9457883.068104155</v>
      </c>
      <c r="E32" s="125" t="n">
        <v>8558733.314120371</v>
      </c>
      <c r="F32" s="125" t="n">
        <v>8283483.166901962</v>
      </c>
      <c r="G32" s="125" t="n">
        <v>8425406.960719697</v>
      </c>
      <c r="H32" s="125" t="n">
        <v>8826526.154417386</v>
      </c>
      <c r="I32" s="125" t="n">
        <v>8963507.272882085</v>
      </c>
      <c r="J32" s="125" t="n">
        <v>8671028.849676706</v>
      </c>
      <c r="K32" s="125" t="n">
        <v>8476540.35784566</v>
      </c>
      <c r="L32" s="125" t="n">
        <v>8122512.068169059</v>
      </c>
      <c r="M32" s="125" t="n">
        <v>8410365.915584333</v>
      </c>
      <c r="N32" s="125" t="n">
        <v>8870887.066377956</v>
      </c>
      <c r="O32" s="125" t="n">
        <v>9320630.930848384</v>
      </c>
      <c r="P32" s="125" t="n">
        <v>9399013.942456402</v>
      </c>
      <c r="Q32" s="125" t="n">
        <v>8816207.901381634</v>
      </c>
      <c r="R32" s="125" t="n">
        <v>8544572.055036455</v>
      </c>
      <c r="S32" s="125" t="n">
        <v>8832605.009025484</v>
      </c>
      <c r="T32" s="125" t="n">
        <v>8982421.232440919</v>
      </c>
      <c r="U32" s="125" t="n">
        <v>9290755.594405985</v>
      </c>
      <c r="V32" s="125" t="n">
        <v>8860075.377794098</v>
      </c>
    </row>
    <row r="33">
      <c r="A33" s="128" t="inlineStr">
        <is>
          <t>moderate</t>
        </is>
      </c>
      <c r="B33" s="125" t="n">
        <v>5895894.19815544</v>
      </c>
      <c r="C33" s="125" t="n">
        <v>6177179.131158016</v>
      </c>
      <c r="D33" s="125" t="n">
        <v>6620518.147672908</v>
      </c>
      <c r="E33" s="125" t="n">
        <v>7274923.317002315</v>
      </c>
      <c r="F33" s="125" t="n">
        <v>7040960.691866667</v>
      </c>
      <c r="G33" s="125" t="n">
        <v>7161595.916611742</v>
      </c>
      <c r="H33" s="125" t="n">
        <v>7943873.538975648</v>
      </c>
      <c r="I33" s="125" t="n">
        <v>8067156.545593877</v>
      </c>
      <c r="J33" s="125" t="n">
        <v>7803925.964709035</v>
      </c>
      <c r="K33" s="125" t="n">
        <v>8052713.339953377</v>
      </c>
      <c r="L33" s="125" t="n">
        <v>7716386.464760606</v>
      </c>
      <c r="M33" s="125" t="n">
        <v>7989847.619805116</v>
      </c>
      <c r="N33" s="125" t="n">
        <v>8427342.713059058</v>
      </c>
      <c r="O33" s="125" t="n">
        <v>8854599.384305965</v>
      </c>
      <c r="P33" s="125" t="n">
        <v>8929063.245333582</v>
      </c>
      <c r="Q33" s="125" t="n">
        <v>8375397.506312552</v>
      </c>
      <c r="R33" s="125" t="n">
        <v>8117343.452284632</v>
      </c>
      <c r="S33" s="125" t="n">
        <v>8390974.75857421</v>
      </c>
      <c r="T33" s="125" t="n">
        <v>8533300.170818873</v>
      </c>
      <c r="U33" s="125" t="n">
        <v>8826217.814685686</v>
      </c>
      <c r="V33" s="125" t="n">
        <v>8417071.608904393</v>
      </c>
    </row>
    <row r="34">
      <c r="A34" s="127" t="inlineStr">
        <is>
          <t>severe</t>
        </is>
      </c>
      <c r="B34" s="125" t="n">
        <v>4211352.998682458</v>
      </c>
      <c r="C34" s="125" t="n">
        <v>4412270.807970012</v>
      </c>
      <c r="D34" s="125" t="n">
        <v>4728941.534052078</v>
      </c>
      <c r="E34" s="125" t="n">
        <v>5991113.319884259</v>
      </c>
      <c r="F34" s="125" t="n">
        <v>5798438.216831373</v>
      </c>
      <c r="G34" s="125" t="n">
        <v>5897784.872503787</v>
      </c>
      <c r="H34" s="125" t="n">
        <v>7502547.231254778</v>
      </c>
      <c r="I34" s="125" t="n">
        <v>7618981.181949772</v>
      </c>
      <c r="J34" s="125" t="n">
        <v>7370374.5222252</v>
      </c>
      <c r="K34" s="125" t="n">
        <v>7628886.322061094</v>
      </c>
      <c r="L34" s="125" t="n">
        <v>7310260.861352153</v>
      </c>
      <c r="M34" s="125" t="n">
        <v>7569329.3240259</v>
      </c>
      <c r="N34" s="125" t="n">
        <v>8427342.713059058</v>
      </c>
      <c r="O34" s="125" t="n">
        <v>8854599.384305965</v>
      </c>
      <c r="P34" s="125" t="n">
        <v>8929063.245333582</v>
      </c>
      <c r="Q34" s="125" t="n">
        <v>8375397.506312552</v>
      </c>
      <c r="R34" s="125" t="n">
        <v>8117343.452284632</v>
      </c>
      <c r="S34" s="125" t="n">
        <v>8390974.75857421</v>
      </c>
      <c r="T34" s="125" t="n">
        <v>8533300.170818873</v>
      </c>
      <c r="U34" s="125" t="n">
        <v>8826217.814685686</v>
      </c>
      <c r="V34" s="125" t="n">
        <v>8417071.608904393</v>
      </c>
    </row>
    <row customHeight="1" ht="26" r="37" s="110"/>
  </sheetData>
  <mergeCells count="8">
    <mergeCell ref="K14:V14"/>
    <mergeCell ref="K23:V23"/>
    <mergeCell ref="B23:J23"/>
    <mergeCell ref="A1:J1"/>
    <mergeCell ref="A11:J11"/>
    <mergeCell ref="A20:J20"/>
    <mergeCell ref="A30:J30"/>
    <mergeCell ref="B14:J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2020-04-02T14:13:00Z</dcterms:created>
  <dcterms:modified xsi:type="dcterms:W3CDTF">2020-04-20T14:12:29Z</dcterms:modified>
  <cp:lastModifiedBy>Nick Hand</cp:lastModifiedBy>
</cp:coreProperties>
</file>