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Open Sans Regular"/>
      <i val="1"/>
      <color theme="1"/>
      <sz val="10"/>
    </font>
    <font>
      <name val="Open Sans Regular"/>
      <color theme="1"/>
      <sz val="12"/>
      <vertAlign val="superscript"/>
    </font>
    <font>
      <name val="Calibri"/>
      <family val="2"/>
      <b val="1"/>
      <sz val="12"/>
    </font>
    <font>
      <name val="Open Sans Regular"/>
      <color theme="1"/>
      <sz val="10"/>
    </font>
    <font>
      <name val="Open Sans Regular"/>
      <b val="1"/>
      <color theme="1"/>
      <sz val="10"/>
    </font>
    <font>
      <name val="Open Sans Regular"/>
      <b val="1"/>
      <i val="1"/>
      <color theme="1"/>
      <sz val="10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8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22" fillId="9" fontId="29" numFmtId="165" pivotButton="0" quotePrefix="0" xfId="1"/>
    <xf borderId="18" fillId="0" fontId="32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0" fillId="0" fontId="34" numFmtId="0" pivotButton="0" quotePrefix="0" xfId="0">
      <alignment horizontal="center" vertical="top"/>
    </xf>
    <xf applyAlignment="1" borderId="30" fillId="0" fontId="34" numFmtId="0" pivotButton="0" quotePrefix="0" xfId="2">
      <alignment horizontal="center" vertical="top"/>
    </xf>
    <xf borderId="0" fillId="0" fontId="2" numFmtId="168" pivotButton="0" quotePrefix="0" xfId="4"/>
    <xf applyAlignment="1" borderId="27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borderId="0" fillId="9" fontId="29" numFmtId="165" pivotButton="0" quotePrefix="0" xfId="1"/>
    <xf borderId="2" fillId="0" fontId="36" numFmtId="165" pivotButton="0" quotePrefix="0" xfId="1"/>
    <xf borderId="28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28" fillId="9" fontId="29" numFmtId="166" pivotButton="0" quotePrefix="0" xfId="4"/>
    <xf borderId="0" fillId="0" fontId="29" numFmtId="166" pivotButton="0" quotePrefix="0" xfId="4"/>
    <xf borderId="29" fillId="0" fontId="36" numFmtId="165" pivotButton="0" quotePrefix="0" xfId="1"/>
    <xf borderId="31" fillId="0" fontId="32" numFmtId="0" pivotButton="0" quotePrefix="0" xfId="0"/>
    <xf borderId="1" fillId="0" fontId="35" numFmtId="0" pivotButton="0" quotePrefix="0" xfId="0"/>
    <xf borderId="3" fillId="0" fontId="35" numFmtId="0" pivotButton="0" quotePrefix="0" xfId="0"/>
    <xf borderId="24" fillId="0" fontId="32" numFmtId="0" pivotButton="0" quotePrefix="0" xfId="0"/>
    <xf borderId="28" fillId="0" fontId="37" numFmtId="165" pivotButton="0" quotePrefix="0" xfId="1"/>
    <xf borderId="18" fillId="0" fontId="32" numFmtId="0" pivotButton="0" quotePrefix="0" xfId="0"/>
    <xf borderId="0" fillId="0" fontId="37" numFmtId="165" pivotButton="0" quotePrefix="0" xfId="1"/>
    <xf applyAlignment="1" borderId="30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2" fillId="0" fontId="38" numFmtId="0" pivotButton="0" quotePrefix="0" xfId="0">
      <alignment horizontal="center" vertical="top"/>
    </xf>
    <xf applyAlignment="1" borderId="32" fillId="0" fontId="38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21"/>
  <sheetViews>
    <sheetView showGridLines="0" tabSelected="1" workbookViewId="0" zoomScale="110" zoomScaleNormal="110">
      <selection activeCell="C24" sqref="C24"/>
    </sheetView>
  </sheetViews>
  <sheetFormatPr baseColWidth="10" defaultRowHeight="19"/>
  <cols>
    <col customWidth="1" max="1" min="1" style="82" width="7"/>
    <col customWidth="1" max="2" min="2" style="82" width="31.5"/>
    <col customWidth="1" max="5" min="3" style="82" width="12.83203125"/>
    <col customWidth="1" max="6" min="6" style="82" width="0.6640625"/>
    <col customWidth="1" max="9" min="7" style="82" width="12.83203125"/>
    <col customWidth="1" max="17" min="10" style="82" width="10.83203125"/>
    <col customWidth="1" max="16384" min="18" style="82" width="10.83203125"/>
  </cols>
  <sheetData>
    <row customHeight="1" ht="20" r="3" s="112">
      <c r="B3" s="105" t="inlineStr">
        <is>
          <t>Estimated Tax Revenue Impacts for Major City of Philadelphia Taxes by Fiscal Year</t>
        </is>
      </c>
      <c r="C3" s="106" t="n"/>
      <c r="D3" s="106" t="n"/>
      <c r="E3" s="106" t="n"/>
      <c r="F3" s="106" t="n"/>
      <c r="G3" s="106" t="n"/>
      <c r="H3" s="106" t="n"/>
      <c r="I3" s="107" t="n"/>
    </row>
    <row customHeight="1" ht="16" r="4" s="112">
      <c r="B4" s="137" t="inlineStr">
        <is>
          <t>Dollars in thousands</t>
        </is>
      </c>
      <c r="I4" s="55" t="n"/>
    </row>
    <row r="5">
      <c r="B5" s="58" t="n"/>
      <c r="C5" s="108" t="inlineStr">
        <is>
          <t>Differences Relative to March Baseline</t>
        </is>
      </c>
      <c r="D5" s="109" t="n"/>
      <c r="E5" s="109" t="n"/>
      <c r="F5" s="109" t="n"/>
      <c r="G5" s="109" t="n"/>
      <c r="H5" s="109" t="n"/>
      <c r="I5" s="110" t="n"/>
    </row>
    <row r="6">
      <c r="B6" s="54" t="n"/>
      <c r="C6" s="139" t="inlineStr">
        <is>
          <t>Moderate</t>
        </is>
      </c>
      <c r="D6" s="103" t="n"/>
      <c r="E6" s="104" t="n"/>
      <c r="F6" s="59" t="n"/>
      <c r="G6" s="139" t="inlineStr">
        <is>
          <t>Severe</t>
        </is>
      </c>
      <c r="H6" s="103" t="n"/>
      <c r="I6" s="104" t="n"/>
    </row>
    <row r="7">
      <c r="B7" s="57" t="inlineStr">
        <is>
          <t>Tax</t>
        </is>
      </c>
      <c r="C7" s="81" t="n">
        <v>2020</v>
      </c>
      <c r="D7" s="81" t="n">
        <v>2021</v>
      </c>
      <c r="E7" s="81" t="inlineStr">
        <is>
          <t>Total</t>
        </is>
      </c>
      <c r="F7" s="56" t="n"/>
      <c r="G7" s="56" t="n">
        <v>2020</v>
      </c>
      <c r="H7" s="81" t="n">
        <v>2021</v>
      </c>
      <c r="I7" s="81" t="inlineStr">
        <is>
          <t>Total</t>
        </is>
      </c>
    </row>
    <row customHeight="1" ht="21" r="8" s="112">
      <c r="B8" s="84" t="inlineStr">
        <is>
          <t>Wage &amp; Earnings†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126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5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127" t="n"/>
      <c r="G9" s="61">
        <f>Summary!G8/1000</f>
        <v/>
      </c>
      <c r="H9" s="61">
        <f>Summary!H8/1000</f>
        <v/>
      </c>
      <c r="I9" s="61">
        <f>SUM(G9:H9)</f>
        <v/>
      </c>
    </row>
    <row customHeight="1" ht="21" r="10" s="112">
      <c r="B10" s="86" t="inlineStr">
        <is>
          <t>Business Income and Receipts††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128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5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127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86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128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5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127" t="n"/>
      <c r="G13" s="61">
        <f>Summary!G11/1000</f>
        <v/>
      </c>
      <c r="H13" s="61">
        <f>Summary!H11/1000</f>
        <v/>
      </c>
      <c r="I13" s="61">
        <f>SUM(G13:H13)</f>
        <v/>
      </c>
    </row>
    <row customHeight="1" ht="21" r="14" s="112">
      <c r="B14" s="86" t="inlineStr">
        <is>
          <t>Net Profits†,††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128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5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127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3" t="inlineStr">
        <is>
          <t>Total Difference</t>
        </is>
      </c>
      <c r="C16" s="87">
        <f>SUM(C8:C15)</f>
        <v/>
      </c>
      <c r="D16" s="87">
        <f>SUM(D8:D15)</f>
        <v/>
      </c>
      <c r="E16" s="87">
        <f>SUM(C16:D16)</f>
        <v/>
      </c>
      <c r="F16" s="129" t="n"/>
      <c r="G16" s="87">
        <f>SUM(G8:G15)</f>
        <v/>
      </c>
      <c r="H16" s="87">
        <f>SUM(H8:H15)</f>
        <v/>
      </c>
      <c r="I16" s="87">
        <f>SUM(G16:H16)</f>
        <v/>
      </c>
    </row>
    <row r="17">
      <c r="B17" s="89" t="inlineStr">
        <is>
          <t>Baseline</t>
        </is>
      </c>
      <c r="C17" s="90">
        <f>3726419+517337</f>
        <v/>
      </c>
      <c r="D17" s="90">
        <f>3860761+551000</f>
        <v/>
      </c>
      <c r="E17" s="90">
        <f>C17+D17</f>
        <v/>
      </c>
      <c r="F17" s="130" t="n"/>
      <c r="G17" s="90">
        <f>C17</f>
        <v/>
      </c>
      <c r="H17" s="90">
        <f>D17</f>
        <v/>
      </c>
      <c r="I17" s="90">
        <f>E17</f>
        <v/>
      </c>
    </row>
    <row r="18">
      <c r="B18" s="88" t="inlineStr">
        <is>
          <t>Percent Change from Baseline</t>
        </is>
      </c>
      <c r="C18" s="91">
        <f>C16/C17</f>
        <v/>
      </c>
      <c r="D18" s="91">
        <f>D16/D17</f>
        <v/>
      </c>
      <c r="E18" s="91">
        <f>E16/E17</f>
        <v/>
      </c>
      <c r="F18" s="124" t="n"/>
      <c r="G18" s="91">
        <f>G16/G17</f>
        <v/>
      </c>
      <c r="H18" s="91">
        <f>H16/H17</f>
        <v/>
      </c>
      <c r="I18" s="91">
        <f>I16/I17</f>
        <v/>
      </c>
    </row>
    <row r="19">
      <c r="B19" s="135" t="inlineStr">
        <is>
          <t>† Includes both the City and PICA portions of the tax</t>
        </is>
      </c>
      <c r="C19" s="136" t="n"/>
      <c r="D19" s="136" t="n"/>
      <c r="E19" s="136" t="n"/>
      <c r="F19" s="136" t="n"/>
      <c r="G19" s="136" t="n"/>
      <c r="H19" s="136" t="n"/>
      <c r="I19" s="131" t="n"/>
    </row>
    <row r="20">
      <c r="B20" s="137" t="inlineStr">
        <is>
          <t xml:space="preserve">†† Large revenue shifts from FY20 to FY21 due to changes to filing date for BIRT and NPT from April 2020 to July 2020 </t>
        </is>
      </c>
      <c r="C20" s="138" t="n"/>
      <c r="D20" s="138" t="n"/>
      <c r="E20" s="138" t="n"/>
      <c r="F20" s="138" t="n"/>
      <c r="G20" s="138" t="n"/>
      <c r="H20" s="138" t="n"/>
      <c r="I20" s="125" t="n"/>
    </row>
    <row r="21">
      <c r="B21" s="132" t="inlineStr">
        <is>
          <t>Note: Baseline estimates from FY21 - FY25 Five Year Financial Plan, as proposed on March 5, 2020.</t>
        </is>
      </c>
      <c r="C21" s="133" t="n"/>
      <c r="D21" s="133" t="n"/>
      <c r="E21" s="133" t="n"/>
      <c r="F21" s="133" t="n"/>
      <c r="G21" s="133" t="n"/>
      <c r="H21" s="133" t="n"/>
      <c r="I21" s="134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8" width="15.1640625"/>
    <col customWidth="1" max="2" min="2" style="118" width="16"/>
    <col bestFit="1" customWidth="1" max="10" min="3" style="118" width="15"/>
    <col bestFit="1" customWidth="1" max="12" min="11" style="118" width="16"/>
    <col bestFit="1" customWidth="1" max="22" min="13" style="118" width="15"/>
    <col customWidth="1" max="58" min="23" style="118" width="10.83203125"/>
    <col customWidth="1" max="16384" min="59" style="118" width="10.83203125"/>
  </cols>
  <sheetData>
    <row customHeight="1" ht="26" r="1" s="112">
      <c r="A1" s="117" t="inlineStr">
        <is>
          <t>Amusement Tax Forecasts</t>
        </is>
      </c>
    </row>
    <row customHeight="1" ht="17" r="3" s="112" thickBot="1"/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2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2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2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2">
      <c r="B9" s="12" t="n"/>
    </row>
    <row customHeight="1" ht="26" r="11" s="112">
      <c r="A11" s="119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2" t="inlineStr">
        <is>
          <t>Calendar Year 2020</t>
        </is>
      </c>
      <c r="C14" s="109" t="n"/>
      <c r="D14" s="109" t="n"/>
      <c r="E14" s="109" t="n"/>
      <c r="F14" s="109" t="n"/>
      <c r="G14" s="109" t="n"/>
      <c r="H14" s="109" t="n"/>
      <c r="I14" s="109" t="n"/>
      <c r="J14" s="110" t="n"/>
      <c r="K14" s="122" t="inlineStr">
        <is>
          <t>Calendar Year 2021</t>
        </is>
      </c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10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2">
      <c r="A20" s="119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2" t="inlineStr">
        <is>
          <t>Calendar Year 2020</t>
        </is>
      </c>
      <c r="C23" s="109" t="n"/>
      <c r="D23" s="109" t="n"/>
      <c r="E23" s="109" t="n"/>
      <c r="F23" s="109" t="n"/>
      <c r="G23" s="109" t="n"/>
      <c r="H23" s="109" t="n"/>
      <c r="I23" s="109" t="n"/>
      <c r="J23" s="110" t="n"/>
      <c r="K23" s="122" t="inlineStr">
        <is>
          <t>Calendar Year 2021</t>
        </is>
      </c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10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2">
      <c r="A30" s="123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6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6" t="inlineStr">
        <is>
          <t>baseline</t>
        </is>
      </c>
      <c r="B32" s="143" t="n">
        <v>4227408.687930022</v>
      </c>
      <c r="C32" s="143" t="n">
        <v>1377579.976207802</v>
      </c>
      <c r="D32" s="143" t="n">
        <v>785744.5619652204</v>
      </c>
      <c r="E32" s="143" t="n">
        <v>2236765.779549482</v>
      </c>
      <c r="F32" s="143" t="n">
        <v>5135096.899906104</v>
      </c>
      <c r="G32" s="143" t="n">
        <v>1784108.461664189</v>
      </c>
      <c r="H32" s="143" t="n">
        <v>1951441.033707977</v>
      </c>
      <c r="I32" s="143" t="n">
        <v>1618023.594480906</v>
      </c>
      <c r="J32" s="143" t="n">
        <v>1583240.032110563</v>
      </c>
      <c r="K32" s="143" t="n">
        <v>1697741.999348067</v>
      </c>
      <c r="L32" s="143" t="n">
        <v>1988209.167492651</v>
      </c>
      <c r="M32" s="143" t="n">
        <v>1637086.680446647</v>
      </c>
      <c r="N32" s="143" t="n">
        <v>4622396.898805224</v>
      </c>
      <c r="O32" s="143" t="n">
        <v>1387897.343617579</v>
      </c>
      <c r="P32" s="143" t="n">
        <v>851606.0728676289</v>
      </c>
      <c r="Q32" s="143" t="n">
        <v>2196516.086431623</v>
      </c>
      <c r="R32" s="143" t="n">
        <v>5060963.464816353</v>
      </c>
      <c r="S32" s="143" t="n">
        <v>2346239.183920206</v>
      </c>
      <c r="T32" s="143" t="n">
        <v>1750614.768714619</v>
      </c>
      <c r="U32" s="143" t="n">
        <v>1722581.919346853</v>
      </c>
      <c r="V32" s="143" t="n">
        <v>1646490.486507094</v>
      </c>
    </row>
    <row r="33">
      <c r="A33" s="146" t="inlineStr">
        <is>
          <t>moderate</t>
        </is>
      </c>
      <c r="B33" s="143" t="n">
        <v>1268222.606379007</v>
      </c>
      <c r="C33" s="143" t="n">
        <v>413273.9928623407</v>
      </c>
      <c r="D33" s="143" t="n">
        <v>235723.3685895661</v>
      </c>
      <c r="E33" s="143" t="n">
        <v>1342059.467729689</v>
      </c>
      <c r="F33" s="143" t="n">
        <v>3081058.139943663</v>
      </c>
      <c r="G33" s="143" t="n">
        <v>1070465.076998513</v>
      </c>
      <c r="H33" s="143" t="n">
        <v>1463580.775280983</v>
      </c>
      <c r="I33" s="143" t="n">
        <v>1213517.69586068</v>
      </c>
      <c r="J33" s="143" t="n">
        <v>1187430.024082923</v>
      </c>
      <c r="K33" s="143" t="n">
        <v>1443080.699445857</v>
      </c>
      <c r="L33" s="143" t="n">
        <v>1689977.792368753</v>
      </c>
      <c r="M33" s="143" t="n">
        <v>1391523.67837965</v>
      </c>
      <c r="N33" s="143" t="n">
        <v>3929037.36398444</v>
      </c>
      <c r="O33" s="143" t="n">
        <v>1179712.742074942</v>
      </c>
      <c r="P33" s="143" t="n">
        <v>723865.1619374845</v>
      </c>
      <c r="Q33" s="143" t="n">
        <v>1867038.673466879</v>
      </c>
      <c r="R33" s="143" t="n">
        <v>4301818.9450939</v>
      </c>
      <c r="S33" s="143" t="n">
        <v>1994303.306332175</v>
      </c>
      <c r="T33" s="143" t="n">
        <v>1488022.553407426</v>
      </c>
      <c r="U33" s="143" t="n">
        <v>1464194.631444825</v>
      </c>
      <c r="V33" s="143" t="n">
        <v>1399516.91353103</v>
      </c>
    </row>
    <row r="34">
      <c r="A34" s="145" t="inlineStr">
        <is>
          <t>severe</t>
        </is>
      </c>
      <c r="B34" s="143" t="n">
        <v>422740.8687930022</v>
      </c>
      <c r="C34" s="143" t="n">
        <v>137757.9976207802</v>
      </c>
      <c r="D34" s="143" t="n">
        <v>78574.45619652202</v>
      </c>
      <c r="E34" s="143" t="n">
        <v>894706.311819793</v>
      </c>
      <c r="F34" s="143" t="n">
        <v>2054038.759962442</v>
      </c>
      <c r="G34" s="143" t="n">
        <v>713643.3846656756</v>
      </c>
      <c r="H34" s="143" t="n">
        <v>1366008.723595584</v>
      </c>
      <c r="I34" s="143" t="n">
        <v>1132616.516136634</v>
      </c>
      <c r="J34" s="143" t="n">
        <v>1108268.022477394</v>
      </c>
      <c r="K34" s="143" t="n">
        <v>1358193.599478454</v>
      </c>
      <c r="L34" s="143" t="n">
        <v>1590567.333994121</v>
      </c>
      <c r="M34" s="143" t="n">
        <v>1309669.344357318</v>
      </c>
      <c r="N34" s="143" t="n">
        <v>3929037.36398444</v>
      </c>
      <c r="O34" s="143" t="n">
        <v>1179712.742074942</v>
      </c>
      <c r="P34" s="143" t="n">
        <v>723865.1619374845</v>
      </c>
      <c r="Q34" s="143" t="n">
        <v>1867038.673466879</v>
      </c>
      <c r="R34" s="143" t="n">
        <v>4301818.9450939</v>
      </c>
      <c r="S34" s="143" t="n">
        <v>1994303.306332175</v>
      </c>
      <c r="T34" s="143" t="n">
        <v>1488022.553407426</v>
      </c>
      <c r="U34" s="143" t="n">
        <v>1464194.631444825</v>
      </c>
      <c r="V34" s="143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8" width="15.1640625"/>
    <col customWidth="1" max="2" min="2" style="118" width="16"/>
    <col bestFit="1" customWidth="1" max="10" min="3" style="118" width="15"/>
    <col bestFit="1" customWidth="1" max="12" min="11" style="118" width="16"/>
    <col bestFit="1" customWidth="1" max="22" min="13" style="118" width="15"/>
    <col customWidth="1" max="58" min="23" style="118" width="10.83203125"/>
    <col customWidth="1" max="16384" min="59" style="118" width="10.83203125"/>
  </cols>
  <sheetData>
    <row customHeight="1" ht="26" r="1" s="112">
      <c r="A1" s="117" t="inlineStr">
        <is>
          <t>NPT Forecasts</t>
        </is>
      </c>
    </row>
    <row customHeight="1" ht="17" r="3" s="112" thickBot="1"/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2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2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2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2">
      <c r="B9" s="12" t="n"/>
    </row>
    <row customHeight="1" ht="26" r="11" s="112">
      <c r="A11" s="119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2" t="inlineStr">
        <is>
          <t>Calendar Year 2020</t>
        </is>
      </c>
      <c r="C14" s="109" t="n"/>
      <c r="D14" s="109" t="n"/>
      <c r="E14" s="109" t="n"/>
      <c r="F14" s="109" t="n"/>
      <c r="G14" s="109" t="n"/>
      <c r="H14" s="109" t="n"/>
      <c r="I14" s="109" t="n"/>
      <c r="J14" s="110" t="n"/>
      <c r="K14" s="122" t="inlineStr">
        <is>
          <t>Calendar Year 2021</t>
        </is>
      </c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10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2">
      <c r="A20" s="119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2" t="inlineStr">
        <is>
          <t>Calendar Year 2020</t>
        </is>
      </c>
      <c r="C23" s="109" t="n"/>
      <c r="D23" s="109" t="n"/>
      <c r="E23" s="109" t="n"/>
      <c r="F23" s="109" t="n"/>
      <c r="G23" s="109" t="n"/>
      <c r="H23" s="109" t="n"/>
      <c r="I23" s="109" t="n"/>
      <c r="J23" s="110" t="n"/>
      <c r="K23" s="122" t="inlineStr">
        <is>
          <t>Calendar Year 2021</t>
        </is>
      </c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10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2">
      <c r="A30" s="123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6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6" t="inlineStr">
        <is>
          <t>baseline</t>
        </is>
      </c>
      <c r="B32" s="143" t="n">
        <v>32122612.83393304</v>
      </c>
      <c r="C32" s="143" t="n">
        <v>11635412.55459455</v>
      </c>
      <c r="D32" s="143" t="n">
        <v>7718595.769805039</v>
      </c>
      <c r="E32" s="143" t="n">
        <v>803636.3097847659</v>
      </c>
      <c r="F32" s="143" t="n">
        <v>1214232.437978826</v>
      </c>
      <c r="G32" s="143" t="n">
        <v>1496730.060304412</v>
      </c>
      <c r="H32" s="143" t="n">
        <v>2083820.967071662</v>
      </c>
      <c r="I32" s="143" t="n">
        <v>612430.5362737123</v>
      </c>
      <c r="J32" s="143" t="n">
        <v>2775457.49728022</v>
      </c>
      <c r="K32" s="143" t="n">
        <v>3048526.361492639</v>
      </c>
      <c r="L32" s="143" t="n">
        <v>1141874.856763037</v>
      </c>
      <c r="M32" s="143" t="n">
        <v>5532150.519953609</v>
      </c>
      <c r="N32" s="143" t="n">
        <v>35244447.87710928</v>
      </c>
      <c r="O32" s="143" t="n">
        <v>12747246.28876081</v>
      </c>
      <c r="P32" s="143" t="n">
        <v>6824927.709175859</v>
      </c>
      <c r="Q32" s="143" t="n">
        <v>1328026.764977766</v>
      </c>
      <c r="R32" s="143" t="n">
        <v>1280721.871895012</v>
      </c>
      <c r="S32" s="143" t="n">
        <v>1853318.237208696</v>
      </c>
      <c r="T32" s="143" t="n">
        <v>2544964.27872736</v>
      </c>
      <c r="U32" s="143" t="n">
        <v>834861.0585497859</v>
      </c>
      <c r="V32" s="143" t="n">
        <v>2659149.774256412</v>
      </c>
    </row>
    <row r="33">
      <c r="A33" s="146" t="inlineStr">
        <is>
          <t>moderate</t>
        </is>
      </c>
      <c r="B33" s="143" t="n">
        <v>1979629.918718079</v>
      </c>
      <c r="C33" s="143" t="n">
        <v>581809.0094600266</v>
      </c>
      <c r="D33" s="143" t="n">
        <v>2636684.622416208</v>
      </c>
      <c r="E33" s="143" t="n">
        <v>30516482.19223638</v>
      </c>
      <c r="F33" s="143" t="n">
        <v>11053641.92686482</v>
      </c>
      <c r="G33" s="143" t="n">
        <v>7332665.981314787</v>
      </c>
      <c r="H33" s="143" t="n">
        <v>763454.4942955276</v>
      </c>
      <c r="I33" s="143" t="n">
        <v>1153520.816079885</v>
      </c>
      <c r="J33" s="143" t="n">
        <v>1421893.557289192</v>
      </c>
      <c r="K33" s="143" t="n">
        <v>2743673.725343375</v>
      </c>
      <c r="L33" s="143" t="n">
        <v>1027687.371086733</v>
      </c>
      <c r="M33" s="143" t="n">
        <v>4978935.467958248</v>
      </c>
      <c r="N33" s="143" t="n">
        <v>31720003.08939835</v>
      </c>
      <c r="O33" s="143" t="n">
        <v>11472521.65988473</v>
      </c>
      <c r="P33" s="143" t="n">
        <v>6142434.938258273</v>
      </c>
      <c r="Q33" s="143" t="n">
        <v>1195224.088479989</v>
      </c>
      <c r="R33" s="143" t="n">
        <v>1152649.684705511</v>
      </c>
      <c r="S33" s="143" t="n">
        <v>1667986.413487826</v>
      </c>
      <c r="T33" s="143" t="n">
        <v>2290467.850854624</v>
      </c>
      <c r="U33" s="143" t="n">
        <v>751374.9526948073</v>
      </c>
      <c r="V33" s="143" t="n">
        <v>2393234.796830771</v>
      </c>
    </row>
    <row r="34">
      <c r="A34" s="145" t="inlineStr">
        <is>
          <t>severe</t>
        </is>
      </c>
      <c r="B34" s="143" t="n">
        <v>1875438.870364496</v>
      </c>
      <c r="C34" s="143" t="n">
        <v>551187.4826463411</v>
      </c>
      <c r="D34" s="143" t="n">
        <v>2497911.747552198</v>
      </c>
      <c r="E34" s="143" t="n">
        <v>28910351.55053973</v>
      </c>
      <c r="F34" s="143" t="n">
        <v>10471871.2991351</v>
      </c>
      <c r="G34" s="143" t="n">
        <v>6946736.192824535</v>
      </c>
      <c r="H34" s="143" t="n">
        <v>723272.6788062893</v>
      </c>
      <c r="I34" s="143" t="n">
        <v>1092809.194180943</v>
      </c>
      <c r="J34" s="143" t="n">
        <v>1347057.054273971</v>
      </c>
      <c r="K34" s="143" t="n">
        <v>2591247.407268743</v>
      </c>
      <c r="L34" s="143" t="n">
        <v>970593.6282485813</v>
      </c>
      <c r="M34" s="143" t="n">
        <v>4702327.941960568</v>
      </c>
      <c r="N34" s="143" t="n">
        <v>29957780.69554289</v>
      </c>
      <c r="O34" s="143" t="n">
        <v>10835159.34544669</v>
      </c>
      <c r="P34" s="143" t="n">
        <v>5801188.55279948</v>
      </c>
      <c r="Q34" s="143" t="n">
        <v>1128822.750231101</v>
      </c>
      <c r="R34" s="143" t="n">
        <v>1088613.59111076</v>
      </c>
      <c r="S34" s="143" t="n">
        <v>1575320.501627391</v>
      </c>
      <c r="T34" s="143" t="n">
        <v>2163219.636918256</v>
      </c>
      <c r="U34" s="143" t="n">
        <v>709631.8997673179</v>
      </c>
      <c r="V34" s="143" t="n">
        <v>2260277.30811795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G22" sqref="G22"/>
    </sheetView>
  </sheetViews>
  <sheetFormatPr baseColWidth="10" defaultRowHeight="16"/>
  <cols>
    <col bestFit="1" customWidth="1" max="1" min="1" style="112" width="35.83203125"/>
    <col bestFit="1" customWidth="1" max="4" min="2" style="112" width="13.6640625"/>
    <col bestFit="1" customWidth="1" max="5" min="5" style="112" width="12.5"/>
    <col bestFit="1" customWidth="1" max="6" min="6" style="112" width="35.5"/>
    <col bestFit="1" customWidth="1" max="9" min="7" style="112" width="13.6640625"/>
    <col bestFit="1" customWidth="1" max="10" min="10" style="112" width="12.33203125"/>
    <col customWidth="1" max="49" min="11" style="112" width="10.83203125"/>
    <col customWidth="1" max="16384" min="50" style="112" width="10.83203125"/>
  </cols>
  <sheetData>
    <row customHeight="1" ht="21" r="1" s="112">
      <c r="A1" s="140" t="inlineStr">
        <is>
          <t>Moderate</t>
        </is>
      </c>
      <c r="F1" s="141" t="inlineStr">
        <is>
          <t>Severe</t>
        </is>
      </c>
    </row>
    <row r="2">
      <c r="A2" s="142" t="n"/>
      <c r="F2" s="142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2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2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Analysis'!F5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2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2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2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2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12" width="48.83203125"/>
    <col bestFit="1" customWidth="1" max="2" min="2" style="115" width="8"/>
    <col bestFit="1" customWidth="1" max="3" min="3" style="112" width="8.83203125"/>
    <col bestFit="1" customWidth="1" max="9" min="4" style="112" width="8"/>
    <col customWidth="1" max="10" min="10" style="112" width="10.83203125"/>
    <col bestFit="1" customWidth="1" max="11" min="11" style="112" width="48.83203125"/>
    <col bestFit="1" customWidth="1" max="12" min="12" style="112" width="8"/>
    <col bestFit="1" customWidth="1" max="13" min="13" style="112" width="8.83203125"/>
    <col bestFit="1" customWidth="1" max="19" min="14" style="112" width="8"/>
    <col customWidth="1" max="34" min="20" style="112" width="10.83203125"/>
    <col customWidth="1" max="16384" min="35" style="112" width="10.83203125"/>
  </cols>
  <sheetData>
    <row customHeight="1" ht="26" r="1" s="112">
      <c r="A1" s="114" t="inlineStr">
        <is>
          <t>Moderate</t>
        </is>
      </c>
      <c r="K1" s="116" t="inlineStr">
        <is>
          <t>Severe</t>
        </is>
      </c>
    </row>
    <row r="2">
      <c r="A2" s="43" t="n"/>
      <c r="C2" s="115" t="n"/>
      <c r="D2" s="115" t="n"/>
      <c r="G2" s="115" t="n"/>
      <c r="H2" s="115" t="n"/>
      <c r="I2" s="115" t="n"/>
      <c r="K2" s="43" t="n"/>
    </row>
    <row r="3">
      <c r="A3" s="43" t="n"/>
      <c r="I3" s="42" t="n"/>
      <c r="K3" s="43" t="n"/>
      <c r="S3" s="43" t="n"/>
    </row>
    <row customHeight="1" ht="20" r="4" s="112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45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45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45" t="inlineStr">
        <is>
          <t>Arts, Entertainment, and Other Recreation</t>
        </is>
      </c>
      <c r="B6" s="40" t="n">
        <v>0.2289109229010218</v>
      </c>
      <c r="C6" s="40" t="n">
        <v>0.1320755846336634</v>
      </c>
      <c r="D6" s="40" t="n">
        <v>0.08181500574753475</v>
      </c>
      <c r="E6" s="40" t="n">
        <v>0.05026543612653356</v>
      </c>
      <c r="F6" s="40" t="n">
        <v>0.03081382754250539</v>
      </c>
      <c r="G6" s="40" t="n">
        <v>0.01885364748836771</v>
      </c>
      <c r="H6" s="40" t="n">
        <v>0.01162834735576801</v>
      </c>
      <c r="I6" s="40" t="n"/>
      <c r="K6" s="145" t="inlineStr">
        <is>
          <t>Arts, Entertainment, and Other Recreation</t>
        </is>
      </c>
      <c r="L6" s="40" t="n">
        <v>0.5</v>
      </c>
      <c r="M6" s="40" t="n">
        <v>0.3299704769784989</v>
      </c>
      <c r="N6" s="40" t="n">
        <v>0.2418894784491733</v>
      </c>
      <c r="O6" s="40" t="n">
        <v>0.1763626758829221</v>
      </c>
      <c r="P6" s="40" t="n">
        <v>0.1284394154707248</v>
      </c>
      <c r="Q6" s="40" t="n">
        <v>0.09340382772704836</v>
      </c>
      <c r="R6" s="40" t="n">
        <v>0.06828081539856978</v>
      </c>
      <c r="S6" s="40" t="n"/>
    </row>
    <row r="7">
      <c r="A7" s="145" t="inlineStr">
        <is>
          <t>Banking &amp; Credit Unions</t>
        </is>
      </c>
      <c r="B7" s="40" t="n">
        <v>0.04339690825782483</v>
      </c>
      <c r="C7" s="40" t="n">
        <v>0.01639335457494684</v>
      </c>
      <c r="D7" s="40" t="n">
        <v>0.007003338492340583</v>
      </c>
      <c r="E7" s="40" t="n">
        <v>0.002962773926950879</v>
      </c>
      <c r="F7" s="40" t="n">
        <v>0.001243615015339761</v>
      </c>
      <c r="G7" s="40" t="n">
        <v>0.0005217781473324523</v>
      </c>
      <c r="H7" s="40" t="n">
        <v>0.0002214430460143468</v>
      </c>
      <c r="I7" s="40" t="n"/>
      <c r="K7" s="145" t="inlineStr">
        <is>
          <t>Banking &amp; Credit Unions</t>
        </is>
      </c>
      <c r="L7" s="40" t="n">
        <v>0.1000000000000001</v>
      </c>
      <c r="M7" s="40" t="n">
        <v>0.04191399211327496</v>
      </c>
      <c r="N7" s="40" t="n">
        <v>0.02166812901098725</v>
      </c>
      <c r="O7" s="40" t="n">
        <v>0.01111520463594962</v>
      </c>
      <c r="P7" s="40" t="n">
        <v>0.005670701051092575</v>
      </c>
      <c r="Q7" s="40" t="n">
        <v>0.002890746250407972</v>
      </c>
      <c r="R7" s="40" t="n">
        <v>0.001486923427953979</v>
      </c>
      <c r="S7" s="40" t="n"/>
    </row>
    <row r="8">
      <c r="A8" s="145" t="inlineStr">
        <is>
          <t>Construction</t>
        </is>
      </c>
      <c r="B8" s="40" t="n">
        <v>0.08667329368211996</v>
      </c>
      <c r="C8" s="40" t="n">
        <v>0.03269625372488039</v>
      </c>
      <c r="D8" s="40" t="n">
        <v>0.01401146654860508</v>
      </c>
      <c r="E8" s="40" t="n">
        <v>0.00591865496866284</v>
      </c>
      <c r="F8" s="40" t="n">
        <v>0.002485613869647518</v>
      </c>
      <c r="G8" s="40" t="n">
        <v>0.00104244653071317</v>
      </c>
      <c r="H8" s="40" t="n">
        <v>0.0004431007629218664</v>
      </c>
      <c r="I8" s="40" t="n"/>
      <c r="K8" s="145" t="inlineStr">
        <is>
          <t>Construction</t>
        </is>
      </c>
      <c r="L8" s="40" t="n">
        <v>0.1999999999999998</v>
      </c>
      <c r="M8" s="40" t="n">
        <v>0.08364907075781902</v>
      </c>
      <c r="N8" s="40" t="n">
        <v>0.04334856654580388</v>
      </c>
      <c r="O8" s="40" t="n">
        <v>0.02221033796507854</v>
      </c>
      <c r="P8" s="40" t="n">
        <v>0.01133573714442571</v>
      </c>
      <c r="Q8" s="40" t="n">
        <v>0.005776743243304461</v>
      </c>
      <c r="R8" s="40" t="n">
        <v>0.002974989907158387</v>
      </c>
      <c r="S8" s="40" t="n"/>
    </row>
    <row r="9">
      <c r="A9" s="145" t="inlineStr">
        <is>
          <t>Education</t>
        </is>
      </c>
      <c r="B9" s="40" t="n">
        <v>0.08672406201654215</v>
      </c>
      <c r="C9" s="40" t="n">
        <v>0.03273693427091739</v>
      </c>
      <c r="D9" s="40" t="n">
        <v>0.01400417357892347</v>
      </c>
      <c r="E9" s="40" t="n">
        <v>0.005918408655345875</v>
      </c>
      <c r="F9" s="40" t="n">
        <v>0.002486384086035631</v>
      </c>
      <c r="G9" s="40" t="n">
        <v>0.001042938693247675</v>
      </c>
      <c r="H9" s="40" t="n">
        <v>0.000442903580328724</v>
      </c>
      <c r="I9" s="40" t="n"/>
      <c r="K9" s="145" t="inlineStr">
        <is>
          <t>Education</t>
        </is>
      </c>
      <c r="L9" s="40" t="n">
        <v>0.2</v>
      </c>
      <c r="M9" s="40" t="n">
        <v>0.08372882637812795</v>
      </c>
      <c r="N9" s="40" t="n">
        <v>0.04333057563161902</v>
      </c>
      <c r="O9" s="40" t="n">
        <v>0.02220964181729324</v>
      </c>
      <c r="P9" s="40" t="n">
        <v>0.01133841275675895</v>
      </c>
      <c r="Q9" s="40" t="n">
        <v>0.005778815577312746</v>
      </c>
      <c r="R9" s="40" t="n">
        <v>0.002973941383666912</v>
      </c>
      <c r="S9" s="40" t="n"/>
    </row>
    <row r="10">
      <c r="A10" s="145" t="inlineStr">
        <is>
          <t>Government</t>
        </is>
      </c>
      <c r="B10" s="40" t="n">
        <v>0.02603536443641907</v>
      </c>
      <c r="C10" s="40" t="n">
        <v>0.0098343582845829</v>
      </c>
      <c r="D10" s="40" t="n">
        <v>0.004199129767356702</v>
      </c>
      <c r="E10" s="40" t="n">
        <v>0.001776177596325423</v>
      </c>
      <c r="F10" s="40" t="n">
        <v>0.0007461914569353301</v>
      </c>
      <c r="G10" s="40" t="n">
        <v>0.00031304235810381</v>
      </c>
      <c r="H10" s="40" t="n">
        <v>0.0001328284049192385</v>
      </c>
      <c r="I10" s="40" t="n"/>
      <c r="K10" s="145" t="inlineStr">
        <is>
          <t>Government</t>
        </is>
      </c>
      <c r="L10" s="40" t="n">
        <v>0.05000000000000016</v>
      </c>
      <c r="M10" s="40" t="n">
        <v>0.0209541177939373</v>
      </c>
      <c r="N10" s="40" t="n">
        <v>0.01082829739559588</v>
      </c>
      <c r="O10" s="40" t="n">
        <v>0.005553996638323455</v>
      </c>
      <c r="P10" s="40" t="n">
        <v>0.002835414923455182</v>
      </c>
      <c r="Q10" s="40" t="n">
        <v>0.001445276097788883</v>
      </c>
      <c r="R10" s="40" t="n">
        <v>0.0007432951552729383</v>
      </c>
      <c r="S10" s="40" t="n"/>
    </row>
    <row r="11">
      <c r="A11" s="145" t="inlineStr">
        <is>
          <t>Health and Social Services</t>
        </is>
      </c>
      <c r="B11" s="40" t="n">
        <v>0.08674517467502241</v>
      </c>
      <c r="C11" s="40" t="n">
        <v>0.03274674346876061</v>
      </c>
      <c r="D11" s="40" t="n">
        <v>0.01399870118313962</v>
      </c>
      <c r="E11" s="40" t="n">
        <v>0.005920223507056788</v>
      </c>
      <c r="F11" s="40" t="n">
        <v>0.002486914664798445</v>
      </c>
      <c r="G11" s="40" t="n">
        <v>0.001043063437319636</v>
      </c>
      <c r="H11" s="40" t="n">
        <v>0.0004428701010620317</v>
      </c>
      <c r="I11" s="40" t="n"/>
      <c r="K11" s="145" t="inlineStr">
        <is>
          <t>Health and Social Services</t>
        </is>
      </c>
      <c r="L11" s="40" t="n">
        <v>0.2</v>
      </c>
      <c r="M11" s="40" t="n">
        <v>0.08374848739410035</v>
      </c>
      <c r="N11" s="40" t="n">
        <v>0.04331739254014322</v>
      </c>
      <c r="O11" s="40" t="n">
        <v>0.0222149167841218</v>
      </c>
      <c r="P11" s="40" t="n">
        <v>0.01134031711613037</v>
      </c>
      <c r="Q11" s="40" t="n">
        <v>0.005779354121224101</v>
      </c>
      <c r="R11" s="40" t="n">
        <v>0.002973758802062632</v>
      </c>
      <c r="S11" s="40" t="n"/>
    </row>
    <row r="12">
      <c r="A12" s="145" t="inlineStr">
        <is>
          <t>Hotels</t>
        </is>
      </c>
      <c r="B12" s="40" t="n">
        <v>0.2289189883025271</v>
      </c>
      <c r="C12" s="40" t="n">
        <v>0.132222961420804</v>
      </c>
      <c r="D12" s="40" t="n">
        <v>0.0817699543397874</v>
      </c>
      <c r="E12" s="40" t="n">
        <v>0.05027432911931962</v>
      </c>
      <c r="F12" s="40" t="n">
        <v>0.03080890484369969</v>
      </c>
      <c r="G12" s="40" t="n">
        <v>0.01886091832908854</v>
      </c>
      <c r="H12" s="40" t="n">
        <v>0.01162147121743318</v>
      </c>
      <c r="I12" s="40" t="n"/>
      <c r="K12" s="145" t="inlineStr">
        <is>
          <t>Hotels</t>
        </is>
      </c>
      <c r="L12" s="40" t="n">
        <v>0.5</v>
      </c>
      <c r="M12" s="40" t="n">
        <v>0.3302054575121969</v>
      </c>
      <c r="N12" s="40" t="n">
        <v>0.2417997764933371</v>
      </c>
      <c r="O12" s="40" t="n">
        <v>0.1763831059598936</v>
      </c>
      <c r="P12" s="40" t="n">
        <v>0.1284252726445492</v>
      </c>
      <c r="Q12" s="40" t="n">
        <v>0.09342660486513021</v>
      </c>
      <c r="R12" s="40" t="n">
        <v>0.06825425054756118</v>
      </c>
      <c r="S12" s="40" t="n"/>
    </row>
    <row r="13">
      <c r="A13" s="145" t="inlineStr">
        <is>
          <t>Insurance</t>
        </is>
      </c>
      <c r="B13" s="40" t="n">
        <v>0.04330545669119534</v>
      </c>
      <c r="C13" s="40" t="n">
        <v>0.01633157642769945</v>
      </c>
      <c r="D13" s="40" t="n">
        <v>0.007006469520420389</v>
      </c>
      <c r="E13" s="40" t="n">
        <v>0.00295417993768532</v>
      </c>
      <c r="F13" s="40" t="n">
        <v>0.001242373765861671</v>
      </c>
      <c r="G13" s="40" t="n">
        <v>0.0005209727983378487</v>
      </c>
      <c r="H13" s="40" t="n">
        <v>0.000221503735723716</v>
      </c>
      <c r="I13" s="40" t="n"/>
      <c r="K13" s="145" t="inlineStr">
        <is>
          <t>Insurance</t>
        </is>
      </c>
      <c r="L13" s="40" t="n">
        <v>0.1000000000000001</v>
      </c>
      <c r="M13" s="40" t="n">
        <v>0.04179075009758271</v>
      </c>
      <c r="N13" s="40" t="n">
        <v>0.02167597176108327</v>
      </c>
      <c r="O13" s="40" t="n">
        <v>0.01109021221945083</v>
      </c>
      <c r="P13" s="40" t="n">
        <v>0.005666281871486101</v>
      </c>
      <c r="Q13" s="40" t="n">
        <v>0.002887254432355268</v>
      </c>
      <c r="R13" s="40" t="n">
        <v>0.001487247106089162</v>
      </c>
      <c r="S13" s="40" t="n"/>
    </row>
    <row r="14">
      <c r="A14" s="145" t="inlineStr">
        <is>
          <t>Manufacturing (includes headquarter offices &amp; factories)</t>
        </is>
      </c>
      <c r="B14" s="40" t="n">
        <v>0.1298132802241954</v>
      </c>
      <c r="C14" s="40" t="n">
        <v>0.04898728418612797</v>
      </c>
      <c r="D14" s="40" t="n">
        <v>0.02100442103336031</v>
      </c>
      <c r="E14" s="40" t="n">
        <v>0.00885985488623231</v>
      </c>
      <c r="F14" s="40" t="n">
        <v>0.003724473992342436</v>
      </c>
      <c r="G14" s="40" t="n">
        <v>0.001562515146060983</v>
      </c>
      <c r="H14" s="40" t="n">
        <v>0.0006641703525298581</v>
      </c>
      <c r="I14" s="40" t="n"/>
      <c r="K14" s="145" t="inlineStr">
        <is>
          <t>Manufacturing (includes headquarter offices &amp; factories)</t>
        </is>
      </c>
      <c r="L14" s="40" t="n">
        <v>0.3</v>
      </c>
      <c r="M14" s="40" t="n">
        <v>0.1253573208162284</v>
      </c>
      <c r="N14" s="40" t="n">
        <v>0.06499137040067771</v>
      </c>
      <c r="O14" s="40" t="n">
        <v>0.03326276430374442</v>
      </c>
      <c r="P14" s="40" t="n">
        <v>0.01698933520292545</v>
      </c>
      <c r="Q14" s="40" t="n">
        <v>0.008660005018697681</v>
      </c>
      <c r="R14" s="40" t="n">
        <v>0.004459938227667215</v>
      </c>
      <c r="S14" s="40" t="n"/>
    </row>
    <row r="15">
      <c r="A15" s="145" t="inlineStr">
        <is>
          <t>Other Sectors</t>
        </is>
      </c>
      <c r="B15" s="40" t="n">
        <v>0.1301857735603101</v>
      </c>
      <c r="C15" s="40" t="n">
        <v>0.04915677883544345</v>
      </c>
      <c r="D15" s="40" t="n">
        <v>0.02099360683966378</v>
      </c>
      <c r="E15" s="40" t="n">
        <v>0.008888637442794112</v>
      </c>
      <c r="F15" s="40" t="n">
        <v>0.003731217326616521</v>
      </c>
      <c r="G15" s="40" t="n">
        <v>0.00156510672958432</v>
      </c>
      <c r="H15" s="40" t="n">
        <v>0.0006642419053337623</v>
      </c>
      <c r="I15" s="40" t="n"/>
      <c r="K15" s="145" t="inlineStr">
        <is>
          <t>Other Sectors</t>
        </is>
      </c>
      <c r="L15" s="40" t="n">
        <v>0.2999999999999999</v>
      </c>
      <c r="M15" s="40" t="n">
        <v>0.1256960385833602</v>
      </c>
      <c r="N15" s="40" t="n">
        <v>0.06496522425671036</v>
      </c>
      <c r="O15" s="40" t="n">
        <v>0.03334653790432596</v>
      </c>
      <c r="P15" s="40" t="n">
        <v>0.01701351353811975</v>
      </c>
      <c r="Q15" s="40" t="n">
        <v>0.008671262330071872</v>
      </c>
      <c r="R15" s="40" t="n">
        <v>0.004460308005779456</v>
      </c>
      <c r="S15" s="40" t="n"/>
    </row>
    <row r="16">
      <c r="A16" s="145" t="inlineStr">
        <is>
          <t>Professional  Services</t>
        </is>
      </c>
      <c r="B16" s="40" t="n">
        <v>0.04335399989393762</v>
      </c>
      <c r="C16" s="40" t="n">
        <v>0.01635961219457427</v>
      </c>
      <c r="D16" s="40" t="n">
        <v>0.007001516408524422</v>
      </c>
      <c r="E16" s="40" t="n">
        <v>0.002958035476279264</v>
      </c>
      <c r="F16" s="40" t="n">
        <v>0.001243237389398577</v>
      </c>
      <c r="G16" s="40" t="n">
        <v>0.0005213642511533445</v>
      </c>
      <c r="H16" s="40" t="n">
        <v>0.0002214870491754617</v>
      </c>
      <c r="I16" s="40" t="n"/>
      <c r="K16" s="145" t="inlineStr">
        <is>
          <t>Professional  Services</t>
        </is>
      </c>
      <c r="L16" s="40" t="n">
        <v>0.1000000000000001</v>
      </c>
      <c r="M16" s="40" t="n">
        <v>0.04184699123113012</v>
      </c>
      <c r="N16" s="40" t="n">
        <v>0.02166406743728766</v>
      </c>
      <c r="O16" s="40" t="n">
        <v>0.01110141079810012</v>
      </c>
      <c r="P16" s="40" t="n">
        <v>0.00566938259074723</v>
      </c>
      <c r="Q16" s="40" t="n">
        <v>0.002888958661542596</v>
      </c>
      <c r="R16" s="40" t="n">
        <v>0.001487155448145039</v>
      </c>
      <c r="S16" s="40" t="n"/>
    </row>
    <row r="17">
      <c r="A17" s="145" t="inlineStr">
        <is>
          <t>Public Utilities</t>
        </is>
      </c>
      <c r="B17" s="40" t="n">
        <v>0.04332592532694179</v>
      </c>
      <c r="C17" s="40" t="n">
        <v>0.01635021547248783</v>
      </c>
      <c r="D17" s="40" t="n">
        <v>0.007006760328769679</v>
      </c>
      <c r="E17" s="40" t="n">
        <v>0.002955199705881761</v>
      </c>
      <c r="F17" s="40" t="n">
        <v>0.00124270791452008</v>
      </c>
      <c r="G17" s="40" t="n">
        <v>0.0005212209807127222</v>
      </c>
      <c r="H17" s="40" t="n">
        <v>0.0002215071586176842</v>
      </c>
      <c r="I17" s="40" t="n"/>
      <c r="K17" s="145" t="inlineStr">
        <is>
          <t>Public Utilities</t>
        </is>
      </c>
      <c r="L17" s="40" t="n">
        <v>0.09999999999999976</v>
      </c>
      <c r="M17" s="40" t="n">
        <v>0.04182795711493659</v>
      </c>
      <c r="N17" s="40" t="n">
        <v>0.02167664229118704</v>
      </c>
      <c r="O17" s="40" t="n">
        <v>0.01109316436145302</v>
      </c>
      <c r="P17" s="40" t="n">
        <v>0.005667463768877279</v>
      </c>
      <c r="Q17" s="40" t="n">
        <v>0.002888329446673055</v>
      </c>
      <c r="R17" s="40" t="n">
        <v>0.001487263652190207</v>
      </c>
      <c r="S17" s="40" t="n"/>
    </row>
    <row r="18">
      <c r="A18" s="145" t="inlineStr">
        <is>
          <t>Publishing, Broadcasting, and Other Information</t>
        </is>
      </c>
      <c r="B18" s="40" t="n">
        <v>0.0433025003882419</v>
      </c>
      <c r="C18" s="40" t="n">
        <v>0.01634510826408653</v>
      </c>
      <c r="D18" s="40" t="n">
        <v>0.006999238512965689</v>
      </c>
      <c r="E18" s="40" t="n">
        <v>0.002955300666643623</v>
      </c>
      <c r="F18" s="40" t="n">
        <v>0.001242241366616992</v>
      </c>
      <c r="G18" s="40" t="n">
        <v>0.0005211026904395899</v>
      </c>
      <c r="H18" s="40" t="n">
        <v>0.0002213645410417131</v>
      </c>
      <c r="I18" s="40" t="n"/>
      <c r="K18" s="145" t="inlineStr">
        <is>
          <t>Publishing, Broadcasting, and Other Information</t>
        </is>
      </c>
      <c r="L18" s="40" t="n">
        <v>0.09999999999999998</v>
      </c>
      <c r="M18" s="40" t="n">
        <v>0.0418171840793623</v>
      </c>
      <c r="N18" s="40" t="n">
        <v>0.02165824247672699</v>
      </c>
      <c r="O18" s="40" t="n">
        <v>0.01109348441336866</v>
      </c>
      <c r="P18" s="40" t="n">
        <v>0.005665785039913551</v>
      </c>
      <c r="Q18" s="40" t="n">
        <v>0.002887791365831505</v>
      </c>
      <c r="R18" s="40" t="n">
        <v>0.001486505361790624</v>
      </c>
      <c r="S18" s="40" t="n"/>
    </row>
    <row r="19">
      <c r="A19" s="145" t="inlineStr">
        <is>
          <t>Real Estate, Rental and Leasing</t>
        </is>
      </c>
      <c r="B19" s="40" t="n">
        <v>0.04333015560410536</v>
      </c>
      <c r="C19" s="40" t="n">
        <v>0.01635494248288238</v>
      </c>
      <c r="D19" s="40" t="n">
        <v>0.0069975916439452</v>
      </c>
      <c r="E19" s="40" t="n">
        <v>0.002956873304988172</v>
      </c>
      <c r="F19" s="40" t="n">
        <v>0.001242626140351422</v>
      </c>
      <c r="G19" s="40" t="n">
        <v>0.0005212062381663163</v>
      </c>
      <c r="H19" s="40" t="n">
        <v>0.00022138012107209</v>
      </c>
      <c r="I19" s="40" t="n"/>
      <c r="K19" s="145" t="inlineStr">
        <is>
          <t>Real Estate, Rental and Leasing</t>
        </is>
      </c>
      <c r="L19" s="40" t="n">
        <v>0.09999999999999998</v>
      </c>
      <c r="M19" s="40" t="n">
        <v>0.04183731032282711</v>
      </c>
      <c r="N19" s="40" t="n">
        <v>0.0216544303755043</v>
      </c>
      <c r="O19" s="40" t="n">
        <v>0.01109802496721513</v>
      </c>
      <c r="P19" s="40" t="n">
        <v>0.005667176132670648</v>
      </c>
      <c r="Q19" s="40" t="n">
        <v>0.002888257029246111</v>
      </c>
      <c r="R19" s="40" t="n">
        <v>0.001486588577543912</v>
      </c>
      <c r="S19" s="40" t="n"/>
    </row>
    <row r="20">
      <c r="A20" s="145" t="inlineStr">
        <is>
          <t>Restaurants</t>
        </is>
      </c>
      <c r="B20" s="40" t="n">
        <v>0.640982779701439</v>
      </c>
      <c r="C20" s="40" t="n">
        <v>0.3699475138159203</v>
      </c>
      <c r="D20" s="40" t="n">
        <v>0.2290660420884919</v>
      </c>
      <c r="E20" s="40" t="n">
        <v>0.1407417492123507</v>
      </c>
      <c r="F20" s="40" t="n">
        <v>0.08627538808715995</v>
      </c>
      <c r="G20" s="40" t="n">
        <v>0.05279705569507143</v>
      </c>
      <c r="H20" s="40" t="n">
        <v>0.03255322485199574</v>
      </c>
      <c r="I20" s="40" t="n"/>
      <c r="K20" s="145" t="inlineStr">
        <is>
          <t>Restaurants</t>
        </is>
      </c>
      <c r="L20" s="40" t="n">
        <v>0.9</v>
      </c>
      <c r="M20" s="40" t="n">
        <v>0.5940852921726093</v>
      </c>
      <c r="N20" s="40" t="n">
        <v>0.4353793623860929</v>
      </c>
      <c r="O20" s="40" t="n">
        <v>0.3174508301251101</v>
      </c>
      <c r="P20" s="40" t="n">
        <v>0.2311845444639778</v>
      </c>
      <c r="Q20" s="40" t="n">
        <v>0.168140572741359</v>
      </c>
      <c r="R20" s="40" t="n">
        <v>0.1228902530847844</v>
      </c>
      <c r="S20" s="40" t="n"/>
    </row>
    <row r="21">
      <c r="A21" s="145" t="inlineStr">
        <is>
          <t>Retail Trade</t>
        </is>
      </c>
      <c r="B21" s="40" t="n">
        <v>0.2289552566617268</v>
      </c>
      <c r="C21" s="40" t="n">
        <v>0.1321960100426327</v>
      </c>
      <c r="D21" s="40" t="n">
        <v>0.08178842621197002</v>
      </c>
      <c r="E21" s="40" t="n">
        <v>0.05027592758851152</v>
      </c>
      <c r="F21" s="40" t="n">
        <v>0.03081375832167599</v>
      </c>
      <c r="G21" s="40" t="n">
        <v>0.01886018589817851</v>
      </c>
      <c r="H21" s="40" t="n">
        <v>0.01162395359666102</v>
      </c>
      <c r="I21" s="40" t="n"/>
      <c r="K21" s="145" t="inlineStr">
        <is>
          <t>Retail Trade</t>
        </is>
      </c>
      <c r="L21" s="40" t="n">
        <v>0.5</v>
      </c>
      <c r="M21" s="40" t="n">
        <v>0.3301628986257265</v>
      </c>
      <c r="N21" s="40" t="n">
        <v>0.2418363862982778</v>
      </c>
      <c r="O21" s="40" t="n">
        <v>0.1763866472018916</v>
      </c>
      <c r="P21" s="40" t="n">
        <v>0.1284387074076381</v>
      </c>
      <c r="Q21" s="40" t="n">
        <v>0.09342444843622477</v>
      </c>
      <c r="R21" s="40" t="n">
        <v>0.06826387070484674</v>
      </c>
      <c r="S21" s="40" t="n"/>
    </row>
    <row r="22">
      <c r="A22" s="145" t="inlineStr">
        <is>
          <t>Securities / Financial Investments</t>
        </is>
      </c>
      <c r="B22" s="40" t="n">
        <v>0.08675342901128247</v>
      </c>
      <c r="C22" s="40" t="n">
        <v>0.03273969597420523</v>
      </c>
      <c r="D22" s="40" t="n">
        <v>0.01401890050577048</v>
      </c>
      <c r="E22" s="40" t="n">
        <v>0.005916519545079102</v>
      </c>
      <c r="F22" s="40" t="n">
        <v>0.002487356928931983</v>
      </c>
      <c r="G22" s="40" t="n">
        <v>0.001043205279808834</v>
      </c>
      <c r="H22" s="40" t="n">
        <v>0.0004431458189220194</v>
      </c>
      <c r="I22" s="40" t="n"/>
      <c r="K22" s="145" t="inlineStr">
        <is>
          <t>Securities / Financial Investments</t>
        </is>
      </c>
      <c r="L22" s="40" t="n">
        <v>0.1999999999999998</v>
      </c>
      <c r="M22" s="40" t="n">
        <v>0.08373462047015501</v>
      </c>
      <c r="N22" s="40" t="n">
        <v>0.04336634203049305</v>
      </c>
      <c r="O22" s="40" t="n">
        <v>0.02220414731576636</v>
      </c>
      <c r="P22" s="40" t="n">
        <v>0.0113419024385556</v>
      </c>
      <c r="Q22" s="40" t="n">
        <v>0.005779983710033521</v>
      </c>
      <c r="R22" s="40" t="n">
        <v>0.002975225646064339</v>
      </c>
      <c r="S22" s="40" t="n"/>
    </row>
    <row r="23">
      <c r="A23" s="145" t="inlineStr">
        <is>
          <t>Sport Teams</t>
        </is>
      </c>
      <c r="B23" s="40" t="n">
        <v>0.229068624086148</v>
      </c>
      <c r="C23" s="40" t="n">
        <v>0.1322574432739209</v>
      </c>
      <c r="D23" s="40" t="n">
        <v>0.08176449757336446</v>
      </c>
      <c r="E23" s="40" t="n">
        <v>0.05030286958551311</v>
      </c>
      <c r="F23" s="40" t="n">
        <v>0.03082626468252003</v>
      </c>
      <c r="G23" s="40" t="n">
        <v>0.01886485414444872</v>
      </c>
      <c r="H23" s="40" t="n">
        <v>0.01162384022795471</v>
      </c>
      <c r="I23" s="40" t="n"/>
      <c r="K23" s="145" t="inlineStr">
        <is>
          <t>Sport Teams</t>
        </is>
      </c>
      <c r="L23" s="40" t="n">
        <v>0.5</v>
      </c>
      <c r="M23" s="40" t="n">
        <v>0.3302624699436045</v>
      </c>
      <c r="N23" s="40" t="n">
        <v>0.241790720960683</v>
      </c>
      <c r="O23" s="40" t="n">
        <v>0.1764476180268719</v>
      </c>
      <c r="P23" s="40" t="n">
        <v>0.1284728916155203</v>
      </c>
      <c r="Q23" s="40" t="n">
        <v>0.09343940705880283</v>
      </c>
      <c r="R23" s="40" t="n">
        <v>0.06826335915574566</v>
      </c>
      <c r="S23" s="40" t="n"/>
    </row>
    <row r="24">
      <c r="A24" s="145" t="inlineStr">
        <is>
          <t>Telecommunication</t>
        </is>
      </c>
      <c r="B24" s="40" t="n">
        <v>0.04341065129553168</v>
      </c>
      <c r="C24" s="40" t="n">
        <v>0.01638090285547444</v>
      </c>
      <c r="D24" s="40" t="n">
        <v>0.006998790864875426</v>
      </c>
      <c r="E24" s="40" t="n">
        <v>0.002963900474945436</v>
      </c>
      <c r="F24" s="40" t="n">
        <v>0.001244127829955088</v>
      </c>
      <c r="G24" s="40" t="n">
        <v>0.0005216554707271337</v>
      </c>
      <c r="H24" s="40" t="n">
        <v>0.000221483407689238</v>
      </c>
      <c r="I24" s="40" t="n"/>
      <c r="K24" s="145" t="inlineStr">
        <is>
          <t>Telecommunication</t>
        </is>
      </c>
      <c r="L24" s="40" t="n">
        <v>0.09999999999999998</v>
      </c>
      <c r="M24" s="40" t="n">
        <v>0.04188979530231096</v>
      </c>
      <c r="N24" s="40" t="n">
        <v>0.02165749502845105</v>
      </c>
      <c r="O24" s="40" t="n">
        <v>0.01111846345768797</v>
      </c>
      <c r="P24" s="40" t="n">
        <v>0.005672587392318906</v>
      </c>
      <c r="Q24" s="40" t="n">
        <v>0.002890234261236357</v>
      </c>
      <c r="R24" s="40" t="n">
        <v>0.001487134601548701</v>
      </c>
      <c r="S24" s="40" t="n"/>
    </row>
    <row r="25">
      <c r="A25" s="145" t="inlineStr">
        <is>
          <t>Transportation and Warehousing</t>
        </is>
      </c>
      <c r="B25" s="40" t="n">
        <v>0.1300812336110297</v>
      </c>
      <c r="C25" s="40" t="n">
        <v>0.04911182514559664</v>
      </c>
      <c r="D25" s="40" t="n">
        <v>0.02099732473208904</v>
      </c>
      <c r="E25" s="40" t="n">
        <v>0.008878629435922325</v>
      </c>
      <c r="F25" s="40" t="n">
        <v>0.003729816446192302</v>
      </c>
      <c r="G25" s="40" t="n">
        <v>0.00156454029901465</v>
      </c>
      <c r="H25" s="40" t="n">
        <v>0.0006642698539169878</v>
      </c>
      <c r="I25" s="40" t="n"/>
      <c r="K25" s="145" t="inlineStr">
        <is>
          <t>Transportation and Warehousing</t>
        </is>
      </c>
      <c r="L25" s="40" t="n">
        <v>0.3000000000000002</v>
      </c>
      <c r="M25" s="40" t="n">
        <v>0.1256057586034617</v>
      </c>
      <c r="N25" s="40" t="n">
        <v>0.06497423684574555</v>
      </c>
      <c r="O25" s="40" t="n">
        <v>0.03331744017365568</v>
      </c>
      <c r="P25" s="40" t="n">
        <v>0.01700848576242853</v>
      </c>
      <c r="Q25" s="40" t="n">
        <v>0.00866877877080896</v>
      </c>
      <c r="R25" s="40" t="n">
        <v>0.004460454305933892</v>
      </c>
      <c r="S25" s="40" t="n"/>
    </row>
    <row r="26">
      <c r="A26" s="145" t="inlineStr">
        <is>
          <t>Unclassified Accounts</t>
        </is>
      </c>
      <c r="B26" s="40" t="n">
        <v>0.04340584397964076</v>
      </c>
      <c r="C26" s="40" t="n">
        <v>0.01639990273272718</v>
      </c>
      <c r="D26" s="40" t="n">
        <v>0.007027300120153179</v>
      </c>
      <c r="E26" s="40" t="n">
        <v>0.002962231949621974</v>
      </c>
      <c r="F26" s="40" t="n">
        <v>0.001244420842967164</v>
      </c>
      <c r="G26" s="40" t="n">
        <v>0.0005224873982784262</v>
      </c>
      <c r="H26" s="40" t="n">
        <v>0.0002219395831426496</v>
      </c>
      <c r="I26" s="40" t="n"/>
      <c r="K26" s="145" t="inlineStr">
        <is>
          <t>Unclassified Accounts</t>
        </is>
      </c>
      <c r="L26" s="40" t="n">
        <v>0.09999999999999998</v>
      </c>
      <c r="M26" s="40" t="n">
        <v>0.04192800240157413</v>
      </c>
      <c r="N26" s="40" t="n">
        <v>0.02172592198251933</v>
      </c>
      <c r="O26" s="40" t="n">
        <v>0.01111373923334424</v>
      </c>
      <c r="P26" s="40" t="n">
        <v>0.005673567828122117</v>
      </c>
      <c r="Q26" s="40" t="n">
        <v>0.002893865807759299</v>
      </c>
      <c r="R26" s="40" t="n">
        <v>0.001489549989138417</v>
      </c>
      <c r="S26" s="40" t="n"/>
    </row>
    <row r="27">
      <c r="A27" s="145" t="inlineStr">
        <is>
          <t>Wholesale Trade</t>
        </is>
      </c>
      <c r="B27" s="40" t="n">
        <v>0.2290000287164327</v>
      </c>
      <c r="C27" s="40" t="n">
        <v>0.1322307330359226</v>
      </c>
      <c r="D27" s="40" t="n">
        <v>0.08181754687920351</v>
      </c>
      <c r="E27" s="40" t="n">
        <v>0.0502815540136049</v>
      </c>
      <c r="F27" s="40" t="n">
        <v>0.03081648213406063</v>
      </c>
      <c r="G27" s="40" t="n">
        <v>0.01886262808913874</v>
      </c>
      <c r="H27" s="40" t="n">
        <v>0.01162520391407784</v>
      </c>
      <c r="I27" s="41" t="n"/>
      <c r="K27" s="145" t="inlineStr">
        <is>
          <t>Wholesale Trade</t>
        </is>
      </c>
      <c r="L27" s="40" t="n">
        <v>0.5</v>
      </c>
      <c r="M27" s="40" t="n">
        <v>0.3302190677993304</v>
      </c>
      <c r="N27" s="40" t="n">
        <v>0.2418919571636038</v>
      </c>
      <c r="O27" s="40" t="n">
        <v>0.1763994298179828</v>
      </c>
      <c r="P27" s="40" t="n">
        <v>0.128445997656439</v>
      </c>
      <c r="Q27" s="40" t="n">
        <v>0.09343233412717467</v>
      </c>
      <c r="R27" s="40" t="n">
        <v>0.06826869729224383</v>
      </c>
    </row>
    <row r="28">
      <c r="A28" s="145" t="inlineStr">
        <is>
          <t>Total</t>
        </is>
      </c>
      <c r="B28" s="40" t="n">
        <v>0.1054144119935907</v>
      </c>
      <c r="C28" s="40" t="n">
        <v>0.04748817807608297</v>
      </c>
      <c r="D28" s="40" t="n">
        <v>0.02460394895462636</v>
      </c>
      <c r="E28" s="40" t="n">
        <v>0.01305177499661592</v>
      </c>
      <c r="F28" s="40" t="n">
        <v>0.00713403968288906</v>
      </c>
      <c r="G28" s="40" t="n">
        <v>0.0039879589955093</v>
      </c>
      <c r="H28" s="40" t="n">
        <v>0.002302700787783607</v>
      </c>
      <c r="I28" s="42" t="n"/>
      <c r="K28" s="145" t="inlineStr">
        <is>
          <t>Total</t>
        </is>
      </c>
      <c r="L28" s="40" t="n">
        <v>0.2233092412364464</v>
      </c>
      <c r="M28" s="40" t="n">
        <v>0.1104714563152668</v>
      </c>
      <c r="N28" s="40" t="n">
        <v>0.06725447890119107</v>
      </c>
      <c r="O28" s="40" t="n">
        <v>0.0418894265758919</v>
      </c>
      <c r="P28" s="40" t="n">
        <v>0.02685809195692701</v>
      </c>
      <c r="Q28" s="40" t="n">
        <v>0.01759558964528629</v>
      </c>
      <c r="R28" s="40" t="n">
        <v>0.01189737026527704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2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45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45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45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45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45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45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45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45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45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45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45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45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45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45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45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45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45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45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45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45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45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45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45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45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45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45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45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45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45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45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2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45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45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2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45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45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45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45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45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45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45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45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45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45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45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45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45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45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45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45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45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45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45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45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45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45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45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45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45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45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45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45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45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45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45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45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45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45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45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45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45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45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45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45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45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45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45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45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2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45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45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2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45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45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2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45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45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2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45" t="inlineStr">
        <is>
          <t>Total</t>
        </is>
      </c>
      <c r="B103" s="40" t="n">
        <v>0.899019721309877</v>
      </c>
      <c r="C103" s="40" t="n">
        <v>-12.914188438281</v>
      </c>
      <c r="D103" s="40" t="n">
        <v>0.3897941452509879</v>
      </c>
      <c r="E103" s="40" t="n">
        <v>0.09999999999999998</v>
      </c>
      <c r="F103" s="40" t="n">
        <v>0.09999999999999987</v>
      </c>
      <c r="G103" s="40" t="n">
        <v>0.09999999999999998</v>
      </c>
      <c r="H103" s="40" t="n">
        <v>0.09999999999999987</v>
      </c>
      <c r="K103" s="145" t="inlineStr">
        <is>
          <t>Total</t>
        </is>
      </c>
      <c r="L103" s="40" t="n">
        <v>0.9043344728198834</v>
      </c>
      <c r="M103" s="40" t="n">
        <v>-12.18186273100305</v>
      </c>
      <c r="N103" s="40" t="n">
        <v>0.4219102428693569</v>
      </c>
      <c r="O103" s="40" t="n">
        <v>0.15</v>
      </c>
      <c r="P103" s="40" t="n">
        <v>0.1500000000000001</v>
      </c>
      <c r="Q103" s="40" t="n">
        <v>0.15</v>
      </c>
      <c r="R103" s="40" t="n">
        <v>0.15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8" width="21.6640625"/>
    <col customWidth="1" max="2" min="2" style="118" width="16.5"/>
    <col bestFit="1" customWidth="1" max="11" min="3" style="118" width="16"/>
    <col customWidth="1" max="12" min="12" style="118" width="18.1640625"/>
    <col bestFit="1" customWidth="1" max="23" min="13" style="118" width="16"/>
    <col customWidth="1" max="53" min="24" style="118" width="10.83203125"/>
    <col customWidth="1" max="16384" min="54" style="118" width="10.83203125"/>
  </cols>
  <sheetData>
    <row customHeight="1" ht="26" r="1" s="112">
      <c r="A1" s="117" t="inlineStr">
        <is>
          <t>Wage Tax Forecasts</t>
        </is>
      </c>
    </row>
    <row customHeight="1" ht="19" r="3" s="112" thickBot="1">
      <c r="B3" s="4" t="n"/>
    </row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12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12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12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2">
      <c r="B9" s="9" t="n"/>
    </row>
    <row customHeight="1" ht="17" r="10" s="112"/>
    <row customHeight="1" ht="26" r="11" s="112">
      <c r="A11" s="119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2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43">
        <f>C99-C76</f>
        <v/>
      </c>
      <c r="C16" s="143">
        <f>D99-D76</f>
        <v/>
      </c>
      <c r="D16" s="143">
        <f>E99-E76</f>
        <v/>
      </c>
      <c r="E16" s="143">
        <f>F99-F76</f>
        <v/>
      </c>
      <c r="F16" s="143">
        <f>G99-G76</f>
        <v/>
      </c>
      <c r="G16" s="143">
        <f>H99-H76</f>
        <v/>
      </c>
      <c r="H16" s="143">
        <f>I99-I76</f>
        <v/>
      </c>
      <c r="I16" s="143">
        <f>J99-J76</f>
        <v/>
      </c>
      <c r="J16" s="143">
        <f>K99-K76</f>
        <v/>
      </c>
      <c r="K16" s="143">
        <f>L99-L76</f>
        <v/>
      </c>
      <c r="L16" s="143">
        <f>M99-M76</f>
        <v/>
      </c>
      <c r="M16" s="143">
        <f>N99-N76</f>
        <v/>
      </c>
      <c r="N16" s="143">
        <f>O99-O76</f>
        <v/>
      </c>
      <c r="O16" s="143">
        <f>P99-P76</f>
        <v/>
      </c>
      <c r="P16" s="143">
        <f>Q99-Q76</f>
        <v/>
      </c>
      <c r="Q16" s="143">
        <f>R99-R76</f>
        <v/>
      </c>
      <c r="R16" s="143">
        <f>S99-S76</f>
        <v/>
      </c>
      <c r="S16" s="143">
        <f>T99-T76</f>
        <v/>
      </c>
      <c r="T16" s="143">
        <f>U99-U76</f>
        <v/>
      </c>
      <c r="U16" s="143">
        <f>V99-V76</f>
        <v/>
      </c>
      <c r="V16" s="143">
        <f>W99-W76</f>
        <v/>
      </c>
    </row>
    <row r="17">
      <c r="A17" s="2" t="inlineStr">
        <is>
          <t>Banking &amp; Credit Unions</t>
        </is>
      </c>
      <c r="B17" s="143">
        <f>C100-C77</f>
        <v/>
      </c>
      <c r="C17" s="143">
        <f>D100-D77</f>
        <v/>
      </c>
      <c r="D17" s="143">
        <f>E100-E77</f>
        <v/>
      </c>
      <c r="E17" s="143">
        <f>F100-F77</f>
        <v/>
      </c>
      <c r="F17" s="143">
        <f>G100-G77</f>
        <v/>
      </c>
      <c r="G17" s="143">
        <f>H100-H77</f>
        <v/>
      </c>
      <c r="H17" s="143">
        <f>I100-I77</f>
        <v/>
      </c>
      <c r="I17" s="143">
        <f>J100-J77</f>
        <v/>
      </c>
      <c r="J17" s="143">
        <f>K100-K77</f>
        <v/>
      </c>
      <c r="K17" s="143">
        <f>L100-L77</f>
        <v/>
      </c>
      <c r="L17" s="143">
        <f>M100-M77</f>
        <v/>
      </c>
      <c r="M17" s="143">
        <f>N100-N77</f>
        <v/>
      </c>
      <c r="N17" s="143">
        <f>O100-O77</f>
        <v/>
      </c>
      <c r="O17" s="143">
        <f>P100-P77</f>
        <v/>
      </c>
      <c r="P17" s="143">
        <f>Q100-Q77</f>
        <v/>
      </c>
      <c r="Q17" s="143">
        <f>R100-R77</f>
        <v/>
      </c>
      <c r="R17" s="143">
        <f>S100-S77</f>
        <v/>
      </c>
      <c r="S17" s="143">
        <f>T100-T77</f>
        <v/>
      </c>
      <c r="T17" s="143">
        <f>U100-U77</f>
        <v/>
      </c>
      <c r="U17" s="143">
        <f>V100-V77</f>
        <v/>
      </c>
      <c r="V17" s="143">
        <f>W100-W77</f>
        <v/>
      </c>
    </row>
    <row r="18">
      <c r="A18" s="2" t="inlineStr">
        <is>
          <t>Construction</t>
        </is>
      </c>
      <c r="B18" s="143">
        <f>C101-C78</f>
        <v/>
      </c>
      <c r="C18" s="143">
        <f>D101-D78</f>
        <v/>
      </c>
      <c r="D18" s="143">
        <f>E101-E78</f>
        <v/>
      </c>
      <c r="E18" s="143">
        <f>F101-F78</f>
        <v/>
      </c>
      <c r="F18" s="143">
        <f>G101-G78</f>
        <v/>
      </c>
      <c r="G18" s="143">
        <f>H101-H78</f>
        <v/>
      </c>
      <c r="H18" s="143">
        <f>I101-I78</f>
        <v/>
      </c>
      <c r="I18" s="143">
        <f>J101-J78</f>
        <v/>
      </c>
      <c r="J18" s="143">
        <f>K101-K78</f>
        <v/>
      </c>
      <c r="K18" s="143">
        <f>L101-L78</f>
        <v/>
      </c>
      <c r="L18" s="143">
        <f>M101-M78</f>
        <v/>
      </c>
      <c r="M18" s="143">
        <f>N101-N78</f>
        <v/>
      </c>
      <c r="N18" s="143">
        <f>O101-O78</f>
        <v/>
      </c>
      <c r="O18" s="143">
        <f>P101-P78</f>
        <v/>
      </c>
      <c r="P18" s="143">
        <f>Q101-Q78</f>
        <v/>
      </c>
      <c r="Q18" s="143">
        <f>R101-R78</f>
        <v/>
      </c>
      <c r="R18" s="143">
        <f>S101-S78</f>
        <v/>
      </c>
      <c r="S18" s="143">
        <f>T101-T78</f>
        <v/>
      </c>
      <c r="T18" s="143">
        <f>U101-U78</f>
        <v/>
      </c>
      <c r="U18" s="143">
        <f>V101-V78</f>
        <v/>
      </c>
      <c r="V18" s="143">
        <f>W101-W78</f>
        <v/>
      </c>
    </row>
    <row r="19">
      <c r="A19" s="2" t="inlineStr">
        <is>
          <t>Education</t>
        </is>
      </c>
      <c r="B19" s="143">
        <f>C102-C79</f>
        <v/>
      </c>
      <c r="C19" s="143">
        <f>D102-D79</f>
        <v/>
      </c>
      <c r="D19" s="143">
        <f>E102-E79</f>
        <v/>
      </c>
      <c r="E19" s="143">
        <f>F102-F79</f>
        <v/>
      </c>
      <c r="F19" s="143">
        <f>G102-G79</f>
        <v/>
      </c>
      <c r="G19" s="143">
        <f>H102-H79</f>
        <v/>
      </c>
      <c r="H19" s="143">
        <f>I102-I79</f>
        <v/>
      </c>
      <c r="I19" s="143">
        <f>J102-J79</f>
        <v/>
      </c>
      <c r="J19" s="143">
        <f>K102-K79</f>
        <v/>
      </c>
      <c r="K19" s="143">
        <f>L102-L79</f>
        <v/>
      </c>
      <c r="L19" s="143">
        <f>M102-M79</f>
        <v/>
      </c>
      <c r="M19" s="143">
        <f>N102-N79</f>
        <v/>
      </c>
      <c r="N19" s="143">
        <f>O102-O79</f>
        <v/>
      </c>
      <c r="O19" s="143">
        <f>P102-P79</f>
        <v/>
      </c>
      <c r="P19" s="143">
        <f>Q102-Q79</f>
        <v/>
      </c>
      <c r="Q19" s="143">
        <f>R102-R79</f>
        <v/>
      </c>
      <c r="R19" s="143">
        <f>S102-S79</f>
        <v/>
      </c>
      <c r="S19" s="143">
        <f>T102-T79</f>
        <v/>
      </c>
      <c r="T19" s="143">
        <f>U102-U79</f>
        <v/>
      </c>
      <c r="U19" s="143">
        <f>V102-V79</f>
        <v/>
      </c>
      <c r="V19" s="143">
        <f>W102-W79</f>
        <v/>
      </c>
    </row>
    <row r="20">
      <c r="A20" s="2" t="inlineStr">
        <is>
          <t>Government</t>
        </is>
      </c>
      <c r="B20" s="143">
        <f>C103-C80</f>
        <v/>
      </c>
      <c r="C20" s="143">
        <f>D103-D80</f>
        <v/>
      </c>
      <c r="D20" s="143">
        <f>E103-E80</f>
        <v/>
      </c>
      <c r="E20" s="143">
        <f>F103-F80</f>
        <v/>
      </c>
      <c r="F20" s="143">
        <f>G103-G80</f>
        <v/>
      </c>
      <c r="G20" s="143">
        <f>H103-H80</f>
        <v/>
      </c>
      <c r="H20" s="143">
        <f>I103-I80</f>
        <v/>
      </c>
      <c r="I20" s="143">
        <f>J103-J80</f>
        <v/>
      </c>
      <c r="J20" s="143">
        <f>K103-K80</f>
        <v/>
      </c>
      <c r="K20" s="143">
        <f>L103-L80</f>
        <v/>
      </c>
      <c r="L20" s="143">
        <f>M103-M80</f>
        <v/>
      </c>
      <c r="M20" s="143">
        <f>N103-N80</f>
        <v/>
      </c>
      <c r="N20" s="143">
        <f>O103-O80</f>
        <v/>
      </c>
      <c r="O20" s="143">
        <f>P103-P80</f>
        <v/>
      </c>
      <c r="P20" s="143">
        <f>Q103-Q80</f>
        <v/>
      </c>
      <c r="Q20" s="143">
        <f>R103-R80</f>
        <v/>
      </c>
      <c r="R20" s="143">
        <f>S103-S80</f>
        <v/>
      </c>
      <c r="S20" s="143">
        <f>T103-T80</f>
        <v/>
      </c>
      <c r="T20" s="143">
        <f>U103-U80</f>
        <v/>
      </c>
      <c r="U20" s="143">
        <f>V103-V80</f>
        <v/>
      </c>
      <c r="V20" s="143">
        <f>W103-W80</f>
        <v/>
      </c>
    </row>
    <row r="21">
      <c r="A21" s="2" t="inlineStr">
        <is>
          <t>Health and Social Services</t>
        </is>
      </c>
      <c r="B21" s="143">
        <f>C104-C81</f>
        <v/>
      </c>
      <c r="C21" s="143">
        <f>D104-D81</f>
        <v/>
      </c>
      <c r="D21" s="143">
        <f>E104-E81</f>
        <v/>
      </c>
      <c r="E21" s="143">
        <f>F104-F81</f>
        <v/>
      </c>
      <c r="F21" s="143">
        <f>G104-G81</f>
        <v/>
      </c>
      <c r="G21" s="143">
        <f>H104-H81</f>
        <v/>
      </c>
      <c r="H21" s="143">
        <f>I104-I81</f>
        <v/>
      </c>
      <c r="I21" s="143">
        <f>J104-J81</f>
        <v/>
      </c>
      <c r="J21" s="143">
        <f>K104-K81</f>
        <v/>
      </c>
      <c r="K21" s="143">
        <f>L104-L81</f>
        <v/>
      </c>
      <c r="L21" s="143">
        <f>M104-M81</f>
        <v/>
      </c>
      <c r="M21" s="143">
        <f>N104-N81</f>
        <v/>
      </c>
      <c r="N21" s="143">
        <f>O104-O81</f>
        <v/>
      </c>
      <c r="O21" s="143">
        <f>P104-P81</f>
        <v/>
      </c>
      <c r="P21" s="143">
        <f>Q104-Q81</f>
        <v/>
      </c>
      <c r="Q21" s="143">
        <f>R104-R81</f>
        <v/>
      </c>
      <c r="R21" s="143">
        <f>S104-S81</f>
        <v/>
      </c>
      <c r="S21" s="143">
        <f>T104-T81</f>
        <v/>
      </c>
      <c r="T21" s="143">
        <f>U104-U81</f>
        <v/>
      </c>
      <c r="U21" s="143">
        <f>V104-V81</f>
        <v/>
      </c>
      <c r="V21" s="143">
        <f>W104-W81</f>
        <v/>
      </c>
    </row>
    <row r="22">
      <c r="A22" s="2" t="inlineStr">
        <is>
          <t>Hotels</t>
        </is>
      </c>
      <c r="B22" s="143">
        <f>C105-C82</f>
        <v/>
      </c>
      <c r="C22" s="143">
        <f>D105-D82</f>
        <v/>
      </c>
      <c r="D22" s="143">
        <f>E105-E82</f>
        <v/>
      </c>
      <c r="E22" s="143">
        <f>F105-F82</f>
        <v/>
      </c>
      <c r="F22" s="143">
        <f>G105-G82</f>
        <v/>
      </c>
      <c r="G22" s="143">
        <f>H105-H82</f>
        <v/>
      </c>
      <c r="H22" s="143">
        <f>I105-I82</f>
        <v/>
      </c>
      <c r="I22" s="143">
        <f>J105-J82</f>
        <v/>
      </c>
      <c r="J22" s="143">
        <f>K105-K82</f>
        <v/>
      </c>
      <c r="K22" s="143">
        <f>L105-L82</f>
        <v/>
      </c>
      <c r="L22" s="143">
        <f>M105-M82</f>
        <v/>
      </c>
      <c r="M22" s="143">
        <f>N105-N82</f>
        <v/>
      </c>
      <c r="N22" s="143">
        <f>O105-O82</f>
        <v/>
      </c>
      <c r="O22" s="143">
        <f>P105-P82</f>
        <v/>
      </c>
      <c r="P22" s="143">
        <f>Q105-Q82</f>
        <v/>
      </c>
      <c r="Q22" s="143">
        <f>R105-R82</f>
        <v/>
      </c>
      <c r="R22" s="143">
        <f>S105-S82</f>
        <v/>
      </c>
      <c r="S22" s="143">
        <f>T105-T82</f>
        <v/>
      </c>
      <c r="T22" s="143">
        <f>U105-U82</f>
        <v/>
      </c>
      <c r="U22" s="143">
        <f>V105-V82</f>
        <v/>
      </c>
      <c r="V22" s="143">
        <f>W105-W82</f>
        <v/>
      </c>
    </row>
    <row r="23">
      <c r="A23" s="2" t="inlineStr">
        <is>
          <t>Insurance</t>
        </is>
      </c>
      <c r="B23" s="143">
        <f>C106-C83</f>
        <v/>
      </c>
      <c r="C23" s="143">
        <f>D106-D83</f>
        <v/>
      </c>
      <c r="D23" s="143">
        <f>E106-E83</f>
        <v/>
      </c>
      <c r="E23" s="143">
        <f>F106-F83</f>
        <v/>
      </c>
      <c r="F23" s="143">
        <f>G106-G83</f>
        <v/>
      </c>
      <c r="G23" s="143">
        <f>H106-H83</f>
        <v/>
      </c>
      <c r="H23" s="143">
        <f>I106-I83</f>
        <v/>
      </c>
      <c r="I23" s="143">
        <f>J106-J83</f>
        <v/>
      </c>
      <c r="J23" s="143">
        <f>K106-K83</f>
        <v/>
      </c>
      <c r="K23" s="143">
        <f>L106-L83</f>
        <v/>
      </c>
      <c r="L23" s="143">
        <f>M106-M83</f>
        <v/>
      </c>
      <c r="M23" s="143">
        <f>N106-N83</f>
        <v/>
      </c>
      <c r="N23" s="143">
        <f>O106-O83</f>
        <v/>
      </c>
      <c r="O23" s="143">
        <f>P106-P83</f>
        <v/>
      </c>
      <c r="P23" s="143">
        <f>Q106-Q83</f>
        <v/>
      </c>
      <c r="Q23" s="143">
        <f>R106-R83</f>
        <v/>
      </c>
      <c r="R23" s="143">
        <f>S106-S83</f>
        <v/>
      </c>
      <c r="S23" s="143">
        <f>T106-T83</f>
        <v/>
      </c>
      <c r="T23" s="143">
        <f>U106-U83</f>
        <v/>
      </c>
      <c r="U23" s="143">
        <f>V106-V83</f>
        <v/>
      </c>
      <c r="V23" s="143">
        <f>W106-W83</f>
        <v/>
      </c>
    </row>
    <row r="24">
      <c r="A24" s="2" t="inlineStr">
        <is>
          <t>Manufacturing (includes headquarter offices &amp; factories)</t>
        </is>
      </c>
      <c r="B24" s="143">
        <f>C107-C84</f>
        <v/>
      </c>
      <c r="C24" s="143">
        <f>D107-D84</f>
        <v/>
      </c>
      <c r="D24" s="143">
        <f>E107-E84</f>
        <v/>
      </c>
      <c r="E24" s="143">
        <f>F107-F84</f>
        <v/>
      </c>
      <c r="F24" s="143">
        <f>G107-G84</f>
        <v/>
      </c>
      <c r="G24" s="143">
        <f>H107-H84</f>
        <v/>
      </c>
      <c r="H24" s="143">
        <f>I107-I84</f>
        <v/>
      </c>
      <c r="I24" s="143">
        <f>J107-J84</f>
        <v/>
      </c>
      <c r="J24" s="143">
        <f>K107-K84</f>
        <v/>
      </c>
      <c r="K24" s="143">
        <f>L107-L84</f>
        <v/>
      </c>
      <c r="L24" s="143">
        <f>M107-M84</f>
        <v/>
      </c>
      <c r="M24" s="143">
        <f>N107-N84</f>
        <v/>
      </c>
      <c r="N24" s="143">
        <f>O107-O84</f>
        <v/>
      </c>
      <c r="O24" s="143">
        <f>P107-P84</f>
        <v/>
      </c>
      <c r="P24" s="143">
        <f>Q107-Q84</f>
        <v/>
      </c>
      <c r="Q24" s="143">
        <f>R107-R84</f>
        <v/>
      </c>
      <c r="R24" s="143">
        <f>S107-S84</f>
        <v/>
      </c>
      <c r="S24" s="143">
        <f>T107-T84</f>
        <v/>
      </c>
      <c r="T24" s="143">
        <f>U107-U84</f>
        <v/>
      </c>
      <c r="U24" s="143">
        <f>V107-V84</f>
        <v/>
      </c>
      <c r="V24" s="143">
        <f>W107-W84</f>
        <v/>
      </c>
    </row>
    <row r="25">
      <c r="A25" s="2" t="inlineStr">
        <is>
          <t>Other Sectors</t>
        </is>
      </c>
      <c r="B25" s="143">
        <f>C108-C85</f>
        <v/>
      </c>
      <c r="C25" s="143">
        <f>D108-D85</f>
        <v/>
      </c>
      <c r="D25" s="143">
        <f>E108-E85</f>
        <v/>
      </c>
      <c r="E25" s="143">
        <f>F108-F85</f>
        <v/>
      </c>
      <c r="F25" s="143">
        <f>G108-G85</f>
        <v/>
      </c>
      <c r="G25" s="143">
        <f>H108-H85</f>
        <v/>
      </c>
      <c r="H25" s="143">
        <f>I108-I85</f>
        <v/>
      </c>
      <c r="I25" s="143">
        <f>J108-J85</f>
        <v/>
      </c>
      <c r="J25" s="143">
        <f>K108-K85</f>
        <v/>
      </c>
      <c r="K25" s="143">
        <f>L108-L85</f>
        <v/>
      </c>
      <c r="L25" s="143">
        <f>M108-M85</f>
        <v/>
      </c>
      <c r="M25" s="143">
        <f>N108-N85</f>
        <v/>
      </c>
      <c r="N25" s="143">
        <f>O108-O85</f>
        <v/>
      </c>
      <c r="O25" s="143">
        <f>P108-P85</f>
        <v/>
      </c>
      <c r="P25" s="143">
        <f>Q108-Q85</f>
        <v/>
      </c>
      <c r="Q25" s="143">
        <f>R108-R85</f>
        <v/>
      </c>
      <c r="R25" s="143">
        <f>S108-S85</f>
        <v/>
      </c>
      <c r="S25" s="143">
        <f>T108-T85</f>
        <v/>
      </c>
      <c r="T25" s="143">
        <f>U108-U85</f>
        <v/>
      </c>
      <c r="U25" s="143">
        <f>V108-V85</f>
        <v/>
      </c>
      <c r="V25" s="143">
        <f>W108-W85</f>
        <v/>
      </c>
    </row>
    <row r="26">
      <c r="A26" s="2" t="inlineStr">
        <is>
          <t>Professional  Services</t>
        </is>
      </c>
      <c r="B26" s="143">
        <f>C109-C86</f>
        <v/>
      </c>
      <c r="C26" s="143">
        <f>D109-D86</f>
        <v/>
      </c>
      <c r="D26" s="143">
        <f>E109-E86</f>
        <v/>
      </c>
      <c r="E26" s="143">
        <f>F109-F86</f>
        <v/>
      </c>
      <c r="F26" s="143">
        <f>G109-G86</f>
        <v/>
      </c>
      <c r="G26" s="143">
        <f>H109-H86</f>
        <v/>
      </c>
      <c r="H26" s="143">
        <f>I109-I86</f>
        <v/>
      </c>
      <c r="I26" s="143">
        <f>J109-J86</f>
        <v/>
      </c>
      <c r="J26" s="143">
        <f>K109-K86</f>
        <v/>
      </c>
      <c r="K26" s="143">
        <f>L109-L86</f>
        <v/>
      </c>
      <c r="L26" s="143">
        <f>M109-M86</f>
        <v/>
      </c>
      <c r="M26" s="143">
        <f>N109-N86</f>
        <v/>
      </c>
      <c r="N26" s="143">
        <f>O109-O86</f>
        <v/>
      </c>
      <c r="O26" s="143">
        <f>P109-P86</f>
        <v/>
      </c>
      <c r="P26" s="143">
        <f>Q109-Q86</f>
        <v/>
      </c>
      <c r="Q26" s="143">
        <f>R109-R86</f>
        <v/>
      </c>
      <c r="R26" s="143">
        <f>S109-S86</f>
        <v/>
      </c>
      <c r="S26" s="143">
        <f>T109-T86</f>
        <v/>
      </c>
      <c r="T26" s="143">
        <f>U109-U86</f>
        <v/>
      </c>
      <c r="U26" s="143">
        <f>V109-V86</f>
        <v/>
      </c>
      <c r="V26" s="143">
        <f>W109-W86</f>
        <v/>
      </c>
    </row>
    <row r="27">
      <c r="A27" s="2" t="inlineStr">
        <is>
          <t>Public Utilities</t>
        </is>
      </c>
      <c r="B27" s="143">
        <f>C110-C87</f>
        <v/>
      </c>
      <c r="C27" s="143">
        <f>D110-D87</f>
        <v/>
      </c>
      <c r="D27" s="143">
        <f>E110-E87</f>
        <v/>
      </c>
      <c r="E27" s="143">
        <f>F110-F87</f>
        <v/>
      </c>
      <c r="F27" s="143">
        <f>G110-G87</f>
        <v/>
      </c>
      <c r="G27" s="143">
        <f>H110-H87</f>
        <v/>
      </c>
      <c r="H27" s="143">
        <f>I110-I87</f>
        <v/>
      </c>
      <c r="I27" s="143">
        <f>J110-J87</f>
        <v/>
      </c>
      <c r="J27" s="143">
        <f>K110-K87</f>
        <v/>
      </c>
      <c r="K27" s="143">
        <f>L110-L87</f>
        <v/>
      </c>
      <c r="L27" s="143">
        <f>M110-M87</f>
        <v/>
      </c>
      <c r="M27" s="143">
        <f>N110-N87</f>
        <v/>
      </c>
      <c r="N27" s="143">
        <f>O110-O87</f>
        <v/>
      </c>
      <c r="O27" s="143">
        <f>P110-P87</f>
        <v/>
      </c>
      <c r="P27" s="143">
        <f>Q110-Q87</f>
        <v/>
      </c>
      <c r="Q27" s="143">
        <f>R110-R87</f>
        <v/>
      </c>
      <c r="R27" s="143">
        <f>S110-S87</f>
        <v/>
      </c>
      <c r="S27" s="143">
        <f>T110-T87</f>
        <v/>
      </c>
      <c r="T27" s="143">
        <f>U110-U87</f>
        <v/>
      </c>
      <c r="U27" s="143">
        <f>V110-V87</f>
        <v/>
      </c>
      <c r="V27" s="143">
        <f>W110-W87</f>
        <v/>
      </c>
    </row>
    <row r="28">
      <c r="A28" s="2" t="inlineStr">
        <is>
          <t>Publishing, Broadcasting, and Other Information</t>
        </is>
      </c>
      <c r="B28" s="143">
        <f>C111-C88</f>
        <v/>
      </c>
      <c r="C28" s="143">
        <f>D111-D88</f>
        <v/>
      </c>
      <c r="D28" s="143">
        <f>E111-E88</f>
        <v/>
      </c>
      <c r="E28" s="143">
        <f>F111-F88</f>
        <v/>
      </c>
      <c r="F28" s="143">
        <f>G111-G88</f>
        <v/>
      </c>
      <c r="G28" s="143">
        <f>H111-H88</f>
        <v/>
      </c>
      <c r="H28" s="143">
        <f>I111-I88</f>
        <v/>
      </c>
      <c r="I28" s="143">
        <f>J111-J88</f>
        <v/>
      </c>
      <c r="J28" s="143">
        <f>K111-K88</f>
        <v/>
      </c>
      <c r="K28" s="143">
        <f>L111-L88</f>
        <v/>
      </c>
      <c r="L28" s="143">
        <f>M111-M88</f>
        <v/>
      </c>
      <c r="M28" s="143">
        <f>N111-N88</f>
        <v/>
      </c>
      <c r="N28" s="143">
        <f>O111-O88</f>
        <v/>
      </c>
      <c r="O28" s="143">
        <f>P111-P88</f>
        <v/>
      </c>
      <c r="P28" s="143">
        <f>Q111-Q88</f>
        <v/>
      </c>
      <c r="Q28" s="143">
        <f>R111-R88</f>
        <v/>
      </c>
      <c r="R28" s="143">
        <f>S111-S88</f>
        <v/>
      </c>
      <c r="S28" s="143">
        <f>T111-T88</f>
        <v/>
      </c>
      <c r="T28" s="143">
        <f>U111-U88</f>
        <v/>
      </c>
      <c r="U28" s="143">
        <f>V111-V88</f>
        <v/>
      </c>
      <c r="V28" s="143">
        <f>W111-W88</f>
        <v/>
      </c>
    </row>
    <row r="29">
      <c r="A29" s="2" t="inlineStr">
        <is>
          <t>Real Estate, Rental and Leasing</t>
        </is>
      </c>
      <c r="B29" s="143">
        <f>C112-C89</f>
        <v/>
      </c>
      <c r="C29" s="143">
        <f>D112-D89</f>
        <v/>
      </c>
      <c r="D29" s="143">
        <f>E112-E89</f>
        <v/>
      </c>
      <c r="E29" s="143">
        <f>F112-F89</f>
        <v/>
      </c>
      <c r="F29" s="143">
        <f>G112-G89</f>
        <v/>
      </c>
      <c r="G29" s="143">
        <f>H112-H89</f>
        <v/>
      </c>
      <c r="H29" s="143">
        <f>I112-I89</f>
        <v/>
      </c>
      <c r="I29" s="143">
        <f>J112-J89</f>
        <v/>
      </c>
      <c r="J29" s="143">
        <f>K112-K89</f>
        <v/>
      </c>
      <c r="K29" s="143">
        <f>L112-L89</f>
        <v/>
      </c>
      <c r="L29" s="143">
        <f>M112-M89</f>
        <v/>
      </c>
      <c r="M29" s="143">
        <f>N112-N89</f>
        <v/>
      </c>
      <c r="N29" s="143">
        <f>O112-O89</f>
        <v/>
      </c>
      <c r="O29" s="143">
        <f>P112-P89</f>
        <v/>
      </c>
      <c r="P29" s="143">
        <f>Q112-Q89</f>
        <v/>
      </c>
      <c r="Q29" s="143">
        <f>R112-R89</f>
        <v/>
      </c>
      <c r="R29" s="143">
        <f>S112-S89</f>
        <v/>
      </c>
      <c r="S29" s="143">
        <f>T112-T89</f>
        <v/>
      </c>
      <c r="T29" s="143">
        <f>U112-U89</f>
        <v/>
      </c>
      <c r="U29" s="143">
        <f>V112-V89</f>
        <v/>
      </c>
      <c r="V29" s="143">
        <f>W112-W89</f>
        <v/>
      </c>
    </row>
    <row r="30">
      <c r="A30" s="2" t="inlineStr">
        <is>
          <t>Restaurants</t>
        </is>
      </c>
      <c r="B30" s="143">
        <f>C113-C90</f>
        <v/>
      </c>
      <c r="C30" s="143">
        <f>D113-D90</f>
        <v/>
      </c>
      <c r="D30" s="143">
        <f>E113-E90</f>
        <v/>
      </c>
      <c r="E30" s="143">
        <f>F113-F90</f>
        <v/>
      </c>
      <c r="F30" s="143">
        <f>G113-G90</f>
        <v/>
      </c>
      <c r="G30" s="143">
        <f>H113-H90</f>
        <v/>
      </c>
      <c r="H30" s="143">
        <f>I113-I90</f>
        <v/>
      </c>
      <c r="I30" s="143">
        <f>J113-J90</f>
        <v/>
      </c>
      <c r="J30" s="143">
        <f>K113-K90</f>
        <v/>
      </c>
      <c r="K30" s="143">
        <f>L113-L90</f>
        <v/>
      </c>
      <c r="L30" s="143">
        <f>M113-M90</f>
        <v/>
      </c>
      <c r="M30" s="143">
        <f>N113-N90</f>
        <v/>
      </c>
      <c r="N30" s="143">
        <f>O113-O90</f>
        <v/>
      </c>
      <c r="O30" s="143">
        <f>P113-P90</f>
        <v/>
      </c>
      <c r="P30" s="143">
        <f>Q113-Q90</f>
        <v/>
      </c>
      <c r="Q30" s="143">
        <f>R113-R90</f>
        <v/>
      </c>
      <c r="R30" s="143">
        <f>S113-S90</f>
        <v/>
      </c>
      <c r="S30" s="143">
        <f>T113-T90</f>
        <v/>
      </c>
      <c r="T30" s="143">
        <f>U113-U90</f>
        <v/>
      </c>
      <c r="U30" s="143">
        <f>V113-V90</f>
        <v/>
      </c>
      <c r="V30" s="143">
        <f>W113-W90</f>
        <v/>
      </c>
    </row>
    <row r="31">
      <c r="A31" s="2" t="inlineStr">
        <is>
          <t>Retail Trade</t>
        </is>
      </c>
      <c r="B31" s="143">
        <f>C114-C91</f>
        <v/>
      </c>
      <c r="C31" s="143">
        <f>D114-D91</f>
        <v/>
      </c>
      <c r="D31" s="143">
        <f>E114-E91</f>
        <v/>
      </c>
      <c r="E31" s="143">
        <f>F114-F91</f>
        <v/>
      </c>
      <c r="F31" s="143">
        <f>G114-G91</f>
        <v/>
      </c>
      <c r="G31" s="143">
        <f>H114-H91</f>
        <v/>
      </c>
      <c r="H31" s="143">
        <f>I114-I91</f>
        <v/>
      </c>
      <c r="I31" s="143">
        <f>J114-J91</f>
        <v/>
      </c>
      <c r="J31" s="143">
        <f>K114-K91</f>
        <v/>
      </c>
      <c r="K31" s="143">
        <f>L114-L91</f>
        <v/>
      </c>
      <c r="L31" s="143">
        <f>M114-M91</f>
        <v/>
      </c>
      <c r="M31" s="143">
        <f>N114-N91</f>
        <v/>
      </c>
      <c r="N31" s="143">
        <f>O114-O91</f>
        <v/>
      </c>
      <c r="O31" s="143">
        <f>P114-P91</f>
        <v/>
      </c>
      <c r="P31" s="143">
        <f>Q114-Q91</f>
        <v/>
      </c>
      <c r="Q31" s="143">
        <f>R114-R91</f>
        <v/>
      </c>
      <c r="R31" s="143">
        <f>S114-S91</f>
        <v/>
      </c>
      <c r="S31" s="143">
        <f>T114-T91</f>
        <v/>
      </c>
      <c r="T31" s="143">
        <f>U114-U91</f>
        <v/>
      </c>
      <c r="U31" s="143">
        <f>V114-V91</f>
        <v/>
      </c>
      <c r="V31" s="143">
        <f>W114-W91</f>
        <v/>
      </c>
    </row>
    <row r="32">
      <c r="A32" s="2" t="inlineStr">
        <is>
          <t>Securities / Financial Investments</t>
        </is>
      </c>
      <c r="B32" s="143">
        <f>C115-C92</f>
        <v/>
      </c>
      <c r="C32" s="143">
        <f>D115-D92</f>
        <v/>
      </c>
      <c r="D32" s="143">
        <f>E115-E92</f>
        <v/>
      </c>
      <c r="E32" s="143">
        <f>F115-F92</f>
        <v/>
      </c>
      <c r="F32" s="143">
        <f>G115-G92</f>
        <v/>
      </c>
      <c r="G32" s="143">
        <f>H115-H92</f>
        <v/>
      </c>
      <c r="H32" s="143">
        <f>I115-I92</f>
        <v/>
      </c>
      <c r="I32" s="143">
        <f>J115-J92</f>
        <v/>
      </c>
      <c r="J32" s="143">
        <f>K115-K92</f>
        <v/>
      </c>
      <c r="K32" s="143">
        <f>L115-L92</f>
        <v/>
      </c>
      <c r="L32" s="143">
        <f>M115-M92</f>
        <v/>
      </c>
      <c r="M32" s="143">
        <f>N115-N92</f>
        <v/>
      </c>
      <c r="N32" s="143">
        <f>O115-O92</f>
        <v/>
      </c>
      <c r="O32" s="143">
        <f>P115-P92</f>
        <v/>
      </c>
      <c r="P32" s="143">
        <f>Q115-Q92</f>
        <v/>
      </c>
      <c r="Q32" s="143">
        <f>R115-R92</f>
        <v/>
      </c>
      <c r="R32" s="143">
        <f>S115-S92</f>
        <v/>
      </c>
      <c r="S32" s="143">
        <f>T115-T92</f>
        <v/>
      </c>
      <c r="T32" s="143">
        <f>U115-U92</f>
        <v/>
      </c>
      <c r="U32" s="143">
        <f>V115-V92</f>
        <v/>
      </c>
      <c r="V32" s="143">
        <f>W115-W92</f>
        <v/>
      </c>
    </row>
    <row r="33">
      <c r="A33" s="2" t="inlineStr">
        <is>
          <t>Sport Teams</t>
        </is>
      </c>
      <c r="B33" s="143">
        <f>C116-C93</f>
        <v/>
      </c>
      <c r="C33" s="143">
        <f>D116-D93</f>
        <v/>
      </c>
      <c r="D33" s="143">
        <f>E116-E93</f>
        <v/>
      </c>
      <c r="E33" s="143">
        <f>F116-F93</f>
        <v/>
      </c>
      <c r="F33" s="143">
        <f>G116-G93</f>
        <v/>
      </c>
      <c r="G33" s="143">
        <f>H116-H93</f>
        <v/>
      </c>
      <c r="H33" s="143">
        <f>I116-I93</f>
        <v/>
      </c>
      <c r="I33" s="143">
        <f>J116-J93</f>
        <v/>
      </c>
      <c r="J33" s="143">
        <f>K116-K93</f>
        <v/>
      </c>
      <c r="K33" s="143">
        <f>L116-L93</f>
        <v/>
      </c>
      <c r="L33" s="143">
        <f>M116-M93</f>
        <v/>
      </c>
      <c r="M33" s="143">
        <f>N116-N93</f>
        <v/>
      </c>
      <c r="N33" s="143">
        <f>O116-O93</f>
        <v/>
      </c>
      <c r="O33" s="143">
        <f>P116-P93</f>
        <v/>
      </c>
      <c r="P33" s="143">
        <f>Q116-Q93</f>
        <v/>
      </c>
      <c r="Q33" s="143">
        <f>R116-R93</f>
        <v/>
      </c>
      <c r="R33" s="143">
        <f>S116-S93</f>
        <v/>
      </c>
      <c r="S33" s="143">
        <f>T116-T93</f>
        <v/>
      </c>
      <c r="T33" s="143">
        <f>U116-U93</f>
        <v/>
      </c>
      <c r="U33" s="143">
        <f>V116-V93</f>
        <v/>
      </c>
      <c r="V33" s="143">
        <f>W116-W93</f>
        <v/>
      </c>
    </row>
    <row r="34">
      <c r="A34" s="2" t="inlineStr">
        <is>
          <t>Telecommunication</t>
        </is>
      </c>
      <c r="B34" s="143">
        <f>C117-C94</f>
        <v/>
      </c>
      <c r="C34" s="143">
        <f>D117-D94</f>
        <v/>
      </c>
      <c r="D34" s="143">
        <f>E117-E94</f>
        <v/>
      </c>
      <c r="E34" s="143">
        <f>F117-F94</f>
        <v/>
      </c>
      <c r="F34" s="143">
        <f>G117-G94</f>
        <v/>
      </c>
      <c r="G34" s="143">
        <f>H117-H94</f>
        <v/>
      </c>
      <c r="H34" s="143">
        <f>I117-I94</f>
        <v/>
      </c>
      <c r="I34" s="143">
        <f>J117-J94</f>
        <v/>
      </c>
      <c r="J34" s="143">
        <f>K117-K94</f>
        <v/>
      </c>
      <c r="K34" s="143">
        <f>L117-L94</f>
        <v/>
      </c>
      <c r="L34" s="143">
        <f>M117-M94</f>
        <v/>
      </c>
      <c r="M34" s="143">
        <f>N117-N94</f>
        <v/>
      </c>
      <c r="N34" s="143">
        <f>O117-O94</f>
        <v/>
      </c>
      <c r="O34" s="143">
        <f>P117-P94</f>
        <v/>
      </c>
      <c r="P34" s="143">
        <f>Q117-Q94</f>
        <v/>
      </c>
      <c r="Q34" s="143">
        <f>R117-R94</f>
        <v/>
      </c>
      <c r="R34" s="143">
        <f>S117-S94</f>
        <v/>
      </c>
      <c r="S34" s="143">
        <f>T117-T94</f>
        <v/>
      </c>
      <c r="T34" s="143">
        <f>U117-U94</f>
        <v/>
      </c>
      <c r="U34" s="143">
        <f>V117-V94</f>
        <v/>
      </c>
      <c r="V34" s="143">
        <f>W117-W94</f>
        <v/>
      </c>
    </row>
    <row r="35">
      <c r="A35" s="2" t="inlineStr">
        <is>
          <t>Transportation and Warehousing</t>
        </is>
      </c>
      <c r="B35" s="143">
        <f>C118-C95</f>
        <v/>
      </c>
      <c r="C35" s="143">
        <f>D118-D95</f>
        <v/>
      </c>
      <c r="D35" s="143">
        <f>E118-E95</f>
        <v/>
      </c>
      <c r="E35" s="143">
        <f>F118-F95</f>
        <v/>
      </c>
      <c r="F35" s="143">
        <f>G118-G95</f>
        <v/>
      </c>
      <c r="G35" s="143">
        <f>H118-H95</f>
        <v/>
      </c>
      <c r="H35" s="143">
        <f>I118-I95</f>
        <v/>
      </c>
      <c r="I35" s="143">
        <f>J118-J95</f>
        <v/>
      </c>
      <c r="J35" s="143">
        <f>K118-K95</f>
        <v/>
      </c>
      <c r="K35" s="143">
        <f>L118-L95</f>
        <v/>
      </c>
      <c r="L35" s="143">
        <f>M118-M95</f>
        <v/>
      </c>
      <c r="M35" s="143">
        <f>N118-N95</f>
        <v/>
      </c>
      <c r="N35" s="143">
        <f>O118-O95</f>
        <v/>
      </c>
      <c r="O35" s="143">
        <f>P118-P95</f>
        <v/>
      </c>
      <c r="P35" s="143">
        <f>Q118-Q95</f>
        <v/>
      </c>
      <c r="Q35" s="143">
        <f>R118-R95</f>
        <v/>
      </c>
      <c r="R35" s="143">
        <f>S118-S95</f>
        <v/>
      </c>
      <c r="S35" s="143">
        <f>T118-T95</f>
        <v/>
      </c>
      <c r="T35" s="143">
        <f>U118-U95</f>
        <v/>
      </c>
      <c r="U35" s="143">
        <f>V118-V95</f>
        <v/>
      </c>
      <c r="V35" s="143">
        <f>W118-W95</f>
        <v/>
      </c>
    </row>
    <row r="36">
      <c r="A36" s="2" t="inlineStr">
        <is>
          <t>Unclassified Accounts</t>
        </is>
      </c>
      <c r="B36" s="143">
        <f>C119-C96</f>
        <v/>
      </c>
      <c r="C36" s="143">
        <f>D119-D96</f>
        <v/>
      </c>
      <c r="D36" s="143">
        <f>E119-E96</f>
        <v/>
      </c>
      <c r="E36" s="143">
        <f>F119-F96</f>
        <v/>
      </c>
      <c r="F36" s="143">
        <f>G119-G96</f>
        <v/>
      </c>
      <c r="G36" s="143">
        <f>H119-H96</f>
        <v/>
      </c>
      <c r="H36" s="143">
        <f>I119-I96</f>
        <v/>
      </c>
      <c r="I36" s="143">
        <f>J119-J96</f>
        <v/>
      </c>
      <c r="J36" s="143">
        <f>K119-K96</f>
        <v/>
      </c>
      <c r="K36" s="143">
        <f>L119-L96</f>
        <v/>
      </c>
      <c r="L36" s="143">
        <f>M119-M96</f>
        <v/>
      </c>
      <c r="M36" s="143">
        <f>N119-N96</f>
        <v/>
      </c>
      <c r="N36" s="143">
        <f>O119-O96</f>
        <v/>
      </c>
      <c r="O36" s="143">
        <f>P119-P96</f>
        <v/>
      </c>
      <c r="P36" s="143">
        <f>Q119-Q96</f>
        <v/>
      </c>
      <c r="Q36" s="143">
        <f>R119-R96</f>
        <v/>
      </c>
      <c r="R36" s="143">
        <f>S119-S96</f>
        <v/>
      </c>
      <c r="S36" s="143">
        <f>T119-T96</f>
        <v/>
      </c>
      <c r="T36" s="143">
        <f>U119-U96</f>
        <v/>
      </c>
      <c r="U36" s="143">
        <f>V119-V96</f>
        <v/>
      </c>
      <c r="V36" s="143">
        <f>W119-W96</f>
        <v/>
      </c>
    </row>
    <row customHeight="1" ht="17" r="37" s="112" thickBot="1">
      <c r="A37" s="33" t="inlineStr">
        <is>
          <t>Wholesale Trade</t>
        </is>
      </c>
      <c r="B37" s="144">
        <f>C120-C97</f>
        <v/>
      </c>
      <c r="C37" s="144">
        <f>D120-D97</f>
        <v/>
      </c>
      <c r="D37" s="144">
        <f>E120-E97</f>
        <v/>
      </c>
      <c r="E37" s="144">
        <f>F120-F97</f>
        <v/>
      </c>
      <c r="F37" s="144">
        <f>G120-G97</f>
        <v/>
      </c>
      <c r="G37" s="144">
        <f>H120-H97</f>
        <v/>
      </c>
      <c r="H37" s="144">
        <f>I120-I97</f>
        <v/>
      </c>
      <c r="I37" s="144">
        <f>J120-J97</f>
        <v/>
      </c>
      <c r="J37" s="144">
        <f>K120-K97</f>
        <v/>
      </c>
      <c r="K37" s="144">
        <f>L120-L97</f>
        <v/>
      </c>
      <c r="L37" s="144">
        <f>M120-M97</f>
        <v/>
      </c>
      <c r="M37" s="144">
        <f>N120-N97</f>
        <v/>
      </c>
      <c r="N37" s="144">
        <f>O120-O97</f>
        <v/>
      </c>
      <c r="O37" s="144">
        <f>P120-P97</f>
        <v/>
      </c>
      <c r="P37" s="144">
        <f>Q120-Q97</f>
        <v/>
      </c>
      <c r="Q37" s="144">
        <f>R120-R97</f>
        <v/>
      </c>
      <c r="R37" s="144">
        <f>S120-S97</f>
        <v/>
      </c>
      <c r="S37" s="144">
        <f>T120-T97</f>
        <v/>
      </c>
      <c r="T37" s="144">
        <f>U120-U97</f>
        <v/>
      </c>
      <c r="U37" s="144">
        <f>V120-V97</f>
        <v/>
      </c>
      <c r="V37" s="144">
        <f>W120-W97</f>
        <v/>
      </c>
    </row>
    <row customHeight="1" ht="16" r="38" s="112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12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12">
      <c r="A42" s="119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12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12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12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12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12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12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12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12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12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12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12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12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12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12">
      <c r="A74" s="120" t="inlineStr">
        <is>
          <t>Data</t>
        </is>
      </c>
      <c r="B74" s="121" t="n"/>
      <c r="C74" s="121" t="n"/>
      <c r="D74" s="121" t="n"/>
      <c r="E74" s="121" t="n"/>
      <c r="F74" s="121" t="n"/>
      <c r="G74" s="121" t="n"/>
      <c r="H74" s="121" t="n"/>
      <c r="I74" s="121" t="n"/>
      <c r="J74" s="121" t="n"/>
      <c r="K74" s="121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45" t="inlineStr">
        <is>
          <t>Scenario</t>
        </is>
      </c>
      <c r="B75" s="146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45" t="inlineStr">
        <is>
          <t>baseline</t>
        </is>
      </c>
      <c r="B76" s="145" t="inlineStr">
        <is>
          <t>Arts, Entertainment, and Other Recreation</t>
        </is>
      </c>
      <c r="C76" s="76" t="n">
        <v>1509842.50341206</v>
      </c>
      <c r="D76" s="76" t="n">
        <v>1605284.214325783</v>
      </c>
      <c r="E76" s="76" t="n">
        <v>1360544.514353074</v>
      </c>
      <c r="F76" s="76" t="n">
        <v>1554620.200619433</v>
      </c>
      <c r="G76" s="76" t="n">
        <v>1636820.065279191</v>
      </c>
      <c r="H76" s="76" t="n">
        <v>1455323.962431298</v>
      </c>
      <c r="I76" s="76" t="n">
        <v>1703885.709089027</v>
      </c>
      <c r="J76" s="76" t="n">
        <v>1498322.90823758</v>
      </c>
      <c r="K76" s="76" t="n">
        <v>1369243.870605593</v>
      </c>
      <c r="L76" s="76" t="n">
        <v>2090472.511851801</v>
      </c>
      <c r="M76" s="76" t="n">
        <v>1513414.23041403</v>
      </c>
      <c r="N76" s="76" t="n">
        <v>1706411.252630053</v>
      </c>
      <c r="O76" s="76" t="n">
        <v>1732112.744598052</v>
      </c>
      <c r="P76" s="76" t="n">
        <v>1636891.325376793</v>
      </c>
      <c r="Q76" s="76" t="n">
        <v>1417591.612608061</v>
      </c>
      <c r="R76" s="76" t="n">
        <v>1745978.864954913</v>
      </c>
      <c r="S76" s="76" t="n">
        <v>1629633.950739315</v>
      </c>
      <c r="T76" s="76" t="n">
        <v>1540525.018689308</v>
      </c>
      <c r="U76" s="76" t="n">
        <v>1808913.400024197</v>
      </c>
      <c r="V76" s="76" t="n">
        <v>1573864.693294175</v>
      </c>
      <c r="W76" s="76" t="n">
        <v>1478566.674967953</v>
      </c>
    </row>
    <row r="77">
      <c r="A77" s="145" t="inlineStr">
        <is>
          <t>baseline</t>
        </is>
      </c>
      <c r="B77" s="145" t="inlineStr">
        <is>
          <t>Banking &amp; Credit Unions</t>
        </is>
      </c>
      <c r="C77" s="76" t="n">
        <v>3435009.170251872</v>
      </c>
      <c r="D77" s="76" t="n">
        <v>3621538.488518696</v>
      </c>
      <c r="E77" s="76" t="n">
        <v>3051028.776971617</v>
      </c>
      <c r="F77" s="76" t="n">
        <v>3387760.4263128</v>
      </c>
      <c r="G77" s="76" t="n">
        <v>3462676.606785222</v>
      </c>
      <c r="H77" s="76" t="n">
        <v>3078441.738705864</v>
      </c>
      <c r="I77" s="76" t="n">
        <v>3647934.759450431</v>
      </c>
      <c r="J77" s="76" t="n">
        <v>3161364.035923693</v>
      </c>
      <c r="K77" s="76" t="n">
        <v>2940609.505823705</v>
      </c>
      <c r="L77" s="76" t="n">
        <v>4564091.960916901</v>
      </c>
      <c r="M77" s="76" t="n">
        <v>3263401.011333542</v>
      </c>
      <c r="N77" s="76" t="n">
        <v>3680604.666621567</v>
      </c>
      <c r="O77" s="76" t="n">
        <v>3770249.2207712</v>
      </c>
      <c r="P77" s="76" t="n">
        <v>3532669.6341886</v>
      </c>
      <c r="Q77" s="76" t="n">
        <v>3078087.816469886</v>
      </c>
      <c r="R77" s="76" t="n">
        <v>3589874.346909563</v>
      </c>
      <c r="S77" s="76" t="n">
        <v>3310065.332403073</v>
      </c>
      <c r="T77" s="76" t="n">
        <v>3132936.080093243</v>
      </c>
      <c r="U77" s="76" t="n">
        <v>3706129.792988435</v>
      </c>
      <c r="V77" s="76" t="n">
        <v>3225692.084536269</v>
      </c>
      <c r="W77" s="76" t="n">
        <v>3047867.982179765</v>
      </c>
    </row>
    <row r="78">
      <c r="A78" s="145" t="inlineStr">
        <is>
          <t>baseline</t>
        </is>
      </c>
      <c r="B78" s="145" t="inlineStr">
        <is>
          <t>Construction</t>
        </is>
      </c>
      <c r="C78" s="76" t="n">
        <v>6278906.182673859</v>
      </c>
      <c r="D78" s="76" t="n">
        <v>6693790.992733185</v>
      </c>
      <c r="E78" s="76" t="n">
        <v>5682597.262933658</v>
      </c>
      <c r="F78" s="76" t="n">
        <v>6325122.382689695</v>
      </c>
      <c r="G78" s="76" t="n">
        <v>6640861.876454541</v>
      </c>
      <c r="H78" s="76" t="n">
        <v>5913928.322861288</v>
      </c>
      <c r="I78" s="76" t="n">
        <v>6951560.19334866</v>
      </c>
      <c r="J78" s="76" t="n">
        <v>6073920.910022514</v>
      </c>
      <c r="K78" s="76" t="n">
        <v>5573206.29965597</v>
      </c>
      <c r="L78" s="76" t="n">
        <v>8534651.699180953</v>
      </c>
      <c r="M78" s="76" t="n">
        <v>6172967.159096075</v>
      </c>
      <c r="N78" s="76" t="n">
        <v>6958116.315688536</v>
      </c>
      <c r="O78" s="76" t="n">
        <v>7072058.351782761</v>
      </c>
      <c r="P78" s="76" t="n">
        <v>6684512.380925818</v>
      </c>
      <c r="Q78" s="76" t="n">
        <v>5809377.306388008</v>
      </c>
      <c r="R78" s="76" t="n">
        <v>6971041.390135515</v>
      </c>
      <c r="S78" s="76" t="n">
        <v>6502410.96108715</v>
      </c>
      <c r="T78" s="76" t="n">
        <v>6147764.767674285</v>
      </c>
      <c r="U78" s="76" t="n">
        <v>7228342.910876201</v>
      </c>
      <c r="V78" s="76" t="n">
        <v>6294964.986843623</v>
      </c>
      <c r="W78" s="76" t="n">
        <v>5910730.091068409</v>
      </c>
    </row>
    <row r="79">
      <c r="A79" s="145" t="inlineStr">
        <is>
          <t>baseline</t>
        </is>
      </c>
      <c r="B79" s="145" t="inlineStr">
        <is>
          <t>Education</t>
        </is>
      </c>
      <c r="C79" s="76" t="n">
        <v>16960379.52520954</v>
      </c>
      <c r="D79" s="76" t="n">
        <v>17958564.56111722</v>
      </c>
      <c r="E79" s="76" t="n">
        <v>15212338.1479717</v>
      </c>
      <c r="F79" s="76" t="n">
        <v>16962261.02015891</v>
      </c>
      <c r="G79" s="76" t="n">
        <v>17507214.79656294</v>
      </c>
      <c r="H79" s="76" t="n">
        <v>15667593.51576156</v>
      </c>
      <c r="I79" s="76" t="n">
        <v>18490577.10223335</v>
      </c>
      <c r="J79" s="76" t="n">
        <v>16125536.75371453</v>
      </c>
      <c r="K79" s="76" t="n">
        <v>14919652.15000223</v>
      </c>
      <c r="L79" s="76" t="n">
        <v>22858078.15929095</v>
      </c>
      <c r="M79" s="76" t="n">
        <v>16550111.18504596</v>
      </c>
      <c r="N79" s="76" t="n">
        <v>18641205.40868086</v>
      </c>
      <c r="O79" s="76" t="n">
        <v>19032322.92480443</v>
      </c>
      <c r="P79" s="76" t="n">
        <v>17892003.55119269</v>
      </c>
      <c r="Q79" s="76" t="n">
        <v>15591925.39442999</v>
      </c>
      <c r="R79" s="76" t="n">
        <v>18494433.07008022</v>
      </c>
      <c r="S79" s="76" t="n">
        <v>17101818.16132967</v>
      </c>
      <c r="T79" s="76" t="n">
        <v>16243138.43178059</v>
      </c>
      <c r="U79" s="76" t="n">
        <v>19181784.02502836</v>
      </c>
      <c r="V79" s="76" t="n">
        <v>16700829.37249312</v>
      </c>
      <c r="W79" s="76" t="n">
        <v>15766741.98966899</v>
      </c>
    </row>
    <row r="80">
      <c r="A80" s="145" t="inlineStr">
        <is>
          <t>baseline</t>
        </is>
      </c>
      <c r="B80" s="145" t="inlineStr">
        <is>
          <t>Government</t>
        </is>
      </c>
      <c r="C80" s="76" t="n">
        <v>21045401.93872216</v>
      </c>
      <c r="D80" s="76" t="n">
        <v>22180282.38737097</v>
      </c>
      <c r="E80" s="76" t="n">
        <v>18708216.96329152</v>
      </c>
      <c r="F80" s="76" t="n">
        <v>21196141.95627814</v>
      </c>
      <c r="G80" s="76" t="n">
        <v>21607780.15857149</v>
      </c>
      <c r="H80" s="76" t="n">
        <v>19305879.99465245</v>
      </c>
      <c r="I80" s="76" t="n">
        <v>22824627.33541478</v>
      </c>
      <c r="J80" s="76" t="n">
        <v>19886916.50225527</v>
      </c>
      <c r="K80" s="76" t="n">
        <v>18528215.18006135</v>
      </c>
      <c r="L80" s="76" t="n">
        <v>28513911.73778393</v>
      </c>
      <c r="M80" s="76" t="n">
        <v>20562122.73696854</v>
      </c>
      <c r="N80" s="76" t="n">
        <v>23174636.90523224</v>
      </c>
      <c r="O80" s="76" t="n">
        <v>23668295.28184319</v>
      </c>
      <c r="P80" s="76" t="n">
        <v>22162448.83948835</v>
      </c>
      <c r="Q80" s="76" t="n">
        <v>19318516.61951675</v>
      </c>
      <c r="R80" s="76" t="n">
        <v>22962761.40591536</v>
      </c>
      <c r="S80" s="76" t="n">
        <v>21105979.39564483</v>
      </c>
      <c r="T80" s="76" t="n">
        <v>20067383.88898607</v>
      </c>
      <c r="U80" s="76" t="n">
        <v>23765236.51311374</v>
      </c>
      <c r="V80" s="76" t="n">
        <v>20668828.08774743</v>
      </c>
      <c r="W80" s="76" t="n">
        <v>19610208.03681206</v>
      </c>
    </row>
    <row r="81">
      <c r="A81" s="145" t="inlineStr">
        <is>
          <t>baseline</t>
        </is>
      </c>
      <c r="B81" s="145" t="inlineStr">
        <is>
          <t>Health and Social Services</t>
        </is>
      </c>
      <c r="C81" s="76" t="n">
        <v>38330882.98408909</v>
      </c>
      <c r="D81" s="76" t="n">
        <v>40524256.21922012</v>
      </c>
      <c r="E81" s="76" t="n">
        <v>34274638.76679275</v>
      </c>
      <c r="F81" s="76" t="n">
        <v>38896568.20867822</v>
      </c>
      <c r="G81" s="76" t="n">
        <v>40102829.48186494</v>
      </c>
      <c r="H81" s="76" t="n">
        <v>35807976.14203468</v>
      </c>
      <c r="I81" s="76" t="n">
        <v>42169149.89822824</v>
      </c>
      <c r="J81" s="76" t="n">
        <v>36887366.35621045</v>
      </c>
      <c r="K81" s="76" t="n">
        <v>34162184.71193241</v>
      </c>
      <c r="L81" s="76" t="n">
        <v>52354482.32706451</v>
      </c>
      <c r="M81" s="76" t="n">
        <v>37781025.5358166</v>
      </c>
      <c r="N81" s="76" t="n">
        <v>42575262.37998207</v>
      </c>
      <c r="O81" s="76" t="n">
        <v>43509972.0242455</v>
      </c>
      <c r="P81" s="76" t="n">
        <v>40881456.83494607</v>
      </c>
      <c r="Q81" s="76" t="n">
        <v>35557916.70819916</v>
      </c>
      <c r="R81" s="76" t="n">
        <v>42826460.44806109</v>
      </c>
      <c r="S81" s="76" t="n">
        <v>39569798.64434238</v>
      </c>
      <c r="T81" s="76" t="n">
        <v>37566340.26331478</v>
      </c>
      <c r="U81" s="76" t="n">
        <v>44337433.96337552</v>
      </c>
      <c r="V81" s="76" t="n">
        <v>38565007.83097471</v>
      </c>
      <c r="W81" s="76" t="n">
        <v>36481607.79762097</v>
      </c>
    </row>
    <row r="82">
      <c r="A82" s="145" t="inlineStr">
        <is>
          <t>baseline</t>
        </is>
      </c>
      <c r="B82" s="145" t="inlineStr">
        <is>
          <t>Hotels</t>
        </is>
      </c>
      <c r="C82" s="76" t="n">
        <v>1050154.606327391</v>
      </c>
      <c r="D82" s="76" t="n">
        <v>1113212.590176487</v>
      </c>
      <c r="E82" s="76" t="n">
        <v>944340.5023776303</v>
      </c>
      <c r="F82" s="76" t="n">
        <v>1037835.882101162</v>
      </c>
      <c r="G82" s="76" t="n">
        <v>1060539.210794464</v>
      </c>
      <c r="H82" s="76" t="n">
        <v>952680.8833545361</v>
      </c>
      <c r="I82" s="76" t="n">
        <v>1128587.049472217</v>
      </c>
      <c r="J82" s="76" t="n">
        <v>980608.3236002959</v>
      </c>
      <c r="K82" s="76" t="n">
        <v>918337.2900305274</v>
      </c>
      <c r="L82" s="76" t="n">
        <v>1407249.557670295</v>
      </c>
      <c r="M82" s="76" t="n">
        <v>1017909.367270402</v>
      </c>
      <c r="N82" s="76" t="n">
        <v>1145052.745688601</v>
      </c>
      <c r="O82" s="76" t="n">
        <v>1175006.338265957</v>
      </c>
      <c r="P82" s="76" t="n">
        <v>1102699.813798367</v>
      </c>
      <c r="Q82" s="76" t="n">
        <v>965647.9758096698</v>
      </c>
      <c r="R82" s="76" t="n">
        <v>1122546.607210662</v>
      </c>
      <c r="S82" s="76" t="n">
        <v>1033102.659148451</v>
      </c>
      <c r="T82" s="76" t="n">
        <v>984414.5789011379</v>
      </c>
      <c r="U82" s="76" t="n">
        <v>1166689.890859071</v>
      </c>
      <c r="V82" s="76" t="n">
        <v>1015364.098072655</v>
      </c>
      <c r="W82" s="76" t="n">
        <v>964757.3008191214</v>
      </c>
    </row>
    <row r="83">
      <c r="A83" s="145" t="inlineStr">
        <is>
          <t>baseline</t>
        </is>
      </c>
      <c r="B83" s="145" t="inlineStr">
        <is>
          <t>Insurance</t>
        </is>
      </c>
      <c r="C83" s="76" t="n">
        <v>6120450.569514076</v>
      </c>
      <c r="D83" s="76" t="n">
        <v>6508339.841892827</v>
      </c>
      <c r="E83" s="76" t="n">
        <v>5569264.882262524</v>
      </c>
      <c r="F83" s="76" t="n">
        <v>6004533.859181899</v>
      </c>
      <c r="G83" s="76" t="n">
        <v>6273169.999725928</v>
      </c>
      <c r="H83" s="76" t="n">
        <v>5684156.436171992</v>
      </c>
      <c r="I83" s="76" t="n">
        <v>6719250.523557108</v>
      </c>
      <c r="J83" s="76" t="n">
        <v>5852133.768151695</v>
      </c>
      <c r="K83" s="76" t="n">
        <v>5383467.081765224</v>
      </c>
      <c r="L83" s="76" t="n">
        <v>8125439.065464295</v>
      </c>
      <c r="M83" s="76" t="n">
        <v>5990580.822441261</v>
      </c>
      <c r="N83" s="76" t="n">
        <v>6731857.451478259</v>
      </c>
      <c r="O83" s="76" t="n">
        <v>6865427.277757383</v>
      </c>
      <c r="P83" s="76" t="n">
        <v>6473113.077327046</v>
      </c>
      <c r="Q83" s="76" t="n">
        <v>5665543.881018037</v>
      </c>
      <c r="R83" s="76" t="n">
        <v>6618026.368248233</v>
      </c>
      <c r="S83" s="76" t="n">
        <v>6146599.910900958</v>
      </c>
      <c r="T83" s="76" t="n">
        <v>5872216.488245749</v>
      </c>
      <c r="U83" s="76" t="n">
        <v>6935153.496041029</v>
      </c>
      <c r="V83" s="76" t="n">
        <v>6039419.620976144</v>
      </c>
      <c r="W83" s="76" t="n">
        <v>5684836.866274669</v>
      </c>
    </row>
    <row r="84">
      <c r="A84" s="145" t="inlineStr">
        <is>
          <t>baseline</t>
        </is>
      </c>
      <c r="B84" s="145" t="inlineStr">
        <is>
          <t>Manufacturing (includes headquarter offices &amp; factories)</t>
        </is>
      </c>
      <c r="C84" s="76" t="n">
        <v>10969658.29951109</v>
      </c>
      <c r="D84" s="76" t="n">
        <v>11722511.82284002</v>
      </c>
      <c r="E84" s="76" t="n">
        <v>10081378.01661048</v>
      </c>
      <c r="F84" s="76" t="n">
        <v>10872017.33450112</v>
      </c>
      <c r="G84" s="76" t="n">
        <v>11364370.03725829</v>
      </c>
      <c r="H84" s="76" t="n">
        <v>10309333.52310623</v>
      </c>
      <c r="I84" s="76" t="n">
        <v>12229148.02254553</v>
      </c>
      <c r="J84" s="76" t="n">
        <v>10666015.48986799</v>
      </c>
      <c r="K84" s="76" t="n">
        <v>9877332.536586335</v>
      </c>
      <c r="L84" s="76" t="n">
        <v>14946978.66243124</v>
      </c>
      <c r="M84" s="76" t="n">
        <v>11041022.16498268</v>
      </c>
      <c r="N84" s="76" t="n">
        <v>12420768.3619841</v>
      </c>
      <c r="O84" s="76" t="n">
        <v>12631609.34856183</v>
      </c>
      <c r="P84" s="76" t="n">
        <v>11927301.77577205</v>
      </c>
      <c r="Q84" s="76" t="n">
        <v>10509288.70308922</v>
      </c>
      <c r="R84" s="76" t="n">
        <v>12247176.51164814</v>
      </c>
      <c r="S84" s="76" t="n">
        <v>11380695.29590367</v>
      </c>
      <c r="T84" s="76" t="n">
        <v>10898164.29034134</v>
      </c>
      <c r="U84" s="76" t="n">
        <v>12927697.79885519</v>
      </c>
      <c r="V84" s="76" t="n">
        <v>11269407.65660031</v>
      </c>
      <c r="W84" s="76" t="n">
        <v>10658088.9394023</v>
      </c>
    </row>
    <row r="85">
      <c r="A85" s="145" t="inlineStr">
        <is>
          <t>baseline</t>
        </is>
      </c>
      <c r="B85" s="145" t="inlineStr">
        <is>
          <t>Other Sectors</t>
        </is>
      </c>
      <c r="C85" s="76" t="n">
        <v>13466113.94841199</v>
      </c>
      <c r="D85" s="76" t="n">
        <v>14217004.90465504</v>
      </c>
      <c r="E85" s="76" t="n">
        <v>11973593.60870409</v>
      </c>
      <c r="F85" s="76" t="n">
        <v>13631219.66330852</v>
      </c>
      <c r="G85" s="76" t="n">
        <v>14004471.27962635</v>
      </c>
      <c r="H85" s="76" t="n">
        <v>12446240.35725548</v>
      </c>
      <c r="I85" s="76" t="n">
        <v>14659347.92970044</v>
      </c>
      <c r="J85" s="76" t="n">
        <v>12825476.25228582</v>
      </c>
      <c r="K85" s="76" t="n">
        <v>11904776.83738767</v>
      </c>
      <c r="L85" s="76" t="n">
        <v>18364099.49319652</v>
      </c>
      <c r="M85" s="76" t="n">
        <v>13127299.60110691</v>
      </c>
      <c r="N85" s="76" t="n">
        <v>14804148.63465524</v>
      </c>
      <c r="O85" s="76" t="n">
        <v>15209630.80710561</v>
      </c>
      <c r="P85" s="76" t="n">
        <v>14284671.38861695</v>
      </c>
      <c r="Q85" s="76" t="n">
        <v>12397342.00443469</v>
      </c>
      <c r="R85" s="76" t="n">
        <v>14916721.30511257</v>
      </c>
      <c r="S85" s="76" t="n">
        <v>13773935.65445836</v>
      </c>
      <c r="T85" s="76" t="n">
        <v>13036932.63989972</v>
      </c>
      <c r="U85" s="76" t="n">
        <v>15379100.21209577</v>
      </c>
      <c r="V85" s="76" t="n">
        <v>13387411.61291911</v>
      </c>
      <c r="W85" s="76" t="n">
        <v>12666398.77859966</v>
      </c>
    </row>
    <row r="86">
      <c r="A86" s="145" t="inlineStr">
        <is>
          <t>baseline</t>
        </is>
      </c>
      <c r="B86" s="145" t="inlineStr">
        <is>
          <t>Professional  Services</t>
        </is>
      </c>
      <c r="C86" s="76" t="n">
        <v>21700438.1904285</v>
      </c>
      <c r="D86" s="76" t="n">
        <v>22995047.79470863</v>
      </c>
      <c r="E86" s="76" t="n">
        <v>19505299.53815184</v>
      </c>
      <c r="F86" s="76" t="n">
        <v>22207489.76211343</v>
      </c>
      <c r="G86" s="76" t="n">
        <v>23071967.64760796</v>
      </c>
      <c r="H86" s="76" t="n">
        <v>20623680.39846503</v>
      </c>
      <c r="I86" s="76" t="n">
        <v>24227667.18561523</v>
      </c>
      <c r="J86" s="76" t="n">
        <v>21233838.42379325</v>
      </c>
      <c r="K86" s="76" t="n">
        <v>19550113.96501834</v>
      </c>
      <c r="L86" s="76" t="n">
        <v>29816048.4694235</v>
      </c>
      <c r="M86" s="76" t="n">
        <v>21663885.14500941</v>
      </c>
      <c r="N86" s="76" t="n">
        <v>24407371.56659324</v>
      </c>
      <c r="O86" s="76" t="n">
        <v>24785158.05588007</v>
      </c>
      <c r="P86" s="76" t="n">
        <v>23330932.52461728</v>
      </c>
      <c r="Q86" s="76" t="n">
        <v>20291204.95473427</v>
      </c>
      <c r="R86" s="76" t="n">
        <v>24672874.02451463</v>
      </c>
      <c r="S86" s="76" t="n">
        <v>22868100.7275846</v>
      </c>
      <c r="T86" s="76" t="n">
        <v>21712055.75084651</v>
      </c>
      <c r="U86" s="76" t="n">
        <v>25583389.56009327</v>
      </c>
      <c r="V86" s="76" t="n">
        <v>22251289.16728912</v>
      </c>
      <c r="W86" s="76" t="n">
        <v>20993743.34824563</v>
      </c>
    </row>
    <row r="87">
      <c r="A87" s="145" t="inlineStr">
        <is>
          <t>baseline</t>
        </is>
      </c>
      <c r="B87" s="145" t="inlineStr">
        <is>
          <t>Public Utilities</t>
        </is>
      </c>
      <c r="C87" s="76" t="n">
        <v>1321471.210332678</v>
      </c>
      <c r="D87" s="76" t="n">
        <v>1401228.256602444</v>
      </c>
      <c r="E87" s="76" t="n">
        <v>1195420.618402329</v>
      </c>
      <c r="F87" s="76" t="n">
        <v>1314425.184966578</v>
      </c>
      <c r="G87" s="76" t="n">
        <v>1364588.182923939</v>
      </c>
      <c r="H87" s="76" t="n">
        <v>1228973.27648828</v>
      </c>
      <c r="I87" s="76" t="n">
        <v>1451780.629334421</v>
      </c>
      <c r="J87" s="76" t="n">
        <v>1262954.495390247</v>
      </c>
      <c r="K87" s="76" t="n">
        <v>1162848.675784946</v>
      </c>
      <c r="L87" s="76" t="n">
        <v>1768581.522404864</v>
      </c>
      <c r="M87" s="76" t="n">
        <v>1298122.192272381</v>
      </c>
      <c r="N87" s="76" t="n">
        <v>1460725.646074496</v>
      </c>
      <c r="O87" s="76" t="n">
        <v>1479016.3456051</v>
      </c>
      <c r="P87" s="76" t="n">
        <v>1391019.96285004</v>
      </c>
      <c r="Q87" s="76" t="n">
        <v>1217179.970190743</v>
      </c>
      <c r="R87" s="76" t="n">
        <v>1433371.615100445</v>
      </c>
      <c r="S87" s="76" t="n">
        <v>1327993.67036097</v>
      </c>
      <c r="T87" s="76" t="n">
        <v>1265400.99679906</v>
      </c>
      <c r="U87" s="76" t="n">
        <v>1495031.190121626</v>
      </c>
      <c r="V87" s="76" t="n">
        <v>1301058.22885845</v>
      </c>
      <c r="W87" s="76" t="n">
        <v>1225418.690495602</v>
      </c>
    </row>
    <row r="88">
      <c r="A88" s="145" t="inlineStr">
        <is>
          <t>baseline</t>
        </is>
      </c>
      <c r="B88" s="145" t="inlineStr">
        <is>
          <t>Publishing, Broadcasting, and Other Information</t>
        </is>
      </c>
      <c r="C88" s="76" t="n">
        <v>2412941.24621484</v>
      </c>
      <c r="D88" s="76" t="n">
        <v>2564443.523059395</v>
      </c>
      <c r="E88" s="76" t="n">
        <v>2196411.247375774</v>
      </c>
      <c r="F88" s="76" t="n">
        <v>2377016.7047888</v>
      </c>
      <c r="G88" s="76" t="n">
        <v>2451824.723221544</v>
      </c>
      <c r="H88" s="76" t="n">
        <v>2232405.141282639</v>
      </c>
      <c r="I88" s="76" t="n">
        <v>2650620.03409615</v>
      </c>
      <c r="J88" s="76" t="n">
        <v>2306922.680083362</v>
      </c>
      <c r="K88" s="76" t="n">
        <v>2149635.287419475</v>
      </c>
      <c r="L88" s="76" t="n">
        <v>3245273.605645861</v>
      </c>
      <c r="M88" s="76" t="n">
        <v>2384907.510800873</v>
      </c>
      <c r="N88" s="76" t="n">
        <v>2678895.342530678</v>
      </c>
      <c r="O88" s="76" t="n">
        <v>2747793.393913696</v>
      </c>
      <c r="P88" s="76" t="n">
        <v>2585583.08031384</v>
      </c>
      <c r="Q88" s="76" t="n">
        <v>2271226.299768984</v>
      </c>
      <c r="R88" s="76" t="n">
        <v>2644861.272088126</v>
      </c>
      <c r="S88" s="76" t="n">
        <v>2440024.454317574</v>
      </c>
      <c r="T88" s="76" t="n">
        <v>2342401.364596451</v>
      </c>
      <c r="U88" s="76" t="n">
        <v>2779609.125169779</v>
      </c>
      <c r="V88" s="76" t="n">
        <v>2418195.148382323</v>
      </c>
      <c r="W88" s="76" t="n">
        <v>2295438.450058996</v>
      </c>
    </row>
    <row r="89">
      <c r="A89" s="145" t="inlineStr">
        <is>
          <t>baseline</t>
        </is>
      </c>
      <c r="B89" s="145" t="inlineStr">
        <is>
          <t>Real Estate, Rental and Leasing</t>
        </is>
      </c>
      <c r="C89" s="76" t="n">
        <v>2884953.505167675</v>
      </c>
      <c r="D89" s="76" t="n">
        <v>3062170.97953484</v>
      </c>
      <c r="E89" s="76" t="n">
        <v>2608746.398180292</v>
      </c>
      <c r="F89" s="76" t="n">
        <v>2936537.258291061</v>
      </c>
      <c r="G89" s="76" t="n">
        <v>3040184.88445085</v>
      </c>
      <c r="H89" s="76" t="n">
        <v>2737440.952915227</v>
      </c>
      <c r="I89" s="76" t="n">
        <v>3237927.804182146</v>
      </c>
      <c r="J89" s="76" t="n">
        <v>2835628.86529392</v>
      </c>
      <c r="K89" s="76" t="n">
        <v>2630266.187317939</v>
      </c>
      <c r="L89" s="76" t="n">
        <v>4005013.212424273</v>
      </c>
      <c r="M89" s="76" t="n">
        <v>2921006.253755071</v>
      </c>
      <c r="N89" s="76" t="n">
        <v>3290673.393934623</v>
      </c>
      <c r="O89" s="76" t="n">
        <v>3354607.862025777</v>
      </c>
      <c r="P89" s="76" t="n">
        <v>3157480.68519932</v>
      </c>
      <c r="Q89" s="76" t="n">
        <v>2762499.971880317</v>
      </c>
      <c r="R89" s="76" t="n">
        <v>3318743.185535403</v>
      </c>
      <c r="S89" s="76" t="n">
        <v>3069663.217405098</v>
      </c>
      <c r="T89" s="76" t="n">
        <v>2931483.20486086</v>
      </c>
      <c r="U89" s="76" t="n">
        <v>3474492.261951935</v>
      </c>
      <c r="V89" s="76" t="n">
        <v>3023304.586287586</v>
      </c>
      <c r="W89" s="76" t="n">
        <v>2866867.6561691</v>
      </c>
    </row>
    <row r="90">
      <c r="A90" s="145" t="inlineStr">
        <is>
          <t>baseline</t>
        </is>
      </c>
      <c r="B90" s="145" t="inlineStr">
        <is>
          <t>Restaurants</t>
        </is>
      </c>
      <c r="C90" s="76" t="n">
        <v>5083125.774735899</v>
      </c>
      <c r="D90" s="76" t="n">
        <v>5389816.208965324</v>
      </c>
      <c r="E90" s="76" t="n">
        <v>4570518.520662821</v>
      </c>
      <c r="F90" s="76" t="n">
        <v>5103868.690395224</v>
      </c>
      <c r="G90" s="76" t="n">
        <v>5310458.136580017</v>
      </c>
      <c r="H90" s="76" t="n">
        <v>4747795.317621268</v>
      </c>
      <c r="I90" s="76" t="n">
        <v>5592670.744080052</v>
      </c>
      <c r="J90" s="76" t="n">
        <v>4890158.031471968</v>
      </c>
      <c r="K90" s="76" t="n">
        <v>4503910.128156333</v>
      </c>
      <c r="L90" s="76" t="n">
        <v>6884412.850539858</v>
      </c>
      <c r="M90" s="76" t="n">
        <v>4988915.686360464</v>
      </c>
      <c r="N90" s="76" t="n">
        <v>5620093.327309103</v>
      </c>
      <c r="O90" s="76" t="n">
        <v>5737579.777494844</v>
      </c>
      <c r="P90" s="76" t="n">
        <v>5404630.626865686</v>
      </c>
      <c r="Q90" s="76" t="n">
        <v>4701425.432346989</v>
      </c>
      <c r="R90" s="76" t="n">
        <v>5623948.637009175</v>
      </c>
      <c r="S90" s="76" t="n">
        <v>5220042.163837431</v>
      </c>
      <c r="T90" s="76" t="n">
        <v>4952368.322561776</v>
      </c>
      <c r="U90" s="76" t="n">
        <v>5838029.53253992</v>
      </c>
      <c r="V90" s="76" t="n">
        <v>5083113.42394883</v>
      </c>
      <c r="W90" s="76" t="n">
        <v>4789240.675530748</v>
      </c>
    </row>
    <row r="91">
      <c r="A91" s="145" t="inlineStr">
        <is>
          <t>baseline</t>
        </is>
      </c>
      <c r="B91" s="145" t="inlineStr">
        <is>
          <t>Retail Trade</t>
        </is>
      </c>
      <c r="C91" s="76" t="n">
        <v>8527033.552045997</v>
      </c>
      <c r="D91" s="76" t="n">
        <v>9027309.229592828</v>
      </c>
      <c r="E91" s="76" t="n">
        <v>7643796.326126446</v>
      </c>
      <c r="F91" s="76" t="n">
        <v>8509413.394755246</v>
      </c>
      <c r="G91" s="76" t="n">
        <v>8758642.356552722</v>
      </c>
      <c r="H91" s="76" t="n">
        <v>7837884.802474429</v>
      </c>
      <c r="I91" s="76" t="n">
        <v>9246975.164796976</v>
      </c>
      <c r="J91" s="76" t="n">
        <v>8066031.623150863</v>
      </c>
      <c r="K91" s="76" t="n">
        <v>7486992.612422424</v>
      </c>
      <c r="L91" s="76" t="n">
        <v>11471497.65142256</v>
      </c>
      <c r="M91" s="76" t="n">
        <v>8286725.705486991</v>
      </c>
      <c r="N91" s="76" t="n">
        <v>9330007.744635768</v>
      </c>
      <c r="O91" s="76" t="n">
        <v>9556450.155568564</v>
      </c>
      <c r="P91" s="76" t="n">
        <v>8979765.924745502</v>
      </c>
      <c r="Q91" s="76" t="n">
        <v>7827411.085846284</v>
      </c>
      <c r="R91" s="76" t="n">
        <v>9257522.684382847</v>
      </c>
      <c r="S91" s="76" t="n">
        <v>8550291.45609783</v>
      </c>
      <c r="T91" s="76" t="n">
        <v>8121582.814908796</v>
      </c>
      <c r="U91" s="76" t="n">
        <v>9590216.010945683</v>
      </c>
      <c r="V91" s="76" t="n">
        <v>8350832.079385585</v>
      </c>
      <c r="W91" s="76" t="n">
        <v>7896602.271038412</v>
      </c>
    </row>
    <row r="92">
      <c r="A92" s="145" t="inlineStr">
        <is>
          <t>baseline</t>
        </is>
      </c>
      <c r="B92" s="145" t="inlineStr">
        <is>
          <t>Securities / Financial Investments</t>
        </is>
      </c>
      <c r="C92" s="76" t="n">
        <v>4672409.250011925</v>
      </c>
      <c r="D92" s="76" t="n">
        <v>4938208.177681225</v>
      </c>
      <c r="E92" s="76" t="n">
        <v>4173554.584773236</v>
      </c>
      <c r="F92" s="76" t="n">
        <v>4635112.840404307</v>
      </c>
      <c r="G92" s="76" t="n">
        <v>4791306.635589622</v>
      </c>
      <c r="H92" s="76" t="n">
        <v>4276243.760217992</v>
      </c>
      <c r="I92" s="76" t="n">
        <v>5037730.824965192</v>
      </c>
      <c r="J92" s="76" t="n">
        <v>4375462.771307191</v>
      </c>
      <c r="K92" s="76" t="n">
        <v>4018240.963651237</v>
      </c>
      <c r="L92" s="76" t="n">
        <v>6154055.009604283</v>
      </c>
      <c r="M92" s="76" t="n">
        <v>4470698.651226906</v>
      </c>
      <c r="N92" s="76" t="n">
        <v>5033675.011531048</v>
      </c>
      <c r="O92" s="76" t="n">
        <v>5098865.715804139</v>
      </c>
      <c r="P92" s="76" t="n">
        <v>4788209.722148551</v>
      </c>
      <c r="Q92" s="76" t="n">
        <v>4158580.904321361</v>
      </c>
      <c r="R92" s="76" t="n">
        <v>4915236.613794146</v>
      </c>
      <c r="S92" s="76" t="n">
        <v>4545544.035368496</v>
      </c>
      <c r="T92" s="76" t="n">
        <v>4304255.163468047</v>
      </c>
      <c r="U92" s="76" t="n">
        <v>5067952.009648619</v>
      </c>
      <c r="V92" s="76" t="n">
        <v>4410289.655716015</v>
      </c>
      <c r="W92" s="76" t="n">
        <v>4139796.96343112</v>
      </c>
    </row>
    <row r="93">
      <c r="A93" s="145" t="inlineStr">
        <is>
          <t>baseline</t>
        </is>
      </c>
      <c r="B93" s="145" t="inlineStr">
        <is>
          <t>Sport Teams</t>
        </is>
      </c>
      <c r="C93" s="76" t="n">
        <v>2176656.455077561</v>
      </c>
      <c r="D93" s="76" t="n">
        <v>2291300.19815068</v>
      </c>
      <c r="E93" s="76" t="n">
        <v>1930501.320652793</v>
      </c>
      <c r="F93" s="76" t="n">
        <v>2232062.992108498</v>
      </c>
      <c r="G93" s="76" t="n">
        <v>2284872.125904218</v>
      </c>
      <c r="H93" s="76" t="n">
        <v>2037985.982181843</v>
      </c>
      <c r="I93" s="76" t="n">
        <v>2397338.705447517</v>
      </c>
      <c r="J93" s="76" t="n">
        <v>2102694.670369468</v>
      </c>
      <c r="K93" s="76" t="n">
        <v>1950960.959532157</v>
      </c>
      <c r="L93" s="76" t="n">
        <v>2999012.231537058</v>
      </c>
      <c r="M93" s="76" t="n">
        <v>2143019.596011486</v>
      </c>
      <c r="N93" s="76" t="n">
        <v>2417957.018643236</v>
      </c>
      <c r="O93" s="76" t="n">
        <v>2489502.503008066</v>
      </c>
      <c r="P93" s="76" t="n">
        <v>2335738.427476549</v>
      </c>
      <c r="Q93" s="76" t="n">
        <v>2022761.833933454</v>
      </c>
      <c r="R93" s="76" t="n">
        <v>2475439.312164641</v>
      </c>
      <c r="S93" s="76" t="n">
        <v>2277569.294957613</v>
      </c>
      <c r="T93" s="76" t="n">
        <v>2162062.224829853</v>
      </c>
      <c r="U93" s="76" t="n">
        <v>2549535.333410452</v>
      </c>
      <c r="V93" s="76" t="n">
        <v>2216571.33058562</v>
      </c>
      <c r="W93" s="76" t="n">
        <v>2100097.60492409</v>
      </c>
    </row>
    <row r="94">
      <c r="A94" s="145" t="inlineStr">
        <is>
          <t>baseline</t>
        </is>
      </c>
      <c r="B94" s="145" t="inlineStr">
        <is>
          <t>Telecommunication</t>
        </is>
      </c>
      <c r="C94" s="76" t="n">
        <v>5089953.508772834</v>
      </c>
      <c r="D94" s="76" t="n">
        <v>5367023.324890563</v>
      </c>
      <c r="E94" s="76" t="n">
        <v>4507800.51300114</v>
      </c>
      <c r="F94" s="76" t="n">
        <v>5271206.220195738</v>
      </c>
      <c r="G94" s="76" t="n">
        <v>5460669.826055208</v>
      </c>
      <c r="H94" s="76" t="n">
        <v>4823469.756098499</v>
      </c>
      <c r="I94" s="76" t="n">
        <v>5664370.670567241</v>
      </c>
      <c r="J94" s="76" t="n">
        <v>4978553.19025748</v>
      </c>
      <c r="K94" s="76" t="n">
        <v>4589253.108788196</v>
      </c>
      <c r="L94" s="76" t="n">
        <v>7096628.654064304</v>
      </c>
      <c r="M94" s="76" t="n">
        <v>5048653.152776426</v>
      </c>
      <c r="N94" s="76" t="n">
        <v>5703698.357530079</v>
      </c>
      <c r="O94" s="76" t="n">
        <v>5847287.126191653</v>
      </c>
      <c r="P94" s="76" t="n">
        <v>5499523.507876185</v>
      </c>
      <c r="Q94" s="76" t="n">
        <v>4747141.914176047</v>
      </c>
      <c r="R94" s="76" t="n">
        <v>5883752.056329803</v>
      </c>
      <c r="S94" s="76" t="n">
        <v>5453903.727067987</v>
      </c>
      <c r="T94" s="76" t="n">
        <v>5144624.062406706</v>
      </c>
      <c r="U94" s="76" t="n">
        <v>6056130.806164361</v>
      </c>
      <c r="V94" s="76" t="n">
        <v>5264082.671809497</v>
      </c>
      <c r="W94" s="76" t="n">
        <v>4971130.320492966</v>
      </c>
    </row>
    <row r="95">
      <c r="A95" s="145" t="inlineStr">
        <is>
          <t>baseline</t>
        </is>
      </c>
      <c r="B95" s="145" t="inlineStr">
        <is>
          <t>Transportation and Warehousing</t>
        </is>
      </c>
      <c r="C95" s="76" t="n">
        <v>6190192.133835991</v>
      </c>
      <c r="D95" s="76" t="n">
        <v>6555824.615860196</v>
      </c>
      <c r="E95" s="76" t="n">
        <v>5554711.24984209</v>
      </c>
      <c r="F95" s="76" t="n">
        <v>6252289.163953283</v>
      </c>
      <c r="G95" s="76" t="n">
        <v>6439303.849310609</v>
      </c>
      <c r="H95" s="76" t="n">
        <v>5767983.907422757</v>
      </c>
      <c r="I95" s="76" t="n">
        <v>6793334.452707237</v>
      </c>
      <c r="J95" s="76" t="n">
        <v>5938445.059212631</v>
      </c>
      <c r="K95" s="76" t="n">
        <v>5506305.025003548</v>
      </c>
      <c r="L95" s="76" t="n">
        <v>8411792.70833713</v>
      </c>
      <c r="M95" s="76" t="n">
        <v>6085716.171859226</v>
      </c>
      <c r="N95" s="76" t="n">
        <v>6852246.675611595</v>
      </c>
      <c r="O95" s="76" t="n">
        <v>7008374.073607429</v>
      </c>
      <c r="P95" s="76" t="n">
        <v>6588354.878823819</v>
      </c>
      <c r="Q95" s="76" t="n">
        <v>5737119.698307965</v>
      </c>
      <c r="R95" s="76" t="n">
        <v>6871937.656339165</v>
      </c>
      <c r="S95" s="76" t="n">
        <v>6343929.679597782</v>
      </c>
      <c r="T95" s="76" t="n">
        <v>6031076.445265191</v>
      </c>
      <c r="U95" s="76" t="n">
        <v>7116798.668554205</v>
      </c>
      <c r="V95" s="76" t="n">
        <v>6193297.047193099</v>
      </c>
      <c r="W95" s="76" t="n">
        <v>5858925.147895965</v>
      </c>
    </row>
    <row r="96">
      <c r="A96" s="145" t="inlineStr">
        <is>
          <t>baseline</t>
        </is>
      </c>
      <c r="B96" s="145" t="inlineStr">
        <is>
          <t>Unclassified Accounts</t>
        </is>
      </c>
      <c r="C96" s="76" t="n">
        <v>277634.270732744</v>
      </c>
      <c r="D96" s="76" t="n">
        <v>295619.6968337333</v>
      </c>
      <c r="E96" s="76" t="n">
        <v>247376.7879876006</v>
      </c>
      <c r="F96" s="76" t="n">
        <v>262895.9877057124</v>
      </c>
      <c r="G96" s="76" t="n">
        <v>271685.1448481784</v>
      </c>
      <c r="H96" s="76" t="n">
        <v>237399.4021643947</v>
      </c>
      <c r="I96" s="76" t="n">
        <v>278551.1929168823</v>
      </c>
      <c r="J96" s="76" t="n">
        <v>235563.9242213969</v>
      </c>
      <c r="K96" s="76" t="n">
        <v>216735.6513998894</v>
      </c>
      <c r="L96" s="76" t="n">
        <v>335919.370571241</v>
      </c>
      <c r="M96" s="76" t="n">
        <v>242254.1827895211</v>
      </c>
      <c r="N96" s="76" t="n">
        <v>271077.973727314</v>
      </c>
      <c r="O96" s="76" t="n">
        <v>266382.2284221736</v>
      </c>
      <c r="P96" s="76" t="n">
        <v>248532.9842769302</v>
      </c>
      <c r="Q96" s="76" t="n">
        <v>215976.6965319241</v>
      </c>
      <c r="R96" s="76" t="n">
        <v>240199.4950383533</v>
      </c>
      <c r="S96" s="76" t="n">
        <v>222134.3085082735</v>
      </c>
      <c r="T96" s="76" t="n">
        <v>206283.0758915107</v>
      </c>
      <c r="U96" s="76" t="n">
        <v>240732.6376077801</v>
      </c>
      <c r="V96" s="76" t="n">
        <v>208599.467297777</v>
      </c>
      <c r="W96" s="76" t="n">
        <v>193050.3579956571</v>
      </c>
    </row>
    <row r="97">
      <c r="A97" s="145" t="inlineStr">
        <is>
          <t>baseline</t>
        </is>
      </c>
      <c r="B97" s="145" t="inlineStr">
        <is>
          <t>Wholesale Trade</t>
        </is>
      </c>
      <c r="C97" s="76" t="n">
        <v>3789483.746621285</v>
      </c>
      <c r="D97" s="76" t="n">
        <v>4004655.767599541</v>
      </c>
      <c r="E97" s="76" t="n">
        <v>3383495.789495096</v>
      </c>
      <c r="F97" s="76" t="n">
        <v>3705701.588465807</v>
      </c>
      <c r="G97" s="76" t="n">
        <v>3800629.964174132</v>
      </c>
      <c r="H97" s="76" t="n">
        <v>3396547.451078133</v>
      </c>
      <c r="I97" s="76" t="n">
        <v>4019521.466625495</v>
      </c>
      <c r="J97" s="76" t="n">
        <v>3482781.578022857</v>
      </c>
      <c r="K97" s="76" t="n">
        <v>3234419.843790936</v>
      </c>
      <c r="L97" s="76" t="n">
        <v>4980251.023597939</v>
      </c>
      <c r="M97" s="76" t="n">
        <v>3591056.561119952</v>
      </c>
      <c r="N97" s="76" t="n">
        <v>4042953.728468275</v>
      </c>
      <c r="O97" s="76" t="n">
        <v>4136991.511643985</v>
      </c>
      <c r="P97" s="76" t="n">
        <v>3879440.042256901</v>
      </c>
      <c r="Q97" s="76" t="n">
        <v>3383333.313874473</v>
      </c>
      <c r="R97" s="76" t="n">
        <v>3918942.358950498</v>
      </c>
      <c r="S97" s="76" t="n">
        <v>3615661.911779989</v>
      </c>
      <c r="T97" s="76" t="n">
        <v>3429757.300018894</v>
      </c>
      <c r="U97" s="76" t="n">
        <v>4053096.169604317</v>
      </c>
      <c r="V97" s="76" t="n">
        <v>3528836.382970852</v>
      </c>
      <c r="W97" s="76" t="n">
        <v>3330326.154258699</v>
      </c>
    </row>
    <row r="98">
      <c r="A98" s="145" t="inlineStr">
        <is>
          <t>baseline</t>
        </is>
      </c>
      <c r="B98" s="145" t="inlineStr">
        <is>
          <t>Total</t>
        </is>
      </c>
      <c r="C98" s="77" t="n">
        <v>183293092.572101</v>
      </c>
      <c r="D98" s="77" t="n">
        <v>194037433.7963298</v>
      </c>
      <c r="E98" s="77" t="n">
        <v>164375574.3369205</v>
      </c>
      <c r="F98" s="77" t="n">
        <v>184676100.7219736</v>
      </c>
      <c r="G98" s="77" t="n">
        <v>190706866.9901424</v>
      </c>
      <c r="H98" s="77" t="n">
        <v>170569365.0247459</v>
      </c>
      <c r="I98" s="77" t="n">
        <v>201122557.3983743</v>
      </c>
      <c r="J98" s="77" t="n">
        <v>175666696.6128445</v>
      </c>
      <c r="K98" s="77" t="n">
        <v>162576707.8721364</v>
      </c>
      <c r="L98" s="77" t="n">
        <v>248927941.4844242</v>
      </c>
      <c r="M98" s="77" t="n">
        <v>180144814.6239447</v>
      </c>
      <c r="N98" s="77" t="n">
        <v>202947439.909231</v>
      </c>
      <c r="O98" s="77" t="n">
        <v>207174693.0689014</v>
      </c>
      <c r="P98" s="77" t="n">
        <v>194766980.9890833</v>
      </c>
      <c r="Q98" s="77" t="n">
        <v>169647100.0978763</v>
      </c>
      <c r="R98" s="77" t="n">
        <v>202751849.2295235</v>
      </c>
      <c r="S98" s="77" t="n">
        <v>187488898.6128415</v>
      </c>
      <c r="T98" s="77" t="n">
        <v>178093167.1743799</v>
      </c>
      <c r="U98" s="77" t="n">
        <v>210281495.3090695</v>
      </c>
      <c r="V98" s="77" t="n">
        <v>182990259.2341823</v>
      </c>
      <c r="W98" s="77" t="n">
        <v>172930442.0979508</v>
      </c>
    </row>
    <row r="99">
      <c r="A99" s="145" t="inlineStr">
        <is>
          <t>moderate</t>
        </is>
      </c>
      <c r="B99" s="145" t="inlineStr">
        <is>
          <t>Arts, Entertainment, and Other Recreation</t>
        </is>
      </c>
      <c r="C99" s="76" t="n">
        <v>1132381.877559045</v>
      </c>
      <c r="D99" s="76" t="n">
        <v>1203963.160744337</v>
      </c>
      <c r="E99" s="76" t="n">
        <v>1114796.16144805</v>
      </c>
      <c r="F99" s="76" t="n">
        <v>1315937.41794308</v>
      </c>
      <c r="G99" s="76" t="n">
        <v>1423212.489228904</v>
      </c>
      <c r="H99" s="76" t="n">
        <v>1293890.219046469</v>
      </c>
      <c r="I99" s="76" t="n">
        <v>1543230.791623205</v>
      </c>
      <c r="J99" s="76" t="n">
        <v>1378240.909430606</v>
      </c>
      <c r="K99" s="76" t="n">
        <v>1275967.375303634</v>
      </c>
      <c r="L99" s="76" t="n">
        <v>1969425.296980778</v>
      </c>
      <c r="M99" s="76" t="n">
        <v>1438926.099130646</v>
      </c>
      <c r="N99" s="76" t="n">
        <v>1635022.15410916</v>
      </c>
      <c r="O99" s="76" t="n">
        <v>1670518.054510656</v>
      </c>
      <c r="P99" s="76" t="n">
        <v>1587414.036974751</v>
      </c>
      <c r="Q99" s="76" t="n">
        <v>1381170.25721869</v>
      </c>
      <c r="R99" s="76" t="n">
        <v>1707849.209876056</v>
      </c>
      <c r="S99" s="76" t="n">
        <v>1599383.427986925</v>
      </c>
      <c r="T99" s="76" t="n">
        <v>1516218.066786861</v>
      </c>
      <c r="U99" s="76" t="n">
        <v>1784652.972634082</v>
      </c>
      <c r="V99" s="76" t="n">
        <v>1555922.852852246</v>
      </c>
      <c r="W99" s="76" t="n">
        <v>1464239.537218216</v>
      </c>
    </row>
    <row r="100">
      <c r="A100" s="145" t="inlineStr">
        <is>
          <t>moderate</t>
        </is>
      </c>
      <c r="B100" s="145" t="inlineStr">
        <is>
          <t>Banking &amp; Credit Unions</t>
        </is>
      </c>
      <c r="C100" s="76" t="n">
        <v>3263258.711739278</v>
      </c>
      <c r="D100" s="76" t="n">
        <v>3440461.564092761</v>
      </c>
      <c r="E100" s="76" t="n">
        <v>2965218.592619291</v>
      </c>
      <c r="F100" s="76" t="n">
        <v>3316299.854820264</v>
      </c>
      <c r="G100" s="76" t="n">
        <v>3407895.980779441</v>
      </c>
      <c r="H100" s="76" t="n">
        <v>3041915.305966336</v>
      </c>
      <c r="I100" s="76" t="n">
        <v>3615472.058771239</v>
      </c>
      <c r="J100" s="76" t="n">
        <v>3140264.477981295</v>
      </c>
      <c r="K100" s="76" t="n">
        <v>2925889.856342725</v>
      </c>
      <c r="L100" s="76" t="n">
        <v>4546957.290265135</v>
      </c>
      <c r="M100" s="76" t="n">
        <v>3254212.33229081</v>
      </c>
      <c r="N100" s="76" t="n">
        <v>3672832.124682809</v>
      </c>
      <c r="O100" s="76" t="n">
        <v>3764277.833694417</v>
      </c>
      <c r="P100" s="76" t="n">
        <v>3528473.305929201</v>
      </c>
      <c r="Q100" s="76" t="n">
        <v>3075345.556035137</v>
      </c>
      <c r="R100" s="76" t="n">
        <v>3587475.689616248</v>
      </c>
      <c r="S100" s="76" t="n">
        <v>3308406.560065174</v>
      </c>
      <c r="T100" s="76" t="n">
        <v>3131758.574398296</v>
      </c>
      <c r="U100" s="76" t="n">
        <v>3705085.088717612</v>
      </c>
      <c r="V100" s="76" t="n">
        <v>3225010.127652948</v>
      </c>
      <c r="W100" s="76" t="n">
        <v>3047384.710413096</v>
      </c>
    </row>
    <row r="101">
      <c r="A101" s="145" t="inlineStr">
        <is>
          <t>moderate</t>
        </is>
      </c>
      <c r="B101" s="145" t="inlineStr">
        <is>
          <t>Construction</t>
        </is>
      </c>
      <c r="C101" s="76" t="n">
        <v>5651015.564406473</v>
      </c>
      <c r="D101" s="76" t="n">
        <v>6024411.893459867</v>
      </c>
      <c r="E101" s="76" t="n">
        <v>5362951.16689364</v>
      </c>
      <c r="F101" s="76" t="n">
        <v>6058281.282169973</v>
      </c>
      <c r="G101" s="76" t="n">
        <v>6430740.856144847</v>
      </c>
      <c r="H101" s="76" t="n">
        <v>5773588.031605888</v>
      </c>
      <c r="I101" s="76" t="n">
        <v>6827837.356899656</v>
      </c>
      <c r="J101" s="76" t="n">
        <v>5992843.852953305</v>
      </c>
      <c r="K101" s="76" t="n">
        <v>5517411.306778708</v>
      </c>
      <c r="L101" s="76" t="n">
        <v>8470569.534647347</v>
      </c>
      <c r="M101" s="76" t="n">
        <v>6138205.011404591</v>
      </c>
      <c r="N101" s="76" t="n">
        <v>6928728.616776505</v>
      </c>
      <c r="O101" s="76" t="n">
        <v>7049656.650794172</v>
      </c>
      <c r="P101" s="76" t="n">
        <v>6668631.808379255</v>
      </c>
      <c r="Q101" s="76" t="n">
        <v>5799026.18810438</v>
      </c>
      <c r="R101" s="76" t="n">
        <v>6961725.666153787</v>
      </c>
      <c r="S101" s="76" t="n">
        <v>6495893.857435863</v>
      </c>
      <c r="T101" s="76" t="n">
        <v>6143143.525593336</v>
      </c>
      <c r="U101" s="76" t="n">
        <v>7224267.780682836</v>
      </c>
      <c r="V101" s="76" t="n">
        <v>6292303.297760763</v>
      </c>
      <c r="W101" s="76" t="n">
        <v>5908855.673285148</v>
      </c>
    </row>
    <row r="102">
      <c r="A102" s="145" t="inlineStr">
        <is>
          <t>moderate</t>
        </is>
      </c>
      <c r="B102" s="145" t="inlineStr">
        <is>
          <t>Education</t>
        </is>
      </c>
      <c r="C102" s="76" t="n">
        <v>15264341.57268859</v>
      </c>
      <c r="D102" s="76" t="n">
        <v>16162708.1050055</v>
      </c>
      <c r="E102" s="76" t="n">
        <v>14356644.12714829</v>
      </c>
      <c r="F102" s="76" t="n">
        <v>16246665.63337095</v>
      </c>
      <c r="G102" s="76" t="n">
        <v>16953275.57839045</v>
      </c>
      <c r="H102" s="76" t="n">
        <v>15295794.17744808</v>
      </c>
      <c r="I102" s="76" t="n">
        <v>18161484.55566284</v>
      </c>
      <c r="J102" s="76" t="n">
        <v>15910286.82158334</v>
      </c>
      <c r="K102" s="76" t="n">
        <v>14770287.16319168</v>
      </c>
      <c r="L102" s="76" t="n">
        <v>22686448.99653715</v>
      </c>
      <c r="M102" s="76" t="n">
        <v>16456911.69207971</v>
      </c>
      <c r="N102" s="76" t="n">
        <v>18562474.02405706</v>
      </c>
      <c r="O102" s="76" t="n">
        <v>18972035.46872423</v>
      </c>
      <c r="P102" s="76" t="n">
        <v>17849497.04597491</v>
      </c>
      <c r="Q102" s="76" t="n">
        <v>15564143.78281909</v>
      </c>
      <c r="R102" s="76" t="n">
        <v>18469718.10655652</v>
      </c>
      <c r="S102" s="76" t="n">
        <v>17084677.70031454</v>
      </c>
      <c r="T102" s="76" t="n">
        <v>16230928.55100533</v>
      </c>
      <c r="U102" s="76" t="n">
        <v>19170969.89124877</v>
      </c>
      <c r="V102" s="76" t="n">
        <v>16693767.78989364</v>
      </c>
      <c r="W102" s="76" t="n">
        <v>15761742.02162541</v>
      </c>
    </row>
    <row r="103">
      <c r="A103" s="145" t="inlineStr">
        <is>
          <t>moderate</t>
        </is>
      </c>
      <c r="B103" s="145" t="inlineStr">
        <is>
          <t>Government</t>
        </is>
      </c>
      <c r="C103" s="76" t="n">
        <v>20414039.88056049</v>
      </c>
      <c r="D103" s="76" t="n">
        <v>21514873.91574984</v>
      </c>
      <c r="E103" s="76" t="n">
        <v>18392515.80203598</v>
      </c>
      <c r="F103" s="76" t="n">
        <v>20927878.284644</v>
      </c>
      <c r="G103" s="76" t="n">
        <v>21402675.05784755</v>
      </c>
      <c r="H103" s="76" t="n">
        <v>19168438.72008115</v>
      </c>
      <c r="I103" s="76" t="n">
        <v>22702758.53662926</v>
      </c>
      <c r="J103" s="76" t="n">
        <v>19807279.0149681</v>
      </c>
      <c r="K103" s="76" t="n">
        <v>18472567.77109694</v>
      </c>
      <c r="L103" s="76" t="n">
        <v>28449682.99426112</v>
      </c>
      <c r="M103" s="76" t="n">
        <v>20527384.97493236</v>
      </c>
      <c r="N103" s="76" t="n">
        <v>23145273.38696662</v>
      </c>
      <c r="O103" s="76" t="n">
        <v>23645803.52424847</v>
      </c>
      <c r="P103" s="76" t="n">
        <v>22146653.26503736</v>
      </c>
      <c r="Q103" s="76" t="n">
        <v>19308190.12977199</v>
      </c>
      <c r="R103" s="76" t="n">
        <v>22953555.54691335</v>
      </c>
      <c r="S103" s="76" t="n">
        <v>21099633.29465829</v>
      </c>
      <c r="T103" s="76" t="n">
        <v>20062858.52526185</v>
      </c>
      <c r="U103" s="76" t="n">
        <v>23761217.06768644</v>
      </c>
      <c r="V103" s="76" t="n">
        <v>20666206.2783716</v>
      </c>
      <c r="W103" s="76" t="n">
        <v>19608342.39303651</v>
      </c>
    </row>
    <row r="104">
      <c r="A104" s="145" t="inlineStr">
        <is>
          <t>moderate</t>
        </is>
      </c>
      <c r="B104" s="145" t="inlineStr">
        <is>
          <t>Health and Social Services</t>
        </is>
      </c>
      <c r="C104" s="76" t="n">
        <v>34497794.68568018</v>
      </c>
      <c r="D104" s="76" t="n">
        <v>36471830.59729811</v>
      </c>
      <c r="E104" s="76" t="n">
        <v>32346690.33616066</v>
      </c>
      <c r="F104" s="76" t="n">
        <v>37255619.23737461</v>
      </c>
      <c r="G104" s="76" t="n">
        <v>38833950.8927903</v>
      </c>
      <c r="H104" s="76" t="n">
        <v>34958236.08319538</v>
      </c>
      <c r="I104" s="76" t="n">
        <v>41418629.62782276</v>
      </c>
      <c r="J104" s="76" t="n">
        <v>36394979.4530059</v>
      </c>
      <c r="K104" s="76" t="n">
        <v>33820177.12237097</v>
      </c>
      <c r="L104" s="76" t="n">
        <v>51961380.33898025</v>
      </c>
      <c r="M104" s="76" t="n">
        <v>37568267.30209158</v>
      </c>
      <c r="N104" s="76" t="n">
        <v>42395445.18015996</v>
      </c>
      <c r="O104" s="76" t="n">
        <v>43372148.30520572</v>
      </c>
      <c r="P104" s="76" t="n">
        <v>40784333.678599</v>
      </c>
      <c r="Q104" s="76" t="n">
        <v>35494559.7970615</v>
      </c>
      <c r="R104" s="76" t="n">
        <v>42769229.47462101</v>
      </c>
      <c r="S104" s="76" t="n">
        <v>39530139.43474012</v>
      </c>
      <c r="T104" s="76" t="n">
        <v>37538101.84512336</v>
      </c>
      <c r="U104" s="76" t="n">
        <v>44312437.80338861</v>
      </c>
      <c r="V104" s="76" t="n">
        <v>38548701.45587356</v>
      </c>
      <c r="W104" s="76" t="n">
        <v>36470038.70660105</v>
      </c>
    </row>
    <row r="105">
      <c r="A105" s="145" t="inlineStr">
        <is>
          <t>moderate</t>
        </is>
      </c>
      <c r="B105" s="145" t="inlineStr">
        <is>
          <t>Hotels</t>
        </is>
      </c>
      <c r="C105" s="76" t="n">
        <v>787615.9547455434</v>
      </c>
      <c r="D105" s="76" t="n">
        <v>834909.4426323653</v>
      </c>
      <c r="E105" s="76" t="n">
        <v>773768.9991356708</v>
      </c>
      <c r="F105" s="76" t="n">
        <v>878495.641827318</v>
      </c>
      <c r="G105" s="76" t="n">
        <v>922137.1866932692</v>
      </c>
      <c r="H105" s="76" t="n">
        <v>847003.491089136</v>
      </c>
      <c r="I105" s="76" t="n">
        <v>1022175.534709943</v>
      </c>
      <c r="J105" s="76" t="n">
        <v>902018.1833192608</v>
      </c>
      <c r="K105" s="76" t="n">
        <v>855777.7374496853</v>
      </c>
      <c r="L105" s="76" t="n">
        <v>1325763.846368799</v>
      </c>
      <c r="M105" s="76" t="n">
        <v>967809.2921818518</v>
      </c>
      <c r="N105" s="76" t="n">
        <v>1097148.535523793</v>
      </c>
      <c r="O105" s="76" t="n">
        <v>1133222.596715685</v>
      </c>
      <c r="P105" s="76" t="n">
        <v>1069369.19748783</v>
      </c>
      <c r="Q105" s="76" t="n">
        <v>940838.144970388</v>
      </c>
      <c r="R105" s="76" t="n">
        <v>1098031.811641251</v>
      </c>
      <c r="S105" s="76" t="n">
        <v>1013925.410489666</v>
      </c>
      <c r="T105" s="76" t="n">
        <v>968882.1353957572</v>
      </c>
      <c r="U105" s="76" t="n">
        <v>1151042.709858815</v>
      </c>
      <c r="V105" s="76" t="n">
        <v>1003789.087389906</v>
      </c>
      <c r="W105" s="76" t="n">
        <v>955408.9156715937</v>
      </c>
    </row>
    <row r="106">
      <c r="A106" s="145" t="inlineStr">
        <is>
          <t>moderate</t>
        </is>
      </c>
      <c r="B106" s="145" t="inlineStr">
        <is>
          <t>Insurance</t>
        </is>
      </c>
      <c r="C106" s="76" t="n">
        <v>5814428.041038373</v>
      </c>
      <c r="D106" s="76" t="n">
        <v>6182922.849798186</v>
      </c>
      <c r="E106" s="76" t="n">
        <v>5412629.307448891</v>
      </c>
      <c r="F106" s="76" t="n">
        <v>5877875.723089781</v>
      </c>
      <c r="G106" s="76" t="n">
        <v>6173926.489964638</v>
      </c>
      <c r="H106" s="76" t="n">
        <v>5616712.587832646</v>
      </c>
      <c r="I106" s="76" t="n">
        <v>6659456.411842348</v>
      </c>
      <c r="J106" s="76" t="n">
        <v>5813075.490103148</v>
      </c>
      <c r="K106" s="76" t="n">
        <v>5356519.352636606</v>
      </c>
      <c r="L106" s="76" t="n">
        <v>8094934.263308699</v>
      </c>
      <c r="M106" s="76" t="n">
        <v>5973713.28937812</v>
      </c>
      <c r="N106" s="76" t="n">
        <v>6717641.405717663</v>
      </c>
      <c r="O106" s="76" t="n">
        <v>6854553.693195085</v>
      </c>
      <c r="P106" s="76" t="n">
        <v>6465423.904507206</v>
      </c>
      <c r="Q106" s="76" t="n">
        <v>5660496.462701015</v>
      </c>
      <c r="R106" s="76" t="n">
        <v>6613604.381381419</v>
      </c>
      <c r="S106" s="76" t="n">
        <v>6143519.666591419</v>
      </c>
      <c r="T106" s="76" t="n">
        <v>5870009.43129339</v>
      </c>
      <c r="U106" s="76" t="n">
        <v>6933198.576790808</v>
      </c>
      <c r="V106" s="76" t="n">
        <v>6038142.802335726</v>
      </c>
      <c r="W106" s="76" t="n">
        <v>5683935.475147608</v>
      </c>
    </row>
    <row r="107">
      <c r="A107" s="145" t="inlineStr">
        <is>
          <t>moderate</t>
        </is>
      </c>
      <c r="B107" s="145" t="inlineStr">
        <is>
          <t>Manufacturing (includes headquarter offices &amp; factories)</t>
        </is>
      </c>
      <c r="C107" s="76" t="n">
        <v>9324209.554584425</v>
      </c>
      <c r="D107" s="76" t="n">
        <v>9964135.049414016</v>
      </c>
      <c r="E107" s="76" t="n">
        <v>9230761.746458974</v>
      </c>
      <c r="F107" s="76" t="n">
        <v>10184022.48755222</v>
      </c>
      <c r="G107" s="76" t="n">
        <v>10825006.3811931</v>
      </c>
      <c r="H107" s="76" t="n">
        <v>9942365.547601134</v>
      </c>
      <c r="I107" s="76" t="n">
        <v>11902669.18068387</v>
      </c>
      <c r="J107" s="76" t="n">
        <v>10452454.3093595</v>
      </c>
      <c r="K107" s="76" t="n">
        <v>9729005.253629159</v>
      </c>
      <c r="L107" s="76" t="n">
        <v>14778635.28187744</v>
      </c>
      <c r="M107" s="76" t="n">
        <v>10947758.35036838</v>
      </c>
      <c r="N107" s="76" t="n">
        <v>12342079.43577535</v>
      </c>
      <c r="O107" s="76" t="n">
        <v>12571590.85290848</v>
      </c>
      <c r="P107" s="76" t="n">
        <v>11884797.76717553</v>
      </c>
      <c r="Q107" s="76" t="n">
        <v>10481200.60912357</v>
      </c>
      <c r="R107" s="76" t="n">
        <v>12222626.81177845</v>
      </c>
      <c r="S107" s="76" t="n">
        <v>11363585.67964494</v>
      </c>
      <c r="T107" s="76" t="n">
        <v>10885876.15213334</v>
      </c>
      <c r="U107" s="76" t="n">
        <v>12916765.40696114</v>
      </c>
      <c r="V107" s="76" t="n">
        <v>11262260.12057924</v>
      </c>
      <c r="W107" s="76" t="n">
        <v>10653019.08056867</v>
      </c>
    </row>
    <row r="108">
      <c r="A108" s="145" t="inlineStr">
        <is>
          <t>moderate</t>
        </is>
      </c>
      <c r="B108" s="145" t="inlineStr">
        <is>
          <t>Other Sectors</t>
        </is>
      </c>
      <c r="C108" s="76" t="n">
        <v>11446196.85615019</v>
      </c>
      <c r="D108" s="76" t="n">
        <v>12084454.16895679</v>
      </c>
      <c r="E108" s="76" t="n">
        <v>10963321.64796968</v>
      </c>
      <c r="F108" s="76" t="n">
        <v>12768619.04398977</v>
      </c>
      <c r="G108" s="76" t="n">
        <v>13339805.94350346</v>
      </c>
      <c r="H108" s="76" t="n">
        <v>12003207.68047622</v>
      </c>
      <c r="I108" s="76" t="n">
        <v>14267990.58201666</v>
      </c>
      <c r="J108" s="76" t="n">
        <v>12568677.0894097</v>
      </c>
      <c r="K108" s="76" t="n">
        <v>11726003.55057561</v>
      </c>
      <c r="L108" s="76" t="n">
        <v>18157270.09580925</v>
      </c>
      <c r="M108" s="76" t="n">
        <v>13016412.94422952</v>
      </c>
      <c r="N108" s="76" t="n">
        <v>14710360.34994162</v>
      </c>
      <c r="O108" s="76" t="n">
        <v>15137362.96416529</v>
      </c>
      <c r="P108" s="76" t="n">
        <v>14233766.68217836</v>
      </c>
      <c r="Q108" s="76" t="n">
        <v>12364207.72513352</v>
      </c>
      <c r="R108" s="76" t="n">
        <v>14886820.45157853</v>
      </c>
      <c r="S108" s="76" t="n">
        <v>13753228.06609994</v>
      </c>
      <c r="T108" s="76" t="n">
        <v>13022232.9505007</v>
      </c>
      <c r="U108" s="76" t="n">
        <v>15366094.77577506</v>
      </c>
      <c r="V108" s="76" t="n">
        <v>13378920.74901145</v>
      </c>
      <c r="W108" s="76" t="n">
        <v>12660373.60334516</v>
      </c>
    </row>
    <row r="109">
      <c r="A109" s="145" t="inlineStr">
        <is>
          <t>moderate</t>
        </is>
      </c>
      <c r="B109" s="145" t="inlineStr">
        <is>
          <t>Professional  Services</t>
        </is>
      </c>
      <c r="C109" s="76" t="n">
        <v>20615416.28090707</v>
      </c>
      <c r="D109" s="76" t="n">
        <v>21845295.4049732</v>
      </c>
      <c r="E109" s="76" t="n">
        <v>18956712.98864132</v>
      </c>
      <c r="F109" s="76" t="n">
        <v>21739050.52494385</v>
      </c>
      <c r="G109" s="76" t="n">
        <v>22706961.90943291</v>
      </c>
      <c r="H109" s="76" t="n">
        <v>20378975.59686215</v>
      </c>
      <c r="I109" s="76" t="n">
        <v>24012066.97347762</v>
      </c>
      <c r="J109" s="76" t="n">
        <v>21092119.65965495</v>
      </c>
      <c r="K109" s="76" t="n">
        <v>19452253.02009914</v>
      </c>
      <c r="L109" s="76" t="n">
        <v>29704112.03715276</v>
      </c>
      <c r="M109" s="76" t="n">
        <v>21602886.66927052</v>
      </c>
      <c r="N109" s="76" t="n">
        <v>24355829.13367818</v>
      </c>
      <c r="O109" s="76" t="n">
        <v>24745902.88630255</v>
      </c>
      <c r="P109" s="76" t="n">
        <v>23303218.56842854</v>
      </c>
      <c r="Q109" s="76" t="n">
        <v>20273127.57298349</v>
      </c>
      <c r="R109" s="76" t="n">
        <v>24656388.27501288</v>
      </c>
      <c r="S109" s="76" t="n">
        <v>22856640.84111774</v>
      </c>
      <c r="T109" s="76" t="n">
        <v>21703895.33242685</v>
      </c>
      <c r="U109" s="76" t="n">
        <v>25576177.97339004</v>
      </c>
      <c r="V109" s="76" t="n">
        <v>22246584.93036485</v>
      </c>
      <c r="W109" s="76" t="n">
        <v>20990414.56776818</v>
      </c>
    </row>
    <row r="110">
      <c r="A110" s="145" t="inlineStr">
        <is>
          <t>moderate</t>
        </is>
      </c>
      <c r="B110" s="145" t="inlineStr">
        <is>
          <t>Public Utilities</t>
        </is>
      </c>
      <c r="C110" s="76" t="n">
        <v>1255397.649816044</v>
      </c>
      <c r="D110" s="76" t="n">
        <v>1331166.843772321</v>
      </c>
      <c r="E110" s="76" t="n">
        <v>1161799.413509763</v>
      </c>
      <c r="F110" s="76" t="n">
        <v>1286699.028721189</v>
      </c>
      <c r="G110" s="76" t="n">
        <v>1342999.971436275</v>
      </c>
      <c r="H110" s="76" t="n">
        <v>1214391.220522135</v>
      </c>
      <c r="I110" s="76" t="n">
        <v>1438861.341263318</v>
      </c>
      <c r="J110" s="76" t="n">
        <v>1254525.291650567</v>
      </c>
      <c r="K110" s="76" t="n">
        <v>1157027.867250839</v>
      </c>
      <c r="L110" s="76" t="n">
        <v>1761941.852966408</v>
      </c>
      <c r="M110" s="76" t="n">
        <v>1294467.10111392</v>
      </c>
      <c r="N110" s="76" t="n">
        <v>1457640.948756119</v>
      </c>
      <c r="O110" s="76" t="n">
        <v>1476673.853484462</v>
      </c>
      <c r="P110" s="76" t="n">
        <v>1389367.621424449</v>
      </c>
      <c r="Q110" s="76" t="n">
        <v>1216095.587719144</v>
      </c>
      <c r="R110" s="76" t="n">
        <v>1432413.874815872</v>
      </c>
      <c r="S110" s="76" t="n">
        <v>1327328.173174634</v>
      </c>
      <c r="T110" s="76" t="n">
        <v>1264925.399199227</v>
      </c>
      <c r="U110" s="76" t="n">
        <v>1494609.762498586</v>
      </c>
      <c r="V110" s="76" t="n">
        <v>1300783.166765877</v>
      </c>
      <c r="W110" s="76" t="n">
        <v>1225224.387376527</v>
      </c>
    </row>
    <row r="111">
      <c r="A111" s="145" t="inlineStr">
        <is>
          <t>moderate</t>
        </is>
      </c>
      <c r="B111" s="145" t="inlineStr">
        <is>
          <t>Publishing, Broadcasting, and Other Information</t>
        </is>
      </c>
      <c r="C111" s="76" t="n">
        <v>2292294.183904098</v>
      </c>
      <c r="D111" s="76" t="n">
        <v>2436221.346906425</v>
      </c>
      <c r="E111" s="76" t="n">
        <v>2134637.18104333</v>
      </c>
      <c r="F111" s="76" t="n">
        <v>2326876.508672161</v>
      </c>
      <c r="G111" s="76" t="n">
        <v>2413036.089904953</v>
      </c>
      <c r="H111" s="76" t="n">
        <v>2205917.131061365</v>
      </c>
      <c r="I111" s="76" t="n">
        <v>2627032.363138434</v>
      </c>
      <c r="J111" s="76" t="n">
        <v>2291525.829798504</v>
      </c>
      <c r="K111" s="76" t="n">
        <v>2138874.974674755</v>
      </c>
      <c r="L111" s="76" t="n">
        <v>3233090.088117342</v>
      </c>
      <c r="M111" s="76" t="n">
        <v>2378192.384591362</v>
      </c>
      <c r="N111" s="76" t="n">
        <v>2673238.167070301</v>
      </c>
      <c r="O111" s="76" t="n">
        <v>2743441.390371943</v>
      </c>
      <c r="P111" s="76" t="n">
        <v>2582511.761319858</v>
      </c>
      <c r="Q111" s="76" t="n">
        <v>2269202.87016217</v>
      </c>
      <c r="R111" s="76" t="n">
        <v>2643094.047063784</v>
      </c>
      <c r="S111" s="76" t="n">
        <v>2438801.685380358</v>
      </c>
      <c r="T111" s="76" t="n">
        <v>2341520.979272222</v>
      </c>
      <c r="U111" s="76" t="n">
        <v>2778825.593645929</v>
      </c>
      <c r="V111" s="76" t="n">
        <v>2417683.907760642</v>
      </c>
      <c r="W111" s="76" t="n">
        <v>2295074.483968101</v>
      </c>
    </row>
    <row r="112">
      <c r="A112" s="145" t="inlineStr">
        <is>
          <t>moderate</t>
        </is>
      </c>
      <c r="B112" s="145" t="inlineStr">
        <is>
          <t>Real Estate, Rental and Leasing</t>
        </is>
      </c>
      <c r="C112" s="76" t="n">
        <v>2740705.829909291</v>
      </c>
      <c r="D112" s="76" t="n">
        <v>2909062.430558098</v>
      </c>
      <c r="E112" s="76" t="n">
        <v>2535375.405731472</v>
      </c>
      <c r="F112" s="76" t="n">
        <v>2874594.675498984</v>
      </c>
      <c r="G112" s="76" t="n">
        <v>2992088.209521061</v>
      </c>
      <c r="H112" s="76" t="n">
        <v>2704960.574421164</v>
      </c>
      <c r="I112" s="76" t="n">
        <v>3209113.724967684</v>
      </c>
      <c r="J112" s="76" t="n">
        <v>2816703.327182354</v>
      </c>
      <c r="K112" s="76" t="n">
        <v>2617100.006550884</v>
      </c>
      <c r="L112" s="76" t="n">
        <v>3989977.454394307</v>
      </c>
      <c r="M112" s="76" t="n">
        <v>2912781.647323206</v>
      </c>
      <c r="N112" s="76" t="n">
        <v>3283724.29201312</v>
      </c>
      <c r="O112" s="76" t="n">
        <v>3349294.775048763</v>
      </c>
      <c r="P112" s="76" t="n">
        <v>3153730.03008581</v>
      </c>
      <c r="Q112" s="76" t="n">
        <v>2760038.867835998</v>
      </c>
      <c r="R112" s="76" t="n">
        <v>3316525.690777272</v>
      </c>
      <c r="S112" s="76" t="n">
        <v>3068124.917728094</v>
      </c>
      <c r="T112" s="76" t="n">
        <v>2930381.414693389</v>
      </c>
      <c r="U112" s="76" t="n">
        <v>3473512.852943683</v>
      </c>
      <c r="V112" s="76" t="n">
        <v>3022665.416980981</v>
      </c>
      <c r="W112" s="76" t="n">
        <v>2866413.083922171</v>
      </c>
    </row>
    <row r="113">
      <c r="A113" s="145" t="inlineStr">
        <is>
          <t>moderate</t>
        </is>
      </c>
      <c r="B113" s="145" t="inlineStr">
        <is>
          <t>Restaurants</t>
        </is>
      </c>
      <c r="C113" s="76" t="n">
        <v>1524937.73242077</v>
      </c>
      <c r="D113" s="76" t="n">
        <v>1616944.862689597</v>
      </c>
      <c r="E113" s="76" t="n">
        <v>2258978.7788376</v>
      </c>
      <c r="F113" s="76" t="n">
        <v>2909779.338752947</v>
      </c>
      <c r="G113" s="76" t="n">
        <v>3369993.500219332</v>
      </c>
      <c r="H113" s="76" t="n">
        <v>3273159.914057442</v>
      </c>
      <c r="I113" s="76" t="n">
        <v>4116179.600554122</v>
      </c>
      <c r="J113" s="76" t="n">
        <v>3792787.195396851</v>
      </c>
      <c r="K113" s="76" t="n">
        <v>3644819.143271284</v>
      </c>
      <c r="L113" s="76" t="n">
        <v>5768230.173563439</v>
      </c>
      <c r="M113" s="76" t="n">
        <v>4301382.823519651</v>
      </c>
      <c r="N113" s="76" t="n">
        <v>4961754.07424792</v>
      </c>
      <c r="O113" s="76" t="n">
        <v>5166293.377012961</v>
      </c>
      <c r="P113" s="76" t="n">
        <v>4947215.953428465</v>
      </c>
      <c r="Q113" s="76" t="n">
        <v>4363210.675742514</v>
      </c>
      <c r="R113" s="76" t="n">
        <v>5280055.687993135</v>
      </c>
      <c r="S113" s="76" t="n">
        <v>4948726.503233343</v>
      </c>
      <c r="T113" s="76" t="n">
        <v>4733575.679763962</v>
      </c>
      <c r="U113" s="76" t="n">
        <v>5618797.005208217</v>
      </c>
      <c r="V113" s="76" t="n">
        <v>4920862.406380407</v>
      </c>
      <c r="W113" s="76" t="n">
        <v>4659300.56954663</v>
      </c>
    </row>
    <row r="114">
      <c r="A114" s="145" t="inlineStr">
        <is>
          <t>moderate</t>
        </is>
      </c>
      <c r="B114" s="145" t="inlineStr">
        <is>
          <t>Retail Trade</t>
        </is>
      </c>
      <c r="C114" s="76" t="n">
        <v>6395275.164034498</v>
      </c>
      <c r="D114" s="76" t="n">
        <v>6770481.922194621</v>
      </c>
      <c r="E114" s="76" t="n">
        <v>6263135.614719857</v>
      </c>
      <c r="F114" s="76" t="n">
        <v>7202952.519491729</v>
      </c>
      <c r="G114" s="76" t="n">
        <v>7615625.843643909</v>
      </c>
      <c r="H114" s="76" t="n">
        <v>6968457.0210692</v>
      </c>
      <c r="I114" s="76" t="n">
        <v>8375102.113697081</v>
      </c>
      <c r="J114" s="76" t="n">
        <v>7419585.390217315</v>
      </c>
      <c r="K114" s="76" t="n">
        <v>6976958.975441783</v>
      </c>
      <c r="L114" s="76" t="n">
        <v>10807249.3375932</v>
      </c>
      <c r="M114" s="76" t="n">
        <v>7878864.658686315</v>
      </c>
      <c r="N114" s="76" t="n">
        <v>8939679.304726625</v>
      </c>
      <c r="O114" s="76" t="n">
        <v>9216618.590040484</v>
      </c>
      <c r="P114" s="76" t="n">
        <v>8708340.166936446</v>
      </c>
      <c r="Q114" s="76" t="n">
        <v>7626305.973202583</v>
      </c>
      <c r="R114" s="76" t="n">
        <v>9055351.768156249</v>
      </c>
      <c r="S114" s="76" t="n">
        <v>8391574.34903528</v>
      </c>
      <c r="T114" s="76" t="n">
        <v>7993437.591391631</v>
      </c>
      <c r="U114" s="76" t="n">
        <v>9461595.846383933</v>
      </c>
      <c r="V114" s="76" t="n">
        <v>8255633.745396613</v>
      </c>
      <c r="W114" s="76" t="n">
        <v>7820085.120741822</v>
      </c>
    </row>
    <row r="115">
      <c r="A115" s="145" t="inlineStr">
        <is>
          <t>moderate</t>
        </is>
      </c>
      <c r="B115" s="145" t="inlineStr">
        <is>
          <t>Securities / Financial Investments</t>
        </is>
      </c>
      <c r="C115" s="76" t="n">
        <v>4205168.325010733</v>
      </c>
      <c r="D115" s="76" t="n">
        <v>4444387.359913103</v>
      </c>
      <c r="E115" s="76" t="n">
        <v>3938792.139379741</v>
      </c>
      <c r="F115" s="76" t="n">
        <v>4439569.017449751</v>
      </c>
      <c r="G115" s="76" t="n">
        <v>4639706.699072919</v>
      </c>
      <c r="H115" s="76" t="n">
        <v>4174766.491298756</v>
      </c>
      <c r="I115" s="76" t="n">
        <v>4948070.039530631</v>
      </c>
      <c r="J115" s="76" t="n">
        <v>4317057.393616463</v>
      </c>
      <c r="K115" s="76" t="n">
        <v>3978013.182031188</v>
      </c>
      <c r="L115" s="76" t="n">
        <v>6107847.480630116</v>
      </c>
      <c r="M115" s="76" t="n">
        <v>4445522.575801157</v>
      </c>
      <c r="N115" s="76" t="n">
        <v>5012415.216645706</v>
      </c>
      <c r="O115" s="76" t="n">
        <v>5082714.369270408</v>
      </c>
      <c r="P115" s="76" t="n">
        <v>4776834.245894259</v>
      </c>
      <c r="Q115" s="76" t="n">
        <v>4151171.166485029</v>
      </c>
      <c r="R115" s="76" t="n">
        <v>4908668.156509732</v>
      </c>
      <c r="S115" s="76" t="n">
        <v>4540988.220332</v>
      </c>
      <c r="T115" s="76" t="n">
        <v>4301019.677752466</v>
      </c>
      <c r="U115" s="76" t="n">
        <v>5065094.845218585</v>
      </c>
      <c r="V115" s="76" t="n">
        <v>4408424.8606213</v>
      </c>
      <c r="W115" s="76" t="n">
        <v>4138484.1460756</v>
      </c>
    </row>
    <row r="116">
      <c r="A116" s="145" t="inlineStr">
        <is>
          <t>moderate</t>
        </is>
      </c>
      <c r="B116" s="145" t="inlineStr">
        <is>
          <t>Sport Teams</t>
        </is>
      </c>
      <c r="C116" s="76" t="n">
        <v>1632492.34130817</v>
      </c>
      <c r="D116" s="76" t="n">
        <v>1718475.14861301</v>
      </c>
      <c r="E116" s="76" t="n">
        <v>1581804.519609882</v>
      </c>
      <c r="F116" s="76" t="n">
        <v>1889371.57085134</v>
      </c>
      <c r="G116" s="76" t="n">
        <v>1986692.743361021</v>
      </c>
      <c r="H116" s="76" t="n">
        <v>1811919.68040819</v>
      </c>
      <c r="I116" s="76" t="n">
        <v>2171299.922560368</v>
      </c>
      <c r="J116" s="76" t="n">
        <v>1934175.736626581</v>
      </c>
      <c r="K116" s="76" t="n">
        <v>1818056.365483749</v>
      </c>
      <c r="L116" s="76" t="n">
        <v>2825356.717803411</v>
      </c>
      <c r="M116" s="76" t="n">
        <v>2037543.169397672</v>
      </c>
      <c r="N116" s="76" t="n">
        <v>2316799.825992779</v>
      </c>
      <c r="O116" s="76" t="n">
        <v>2400974.700402374</v>
      </c>
      <c r="P116" s="76" t="n">
        <v>2265137.525622916</v>
      </c>
      <c r="Q116" s="76" t="n">
        <v>1970792.192630197</v>
      </c>
      <c r="R116" s="76" t="n">
        <v>2421379.295152971</v>
      </c>
      <c r="S116" s="76" t="n">
        <v>2235291.296425486</v>
      </c>
      <c r="T116" s="76" t="n">
        <v>2127948.437730343</v>
      </c>
      <c r="U116" s="76" t="n">
        <v>2515341.979082981</v>
      </c>
      <c r="V116" s="76" t="n">
        <v>2191302.723118303</v>
      </c>
      <c r="W116" s="76" t="n">
        <v>2079747.905324447</v>
      </c>
    </row>
    <row r="117">
      <c r="A117" s="145" t="inlineStr">
        <is>
          <t>moderate</t>
        </is>
      </c>
      <c r="B117" s="145" t="inlineStr">
        <is>
          <t>Telecommunication</t>
        </is>
      </c>
      <c r="C117" s="76" t="n">
        <v>4835455.833334193</v>
      </c>
      <c r="D117" s="76" t="n">
        <v>5098672.158646035</v>
      </c>
      <c r="E117" s="76" t="n">
        <v>4381018.623572984</v>
      </c>
      <c r="F117" s="76" t="n">
        <v>5160016.713988484</v>
      </c>
      <c r="G117" s="76" t="n">
        <v>5374280.322947694</v>
      </c>
      <c r="H117" s="76" t="n">
        <v>4766238.156941666</v>
      </c>
      <c r="I117" s="76" t="n">
        <v>5613963.856372374</v>
      </c>
      <c r="J117" s="76" t="n">
        <v>4945325.3587539</v>
      </c>
      <c r="K117" s="76" t="n">
        <v>4566280.933459553</v>
      </c>
      <c r="L117" s="76" t="n">
        <v>7069986.24725775</v>
      </c>
      <c r="M117" s="76" t="n">
        <v>5034437.782597331</v>
      </c>
      <c r="N117" s="76" t="n">
        <v>5691653.53372926</v>
      </c>
      <c r="O117" s="76" t="n">
        <v>5838026.089921897</v>
      </c>
      <c r="P117" s="76" t="n">
        <v>5492990.826278678</v>
      </c>
      <c r="Q117" s="76" t="n">
        <v>4742912.697784062</v>
      </c>
      <c r="R117" s="76" t="n">
        <v>5879820.691769892</v>
      </c>
      <c r="S117" s="76" t="n">
        <v>5451170.613450118</v>
      </c>
      <c r="T117" s="76" t="n">
        <v>5142690.469132865</v>
      </c>
      <c r="U117" s="76" t="n">
        <v>6054423.670669583</v>
      </c>
      <c r="V117" s="76" t="n">
        <v>5262969.770355072</v>
      </c>
      <c r="W117" s="76" t="n">
        <v>4970342.095101848</v>
      </c>
    </row>
    <row r="118">
      <c r="A118" s="145" t="inlineStr">
        <is>
          <t>moderate</t>
        </is>
      </c>
      <c r="B118" s="145" t="inlineStr">
        <is>
          <t>Transportation and Warehousing</t>
        </is>
      </c>
      <c r="C118" s="76" t="n">
        <v>5261663.313760593</v>
      </c>
      <c r="D118" s="76" t="n">
        <v>5572450.923481166</v>
      </c>
      <c r="E118" s="76" t="n">
        <v>5086032.488136663</v>
      </c>
      <c r="F118" s="76" t="n">
        <v>5856636.490296865</v>
      </c>
      <c r="G118" s="76" t="n">
        <v>6133688.451774968</v>
      </c>
      <c r="H118" s="76" t="n">
        <v>5562668.464624358</v>
      </c>
      <c r="I118" s="76" t="n">
        <v>6611974.315401686</v>
      </c>
      <c r="J118" s="76" t="n">
        <v>5819542.050077212</v>
      </c>
      <c r="K118" s="76" t="n">
        <v>5423617.187931446</v>
      </c>
      <c r="L118" s="76" t="n">
        <v>8317053.185854334</v>
      </c>
      <c r="M118" s="76" t="n">
        <v>6034309.961784976</v>
      </c>
      <c r="N118" s="76" t="n">
        <v>6808835.840041096</v>
      </c>
      <c r="O118" s="76" t="n">
        <v>6975074.114966627</v>
      </c>
      <c r="P118" s="76" t="n">
        <v>6564876.685878686</v>
      </c>
      <c r="Q118" s="76" t="n">
        <v>5721786.143228175</v>
      </c>
      <c r="R118" s="76" t="n">
        <v>6858162.725698956</v>
      </c>
      <c r="S118" s="76" t="n">
        <v>6334392.283193776</v>
      </c>
      <c r="T118" s="76" t="n">
        <v>6024276.153130844</v>
      </c>
      <c r="U118" s="76" t="n">
        <v>7110780.301379616</v>
      </c>
      <c r="V118" s="76" t="n">
        <v>6189368.995685615</v>
      </c>
      <c r="W118" s="76" t="n">
        <v>5856138.163889215</v>
      </c>
    </row>
    <row r="119">
      <c r="A119" s="145" t="inlineStr">
        <is>
          <t>moderate</t>
        </is>
      </c>
      <c r="B119" s="145" t="inlineStr">
        <is>
          <t>Unclassified Accounts</t>
        </is>
      </c>
      <c r="C119" s="76" t="n">
        <v>263752.5571961068</v>
      </c>
      <c r="D119" s="76" t="n">
        <v>280838.7119920466</v>
      </c>
      <c r="E119" s="76" t="n">
        <v>240419.3158254494</v>
      </c>
      <c r="F119" s="76" t="n">
        <v>257350.5254650451</v>
      </c>
      <c r="G119" s="76" t="n">
        <v>267387.0009550725</v>
      </c>
      <c r="H119" s="76" t="n">
        <v>234582.6026172293</v>
      </c>
      <c r="I119" s="76" t="n">
        <v>276072.3865248363</v>
      </c>
      <c r="J119" s="76" t="n">
        <v>233991.7248126073</v>
      </c>
      <c r="K119" s="76" t="n">
        <v>215650.7495071627</v>
      </c>
      <c r="L119" s="76" t="n">
        <v>334658.2505435169</v>
      </c>
      <c r="M119" s="76" t="n">
        <v>241572.0735652237</v>
      </c>
      <c r="N119" s="76" t="n">
        <v>270505.5229725299</v>
      </c>
      <c r="O119" s="76" t="n">
        <v>265960.3275601506</v>
      </c>
      <c r="P119" s="76" t="n">
        <v>248237.761090697</v>
      </c>
      <c r="Q119" s="76" t="n">
        <v>215784.283454377</v>
      </c>
      <c r="R119" s="76" t="n">
        <v>240039.000209023</v>
      </c>
      <c r="S119" s="76" t="n">
        <v>222022.9903893697</v>
      </c>
      <c r="T119" s="76" t="n">
        <v>206205.544945962</v>
      </c>
      <c r="U119" s="76" t="n">
        <v>240664.7785664936</v>
      </c>
      <c r="V119" s="76" t="n">
        <v>208555.3664230336</v>
      </c>
      <c r="W119" s="76" t="n">
        <v>193019.7478156525</v>
      </c>
    </row>
    <row r="120">
      <c r="A120" s="145" t="inlineStr">
        <is>
          <t>moderate</t>
        </is>
      </c>
      <c r="B120" s="145" t="inlineStr">
        <is>
          <t>Wholesale Trade</t>
        </is>
      </c>
      <c r="C120" s="76" t="n">
        <v>2842112.809965963</v>
      </c>
      <c r="D120" s="76" t="n">
        <v>3003491.825699656</v>
      </c>
      <c r="E120" s="76" t="n">
        <v>2772351.862517544</v>
      </c>
      <c r="F120" s="76" t="n">
        <v>3136760.591461666</v>
      </c>
      <c r="G120" s="76" t="n">
        <v>3304641.815365089</v>
      </c>
      <c r="H120" s="76" t="n">
        <v>3019780.914027708</v>
      </c>
      <c r="I120" s="76" t="n">
        <v>3640531.323079972</v>
      </c>
      <c r="J120" s="76" t="n">
        <v>3203656.58367232</v>
      </c>
      <c r="K120" s="76" t="n">
        <v>3014082.653433098</v>
      </c>
      <c r="L120" s="76" t="n">
        <v>4691873.390145551</v>
      </c>
      <c r="M120" s="76" t="n">
        <v>3414309.780763869</v>
      </c>
      <c r="N120" s="76" t="n">
        <v>3873813.48071605</v>
      </c>
      <c r="O120" s="76" t="n">
        <v>3989878.276175568</v>
      </c>
      <c r="P120" s="76" t="n">
        <v>3762178.638989954</v>
      </c>
      <c r="Q120" s="76" t="n">
        <v>3296407.302229545</v>
      </c>
      <c r="R120" s="76" t="n">
        <v>3833358.321583263</v>
      </c>
      <c r="S120" s="76" t="n">
        <v>3548545.205676982</v>
      </c>
      <c r="T120" s="76" t="n">
        <v>3375641.368945243</v>
      </c>
      <c r="U120" s="76" t="n">
        <v>3998737.655080336</v>
      </c>
      <c r="V120" s="76" t="n">
        <v>3488608.13488911</v>
      </c>
      <c r="W120" s="76" t="n">
        <v>3298055.684234309</v>
      </c>
    </row>
    <row r="121">
      <c r="A121" s="145" t="inlineStr">
        <is>
          <t>moderate</t>
        </is>
      </c>
      <c r="B121" s="145" t="inlineStr">
        <is>
          <t>Total</t>
        </is>
      </c>
      <c r="C121" s="77" t="n">
        <v>161459954.7207201</v>
      </c>
      <c r="D121" s="77" t="n">
        <v>170912159.6865911</v>
      </c>
      <c r="E121" s="77" t="n">
        <v>152230356.2188447</v>
      </c>
      <c r="F121" s="77" t="n">
        <v>173909352.112376</v>
      </c>
      <c r="G121" s="77" t="n">
        <v>181859729.4141711</v>
      </c>
      <c r="H121" s="77" t="n">
        <v>164256969.6122538</v>
      </c>
      <c r="I121" s="77" t="n">
        <v>195161972.5972299</v>
      </c>
      <c r="J121" s="77" t="n">
        <v>171481115.1435737</v>
      </c>
      <c r="K121" s="77" t="n">
        <v>159452341.5485106</v>
      </c>
      <c r="L121" s="77" t="n">
        <v>245052444.1550581</v>
      </c>
      <c r="M121" s="77" t="n">
        <v>177865871.9165028</v>
      </c>
      <c r="N121" s="77" t="n">
        <v>200852894.5543002</v>
      </c>
      <c r="O121" s="77" t="n">
        <v>205422022.6947204</v>
      </c>
      <c r="P121" s="77" t="n">
        <v>193413000.4776222</v>
      </c>
      <c r="Q121" s="77" t="n">
        <v>168676013.9863966</v>
      </c>
      <c r="R121" s="77" t="n">
        <v>201795894.6848597</v>
      </c>
      <c r="S121" s="77" t="n">
        <v>186756000.177164</v>
      </c>
      <c r="T121" s="77" t="n">
        <v>177515527.8058772</v>
      </c>
      <c r="U121" s="77" t="n">
        <v>209714294.3378122</v>
      </c>
      <c r="V121" s="77" t="n">
        <v>182578467.9864629</v>
      </c>
      <c r="W121" s="77" t="n">
        <v>172605640.072677</v>
      </c>
    </row>
    <row r="122">
      <c r="A122" s="145" t="inlineStr">
        <is>
          <t>severe</t>
        </is>
      </c>
      <c r="B122" s="145" t="inlineStr">
        <is>
          <t>Arts, Entertainment, and Other Recreation</t>
        </is>
      </c>
      <c r="C122" s="76" t="n">
        <v>754921.25170603</v>
      </c>
      <c r="D122" s="76" t="n">
        <v>802642.1071628914</v>
      </c>
      <c r="E122" s="76" t="n">
        <v>680272.2571765372</v>
      </c>
      <c r="F122" s="76" t="n">
        <v>987961.1374936495</v>
      </c>
      <c r="G122" s="76" t="n">
        <v>1099861.242864352</v>
      </c>
      <c r="H122" s="76" t="n">
        <v>1025646.839143269</v>
      </c>
      <c r="I122" s="76" t="n">
        <v>1251128.346527036</v>
      </c>
      <c r="J122" s="76" t="n">
        <v>1140001.30713307</v>
      </c>
      <c r="K122" s="76" t="n">
        <v>1074536.576210998</v>
      </c>
      <c r="L122" s="76" t="n">
        <v>1685526.570460459</v>
      </c>
      <c r="M122" s="76" t="n">
        <v>1249566.773871077</v>
      </c>
      <c r="N122" s="76" t="n">
        <v>1438666.286448792</v>
      </c>
      <c r="O122" s="76" t="n">
        <v>1487512.844803222</v>
      </c>
      <c r="P122" s="76" t="n">
        <v>1428853.419143621</v>
      </c>
      <c r="Q122" s="76" t="n">
        <v>1255441.86707042</v>
      </c>
      <c r="R122" s="76" t="n">
        <v>1566238.082395464</v>
      </c>
      <c r="S122" s="76" t="n">
        <v>1478646.720181399</v>
      </c>
      <c r="T122" s="76" t="n">
        <v>1412066.940441489</v>
      </c>
      <c r="U122" s="76" t="n">
        <v>1673159.301493953</v>
      </c>
      <c r="V122" s="76" t="n">
        <v>1467561.802078109</v>
      </c>
      <c r="W122" s="76" t="n">
        <v>1388687.0800021</v>
      </c>
    </row>
    <row r="123">
      <c r="A123" s="145" t="inlineStr">
        <is>
          <t>severe</t>
        </is>
      </c>
      <c r="B123" s="145" t="inlineStr">
        <is>
          <t>Banking &amp; Credit Unions</t>
        </is>
      </c>
      <c r="C123" s="76" t="n">
        <v>3091508.253226685</v>
      </c>
      <c r="D123" s="76" t="n">
        <v>3259384.639666827</v>
      </c>
      <c r="E123" s="76" t="n">
        <v>2745925.899274455</v>
      </c>
      <c r="F123" s="76" t="n">
        <v>3214307.092485584</v>
      </c>
      <c r="G123" s="76" t="n">
        <v>3320845.3729713</v>
      </c>
      <c r="H123" s="76" t="n">
        <v>2977567.35981195</v>
      </c>
      <c r="I123" s="76" t="n">
        <v>3552306.338492293</v>
      </c>
      <c r="J123" s="76" t="n">
        <v>3095065.426817039</v>
      </c>
      <c r="K123" s="76" t="n">
        <v>2891274.264972847</v>
      </c>
      <c r="L123" s="76" t="n">
        <v>4502833.755579168</v>
      </c>
      <c r="M123" s="76" t="n">
        <v>3228360.509790015</v>
      </c>
      <c r="N123" s="76" t="n">
        <v>3648988.513276278</v>
      </c>
      <c r="O123" s="76" t="n">
        <v>3744340.265409629</v>
      </c>
      <c r="P123" s="76" t="n">
        <v>3513248.577489193</v>
      </c>
      <c r="Q123" s="76" t="n">
        <v>3064550.243087789</v>
      </c>
      <c r="R123" s="76" t="n">
        <v>3577243.599432181</v>
      </c>
      <c r="S123" s="76" t="n">
        <v>3300748.326779583</v>
      </c>
      <c r="T123" s="76" t="n">
        <v>3125881.335211801</v>
      </c>
      <c r="U123" s="76" t="n">
        <v>3699453.42308656</v>
      </c>
      <c r="V123" s="76" t="n">
        <v>3221043.372321892</v>
      </c>
      <c r="W123" s="76" t="n">
        <v>3044354.029639907</v>
      </c>
    </row>
    <row r="124">
      <c r="A124" s="145" t="inlineStr">
        <is>
          <t>severe</t>
        </is>
      </c>
      <c r="B124" s="145" t="inlineStr">
        <is>
          <t>Construction</t>
        </is>
      </c>
      <c r="C124" s="76" t="n">
        <v>5023124.946139088</v>
      </c>
      <c r="D124" s="76" t="n">
        <v>5355032.794186548</v>
      </c>
      <c r="E124" s="76" t="n">
        <v>4546077.810346927</v>
      </c>
      <c r="F124" s="76" t="n">
        <v>5677429.85070227</v>
      </c>
      <c r="G124" s="76" t="n">
        <v>6096842.471535386</v>
      </c>
      <c r="H124" s="76" t="n">
        <v>5526353.11629425</v>
      </c>
      <c r="I124" s="76" t="n">
        <v>6587098.234283621</v>
      </c>
      <c r="J124" s="76" t="n">
        <v>5819162.202336603</v>
      </c>
      <c r="K124" s="76" t="n">
        <v>5386200.527852193</v>
      </c>
      <c r="L124" s="76" t="n">
        <v>8305551.387113872</v>
      </c>
      <c r="M124" s="76" t="n">
        <v>6040403.698758077</v>
      </c>
      <c r="N124" s="76" t="n">
        <v>6838576.78761795</v>
      </c>
      <c r="O124" s="76" t="n">
        <v>6974860.721906567</v>
      </c>
      <c r="P124" s="76" t="n">
        <v>6611015.390037413</v>
      </c>
      <c r="Q124" s="76" t="n">
        <v>5758277.483199916</v>
      </c>
      <c r="R124" s="76" t="n">
        <v>6921987.047312079</v>
      </c>
      <c r="S124" s="76" t="n">
        <v>6465805.641610448</v>
      </c>
      <c r="T124" s="76" t="n">
        <v>6120077.696557426</v>
      </c>
      <c r="U124" s="76" t="n">
        <v>7202300.060924259</v>
      </c>
      <c r="V124" s="76" t="n">
        <v>6276820.985583425</v>
      </c>
      <c r="W124" s="76" t="n">
        <v>5897100.87540857</v>
      </c>
    </row>
    <row r="125">
      <c r="A125" s="145" t="inlineStr">
        <is>
          <t>severe</t>
        </is>
      </c>
      <c r="B125" s="145" t="inlineStr">
        <is>
          <t>Education</t>
        </is>
      </c>
      <c r="C125" s="76" t="n">
        <v>13568303.62016764</v>
      </c>
      <c r="D125" s="76" t="n">
        <v>14366851.64889378</v>
      </c>
      <c r="E125" s="76" t="n">
        <v>12169870.51837736</v>
      </c>
      <c r="F125" s="76" t="n">
        <v>15225325.49169464</v>
      </c>
      <c r="G125" s="76" t="n">
        <v>16073023.76042851</v>
      </c>
      <c r="H125" s="76" t="n">
        <v>14640802.10711261</v>
      </c>
      <c r="I125" s="76" t="n">
        <v>17521138.33345577</v>
      </c>
      <c r="J125" s="76" t="n">
        <v>15449182.72063201</v>
      </c>
      <c r="K125" s="76" t="n">
        <v>14419031.69647133</v>
      </c>
      <c r="L125" s="76" t="n">
        <v>22244486.29589365</v>
      </c>
      <c r="M125" s="76" t="n">
        <v>16194700.25362128</v>
      </c>
      <c r="N125" s="76" t="n">
        <v>18320951.93832765</v>
      </c>
      <c r="O125" s="76" t="n">
        <v>18770744.6703118</v>
      </c>
      <c r="P125" s="76" t="n">
        <v>17695278.89170523</v>
      </c>
      <c r="Q125" s="76" t="n">
        <v>15454777.36826526</v>
      </c>
      <c r="R125" s="76" t="n">
        <v>18364290.06713828</v>
      </c>
      <c r="S125" s="76" t="n">
        <v>17005543.48395627</v>
      </c>
      <c r="T125" s="76" t="n">
        <v>16169985.8395919</v>
      </c>
      <c r="U125" s="76" t="n">
        <v>19112674.36471843</v>
      </c>
      <c r="V125" s="76" t="n">
        <v>16652692.50917233</v>
      </c>
      <c r="W125" s="76" t="n">
        <v>15730386.35787403</v>
      </c>
    </row>
    <row r="126">
      <c r="A126" s="145" t="inlineStr">
        <is>
          <t>severe</t>
        </is>
      </c>
      <c r="B126" s="145" t="inlineStr">
        <is>
          <t>Government</t>
        </is>
      </c>
      <c r="C126" s="76" t="n">
        <v>19993131.84178605</v>
      </c>
      <c r="D126" s="76" t="n">
        <v>21071268.26800242</v>
      </c>
      <c r="E126" s="76" t="n">
        <v>17772806.11512695</v>
      </c>
      <c r="F126" s="76" t="n">
        <v>20653520.72219742</v>
      </c>
      <c r="G126" s="76" t="n">
        <v>21165252.82092394</v>
      </c>
      <c r="H126" s="76" t="n">
        <v>18989572.45682007</v>
      </c>
      <c r="I126" s="76" t="n">
        <v>22525460.38000403</v>
      </c>
      <c r="J126" s="76" t="n">
        <v>19678387.06867258</v>
      </c>
      <c r="K126" s="76" t="n">
        <v>18372789.24597616</v>
      </c>
      <c r="L126" s="76" t="n">
        <v>28322558.11529204</v>
      </c>
      <c r="M126" s="76" t="n">
        <v>20451730.68110402</v>
      </c>
      <c r="N126" s="76" t="n">
        <v>23075102.59762759</v>
      </c>
      <c r="O126" s="76" t="n">
        <v>23586971.63849312</v>
      </c>
      <c r="P126" s="76" t="n">
        <v>22101529.16399083</v>
      </c>
      <c r="Q126" s="76" t="n">
        <v>19276034.75220766</v>
      </c>
      <c r="R126" s="76" t="n">
        <v>22922364.88884072</v>
      </c>
      <c r="S126" s="76" t="n">
        <v>21076275.37035061</v>
      </c>
      <c r="T126" s="76" t="n">
        <v>20044790.02333488</v>
      </c>
      <c r="U126" s="76" t="n">
        <v>23743830.69105278</v>
      </c>
      <c r="V126" s="76" t="n">
        <v>20653934.62751156</v>
      </c>
      <c r="W126" s="76" t="n">
        <v>19598903.52153433</v>
      </c>
    </row>
    <row r="127">
      <c r="A127" s="145" t="inlineStr">
        <is>
          <t>severe</t>
        </is>
      </c>
      <c r="B127" s="145" t="inlineStr">
        <is>
          <t>Health and Social Services</t>
        </is>
      </c>
      <c r="C127" s="76" t="n">
        <v>30664706.38727127</v>
      </c>
      <c r="D127" s="76" t="n">
        <v>32419404.9753761</v>
      </c>
      <c r="E127" s="76" t="n">
        <v>27419711.0134342</v>
      </c>
      <c r="F127" s="76" t="n">
        <v>34913559.62410957</v>
      </c>
      <c r="G127" s="76" t="n">
        <v>36817605.69071056</v>
      </c>
      <c r="H127" s="76" t="n">
        <v>33461264.61759029</v>
      </c>
      <c r="I127" s="76" t="n">
        <v>39958271.97204401</v>
      </c>
      <c r="J127" s="76" t="n">
        <v>35340198.07363725</v>
      </c>
      <c r="K127" s="76" t="n">
        <v>33015892.00804444</v>
      </c>
      <c r="L127" s="76" t="n">
        <v>50949102.39335356</v>
      </c>
      <c r="M127" s="76" t="n">
        <v>36969684.19038823</v>
      </c>
      <c r="N127" s="76" t="n">
        <v>41843824.9418195</v>
      </c>
      <c r="O127" s="76" t="n">
        <v>42911975.52218467</v>
      </c>
      <c r="P127" s="76" t="n">
        <v>40431960.46344161</v>
      </c>
      <c r="Q127" s="76" t="n">
        <v>35245145.96515792</v>
      </c>
      <c r="R127" s="76" t="n">
        <v>42525096.02413063</v>
      </c>
      <c r="S127" s="76" t="n">
        <v>39347040.48130514</v>
      </c>
      <c r="T127" s="76" t="n">
        <v>37397156.50730325</v>
      </c>
      <c r="U127" s="76" t="n">
        <v>44177691.52251469</v>
      </c>
      <c r="V127" s="76" t="n">
        <v>38453851.76384056</v>
      </c>
      <c r="W127" s="76" t="n">
        <v>36397486.93731596</v>
      </c>
    </row>
    <row r="128">
      <c r="A128" s="145" t="inlineStr">
        <is>
          <t>severe</t>
        </is>
      </c>
      <c r="B128" s="145" t="inlineStr">
        <is>
          <t>Hotels</t>
        </is>
      </c>
      <c r="C128" s="76" t="n">
        <v>525077.3031636956</v>
      </c>
      <c r="D128" s="76" t="n">
        <v>556606.2950882436</v>
      </c>
      <c r="E128" s="76" t="n">
        <v>472170.2511888152</v>
      </c>
      <c r="F128" s="76" t="n">
        <v>659544.7030752884</v>
      </c>
      <c r="G128" s="76" t="n">
        <v>712629.3226933398</v>
      </c>
      <c r="H128" s="76" t="n">
        <v>671406.6159485262</v>
      </c>
      <c r="I128" s="76" t="n">
        <v>828698.3343929347</v>
      </c>
      <c r="J128" s="76" t="n">
        <v>746097.3629541866</v>
      </c>
      <c r="K128" s="76" t="n">
        <v>720680.2444913263</v>
      </c>
      <c r="L128" s="76" t="n">
        <v>1134650.901781465</v>
      </c>
      <c r="M128" s="76" t="n">
        <v>840447.8420988914</v>
      </c>
      <c r="N128" s="76" t="n">
        <v>965387.9033490851</v>
      </c>
      <c r="O128" s="76" t="n">
        <v>1009078.090526611</v>
      </c>
      <c r="P128" s="76" t="n">
        <v>962554.0650184258</v>
      </c>
      <c r="Q128" s="76" t="n">
        <v>855193.3341739146</v>
      </c>
      <c r="R128" s="76" t="n">
        <v>1006985.411316857</v>
      </c>
      <c r="S128" s="76" t="n">
        <v>937384.6549205207</v>
      </c>
      <c r="T128" s="76" t="n">
        <v>902328.2749004628</v>
      </c>
      <c r="U128" s="76" t="n">
        <v>1079132.944022477</v>
      </c>
      <c r="V128" s="76" t="n">
        <v>946783.7812754088</v>
      </c>
      <c r="W128" s="76" t="n">
        <v>906111.3182564132</v>
      </c>
    </row>
    <row r="129">
      <c r="A129" s="145" t="inlineStr">
        <is>
          <t>severe</t>
        </is>
      </c>
      <c r="B129" s="145" t="inlineStr">
        <is>
          <t>Insurance</t>
        </is>
      </c>
      <c r="C129" s="76" t="n">
        <v>5508405.512562669</v>
      </c>
      <c r="D129" s="76" t="n">
        <v>5857505.857703545</v>
      </c>
      <c r="E129" s="76" t="n">
        <v>5012338.394036272</v>
      </c>
      <c r="F129" s="76" t="n">
        <v>5697101.725591785</v>
      </c>
      <c r="G129" s="76" t="n">
        <v>6016220.956537154</v>
      </c>
      <c r="H129" s="76" t="n">
        <v>5497897.998071508</v>
      </c>
      <c r="I129" s="76" t="n">
        <v>6543109.402632372</v>
      </c>
      <c r="J129" s="76" t="n">
        <v>5729405.627790227</v>
      </c>
      <c r="K129" s="76" t="n">
        <v>5293147.491705559</v>
      </c>
      <c r="L129" s="76" t="n">
        <v>8016381.26842739</v>
      </c>
      <c r="M129" s="76" t="n">
        <v>5926257.450650186</v>
      </c>
      <c r="N129" s="76" t="n">
        <v>6674031.236287393</v>
      </c>
      <c r="O129" s="76" t="n">
        <v>6818248.420747728</v>
      </c>
      <c r="P129" s="76" t="n">
        <v>6437526.761844896</v>
      </c>
      <c r="Q129" s="76" t="n">
        <v>5640626.555518619</v>
      </c>
      <c r="R129" s="76" t="n">
        <v>6594741.258024817</v>
      </c>
      <c r="S129" s="76" t="n">
        <v>6129298.770233252</v>
      </c>
      <c r="T129" s="76" t="n">
        <v>5858993.432251598</v>
      </c>
      <c r="U129" s="76" t="n">
        <v>6922660.234160818</v>
      </c>
      <c r="V129" s="76" t="n">
        <v>6030715.900030685</v>
      </c>
      <c r="W129" s="76" t="n">
        <v>5678282.695601359</v>
      </c>
    </row>
    <row r="130">
      <c r="A130" s="145" t="inlineStr">
        <is>
          <t>severe</t>
        </is>
      </c>
      <c r="B130" s="145" t="inlineStr">
        <is>
          <t>Manufacturing (includes headquarter offices &amp; factories)</t>
        </is>
      </c>
      <c r="C130" s="76" t="n">
        <v>7678760.809657761</v>
      </c>
      <c r="D130" s="76" t="n">
        <v>8205758.275988013</v>
      </c>
      <c r="E130" s="76" t="n">
        <v>7056964.611627338</v>
      </c>
      <c r="F130" s="76" t="n">
        <v>9202075.471921748</v>
      </c>
      <c r="G130" s="76" t="n">
        <v>9967916.247079991</v>
      </c>
      <c r="H130" s="76" t="n">
        <v>9295884.800450798</v>
      </c>
      <c r="I130" s="76" t="n">
        <v>11267408.68877887</v>
      </c>
      <c r="J130" s="76" t="n">
        <v>9994967.818369761</v>
      </c>
      <c r="K130" s="76" t="n">
        <v>9380190.112175925</v>
      </c>
      <c r="L130" s="76" t="n">
        <v>14345133.80747044</v>
      </c>
      <c r="M130" s="76" t="n">
        <v>10685365.94663509</v>
      </c>
      <c r="N130" s="76" t="n">
        <v>12100687.59854862</v>
      </c>
      <c r="O130" s="76" t="n">
        <v>12371198.07313181</v>
      </c>
      <c r="P130" s="76" t="n">
        <v>11730588.67091523</v>
      </c>
      <c r="Q130" s="76" t="n">
        <v>10370627.6815448</v>
      </c>
      <c r="R130" s="76" t="n">
        <v>12117903.74702111</v>
      </c>
      <c r="S130" s="76" t="n">
        <v>11284593.8676027</v>
      </c>
      <c r="T130" s="76" t="n">
        <v>10824542.83738583</v>
      </c>
      <c r="U130" s="76" t="n">
        <v>12857832.38886757</v>
      </c>
      <c r="V130" s="76" t="n">
        <v>11220684.87248227</v>
      </c>
      <c r="W130" s="76" t="n">
        <v>10621225.11959355</v>
      </c>
    </row>
    <row r="131">
      <c r="A131" s="145" t="inlineStr">
        <is>
          <t>severe</t>
        </is>
      </c>
      <c r="B131" s="145" t="inlineStr">
        <is>
          <t>Other Sectors</t>
        </is>
      </c>
      <c r="C131" s="76" t="n">
        <v>9426279.763888391</v>
      </c>
      <c r="D131" s="76" t="n">
        <v>9951903.43325853</v>
      </c>
      <c r="E131" s="76" t="n">
        <v>8381515.526092863</v>
      </c>
      <c r="F131" s="76" t="n">
        <v>11537464.32302433</v>
      </c>
      <c r="G131" s="76" t="n">
        <v>12283601.84878587</v>
      </c>
      <c r="H131" s="76" t="n">
        <v>11222725.14517584</v>
      </c>
      <c r="I131" s="76" t="n">
        <v>13506489.89859542</v>
      </c>
      <c r="J131" s="76" t="n">
        <v>12018567.05708281</v>
      </c>
      <c r="K131" s="76" t="n">
        <v>11305589.80008972</v>
      </c>
      <c r="L131" s="76" t="n">
        <v>17624663.17997368</v>
      </c>
      <c r="M131" s="76" t="n">
        <v>12704439.6825703</v>
      </c>
      <c r="N131" s="76" t="n">
        <v>14422648.62926944</v>
      </c>
      <c r="O131" s="76" t="n">
        <v>14896071.44598199</v>
      </c>
      <c r="P131" s="76" t="n">
        <v>14049078.9542558</v>
      </c>
      <c r="Q131" s="76" t="n">
        <v>12233769.74418599</v>
      </c>
      <c r="R131" s="76" t="n">
        <v>14759270.66328922</v>
      </c>
      <c r="S131" s="76" t="n">
        <v>13657625.10793177</v>
      </c>
      <c r="T131" s="76" t="n">
        <v>12948862.95243106</v>
      </c>
      <c r="U131" s="76" t="n">
        <v>15295986.64011439</v>
      </c>
      <c r="V131" s="76" t="n">
        <v>13329531.73264577</v>
      </c>
      <c r="W131" s="76" t="n">
        <v>12622588.68798634</v>
      </c>
    </row>
    <row r="132">
      <c r="A132" s="145" t="inlineStr">
        <is>
          <t>severe</t>
        </is>
      </c>
      <c r="B132" s="145" t="inlineStr">
        <is>
          <t>Professional  Services</t>
        </is>
      </c>
      <c r="C132" s="76" t="n">
        <v>19530394.37138565</v>
      </c>
      <c r="D132" s="76" t="n">
        <v>20695543.01523777</v>
      </c>
      <c r="E132" s="76" t="n">
        <v>17554769.58433665</v>
      </c>
      <c r="F132" s="76" t="n">
        <v>21070466.28629322</v>
      </c>
      <c r="G132" s="76" t="n">
        <v>22126939.85276194</v>
      </c>
      <c r="H132" s="76" t="n">
        <v>19947883.63916813</v>
      </c>
      <c r="I132" s="76" t="n">
        <v>23592553.42694464</v>
      </c>
      <c r="J132" s="76" t="n">
        <v>20788532.5566119</v>
      </c>
      <c r="K132" s="76" t="n">
        <v>19222117.4802026</v>
      </c>
      <c r="L132" s="76" t="n">
        <v>29415864.24107311</v>
      </c>
      <c r="M132" s="76" t="n">
        <v>21431270.94950412</v>
      </c>
      <c r="N132" s="76" t="n">
        <v>24197713.84127356</v>
      </c>
      <c r="O132" s="76" t="n">
        <v>24614835.74663816</v>
      </c>
      <c r="P132" s="76" t="n">
        <v>23202669.36662892</v>
      </c>
      <c r="Q132" s="76" t="n">
        <v>20201963.29157701</v>
      </c>
      <c r="R132" s="76" t="n">
        <v>24586064.06649669</v>
      </c>
      <c r="S132" s="76" t="n">
        <v>22803732.74638746</v>
      </c>
      <c r="T132" s="76" t="n">
        <v>21663164.54775202</v>
      </c>
      <c r="U132" s="76" t="n">
        <v>25537302.62261739</v>
      </c>
      <c r="V132" s="76" t="n">
        <v>22219221.68005638</v>
      </c>
      <c r="W132" s="76" t="n">
        <v>20969539.21007724</v>
      </c>
    </row>
    <row r="133">
      <c r="A133" s="145" t="inlineStr">
        <is>
          <t>severe</t>
        </is>
      </c>
      <c r="B133" s="145" t="inlineStr">
        <is>
          <t>Public Utilities</t>
        </is>
      </c>
      <c r="C133" s="76" t="n">
        <v>1189324.08929941</v>
      </c>
      <c r="D133" s="76" t="n">
        <v>1261105.430942199</v>
      </c>
      <c r="E133" s="76" t="n">
        <v>1075878.556562096</v>
      </c>
      <c r="F133" s="76" t="n">
        <v>1247126.615496289</v>
      </c>
      <c r="G133" s="76" t="n">
        <v>1308694.650951374</v>
      </c>
      <c r="H133" s="76" t="n">
        <v>1188702.280164312</v>
      </c>
      <c r="I133" s="76" t="n">
        <v>1413723.071204797</v>
      </c>
      <c r="J133" s="76" t="n">
        <v>1236468.419931081</v>
      </c>
      <c r="K133" s="76" t="n">
        <v>1143339.312375988</v>
      </c>
      <c r="L133" s="76" t="n">
        <v>1744844.023032868</v>
      </c>
      <c r="M133" s="76" t="n">
        <v>1284183.711367327</v>
      </c>
      <c r="N133" s="76" t="n">
        <v>1448178.108317859</v>
      </c>
      <c r="O133" s="76" t="n">
        <v>1468852.622669702</v>
      </c>
      <c r="P133" s="76" t="n">
        <v>1383372.749731929</v>
      </c>
      <c r="Q133" s="76" t="n">
        <v>1211826.75606946</v>
      </c>
      <c r="R133" s="76" t="n">
        <v>1428328.387075719</v>
      </c>
      <c r="S133" s="76" t="n">
        <v>1324255.700486602</v>
      </c>
      <c r="T133" s="76" t="n">
        <v>1262551.56707023</v>
      </c>
      <c r="U133" s="76" t="n">
        <v>1492337.98135733</v>
      </c>
      <c r="V133" s="76" t="n">
        <v>1299183.206344954</v>
      </c>
      <c r="W133" s="76" t="n">
        <v>1224005.878935182</v>
      </c>
    </row>
    <row r="134">
      <c r="A134" s="145" t="inlineStr">
        <is>
          <t>severe</t>
        </is>
      </c>
      <c r="B134" s="145" t="inlineStr">
        <is>
          <t>Publishing, Broadcasting, and Other Information</t>
        </is>
      </c>
      <c r="C134" s="76" t="n">
        <v>2171647.121593356</v>
      </c>
      <c r="D134" s="76" t="n">
        <v>2307999.170753455</v>
      </c>
      <c r="E134" s="76" t="n">
        <v>1976770.122638196</v>
      </c>
      <c r="F134" s="76" t="n">
        <v>2255313.449503614</v>
      </c>
      <c r="G134" s="76" t="n">
        <v>2351397.982558389</v>
      </c>
      <c r="H134" s="76" t="n">
        <v>2159253.689613089</v>
      </c>
      <c r="I134" s="76" t="n">
        <v>2581135.62027434</v>
      </c>
      <c r="J134" s="76" t="n">
        <v>2258543.00495954</v>
      </c>
      <c r="K134" s="76" t="n">
        <v>2113570.391881216</v>
      </c>
      <c r="L134" s="76" t="n">
        <v>3201716.280637046</v>
      </c>
      <c r="M134" s="76" t="n">
        <v>2359299.761393687</v>
      </c>
      <c r="N134" s="76" t="n">
        <v>2655883.806759526</v>
      </c>
      <c r="O134" s="76" t="n">
        <v>2728910.701492857</v>
      </c>
      <c r="P134" s="76" t="n">
        <v>2571368.687006911</v>
      </c>
      <c r="Q134" s="76" t="n">
        <v>2261237.340865358</v>
      </c>
      <c r="R134" s="76" t="n">
        <v>2635555.493776077</v>
      </c>
      <c r="S134" s="76" t="n">
        <v>2433156.39605305</v>
      </c>
      <c r="T134" s="76" t="n">
        <v>2337126.745640076</v>
      </c>
      <c r="U134" s="76" t="n">
        <v>2774601.826521639</v>
      </c>
      <c r="V134" s="76" t="n">
        <v>2414710.161896191</v>
      </c>
      <c r="W134" s="76" t="n">
        <v>2292791.989707422</v>
      </c>
    </row>
    <row r="135">
      <c r="A135" s="145" t="inlineStr">
        <is>
          <t>severe</t>
        </is>
      </c>
      <c r="B135" s="145" t="inlineStr">
        <is>
          <t>Real Estate, Rental and Leasing</t>
        </is>
      </c>
      <c r="C135" s="76" t="n">
        <v>2596458.154650907</v>
      </c>
      <c r="D135" s="76" t="n">
        <v>2755953.881581356</v>
      </c>
      <c r="E135" s="76" t="n">
        <v>2347871.758362263</v>
      </c>
      <c r="F135" s="76" t="n">
        <v>2786186.550666559</v>
      </c>
      <c r="G135" s="76" t="n">
        <v>2915658.911583743</v>
      </c>
      <c r="H135" s="76" t="n">
        <v>2647740.487770101</v>
      </c>
      <c r="I135" s="76" t="n">
        <v>3153047.469552194</v>
      </c>
      <c r="J135" s="76" t="n">
        <v>2776161.417832831</v>
      </c>
      <c r="K135" s="76" t="n">
        <v>2586137.643355809</v>
      </c>
      <c r="L135" s="76" t="n">
        <v>3951258.835026117</v>
      </c>
      <c r="M135" s="76" t="n">
        <v>2889642.187926847</v>
      </c>
      <c r="N135" s="76" t="n">
        <v>3262406.72471709</v>
      </c>
      <c r="O135" s="76" t="n">
        <v>3331555.172332488</v>
      </c>
      <c r="P135" s="76" t="n">
        <v>3140122.251560046</v>
      </c>
      <c r="Q135" s="76" t="n">
        <v>2750350.368517064</v>
      </c>
      <c r="R135" s="76" t="n">
        <v>3307066.396024688</v>
      </c>
      <c r="S135" s="76" t="n">
        <v>3061022.883578812</v>
      </c>
      <c r="T135" s="76" t="n">
        <v>2924882.091526333</v>
      </c>
      <c r="U135" s="76" t="n">
        <v>3468233.173129444</v>
      </c>
      <c r="V135" s="76" t="n">
        <v>3018947.545196951</v>
      </c>
      <c r="W135" s="76" t="n">
        <v>2863562.382797441</v>
      </c>
    </row>
    <row r="136">
      <c r="A136" s="145" t="inlineStr">
        <is>
          <t>severe</t>
        </is>
      </c>
      <c r="B136" s="145" t="inlineStr">
        <is>
          <t>Restaurants</t>
        </is>
      </c>
      <c r="C136" s="76" t="n">
        <v>508312.5774735897</v>
      </c>
      <c r="D136" s="76" t="n">
        <v>538981.6208965323</v>
      </c>
      <c r="E136" s="76" t="n">
        <v>457051.852066282</v>
      </c>
      <c r="F136" s="76" t="n">
        <v>1755220.442626917</v>
      </c>
      <c r="G136" s="76" t="n">
        <v>2174685.711510883</v>
      </c>
      <c r="H136" s="76" t="n">
        <v>2224622.226229304</v>
      </c>
      <c r="I136" s="76" t="n">
        <v>2917713.664465869</v>
      </c>
      <c r="J136" s="76" t="n">
        <v>2785105.347205137</v>
      </c>
      <c r="K136" s="76" t="n">
        <v>2759003.063893953</v>
      </c>
      <c r="L136" s="76" t="n">
        <v>4483966.516809225</v>
      </c>
      <c r="M136" s="76" t="n">
        <v>3423341.080980934</v>
      </c>
      <c r="N136" s="76" t="n">
        <v>4032812.973897231</v>
      </c>
      <c r="O136" s="76" t="n">
        <v>4279163.980122278</v>
      </c>
      <c r="P136" s="76" t="n">
        <v>4168224.495400365</v>
      </c>
      <c r="Q136" s="76" t="n">
        <v>3733443.627622493</v>
      </c>
      <c r="R136" s="76" t="n">
        <v>4581819.600464796</v>
      </c>
      <c r="S136" s="76" t="n">
        <v>4349486.247375056</v>
      </c>
      <c r="T136" s="76" t="n">
        <v>4209044.405330455</v>
      </c>
      <c r="U136" s="76" t="n">
        <v>5049398.310354199</v>
      </c>
      <c r="V136" s="76" t="n">
        <v>4465125.498960717</v>
      </c>
      <c r="W136" s="76" t="n">
        <v>4265206.802106651</v>
      </c>
    </row>
    <row r="137">
      <c r="A137" s="145" t="inlineStr">
        <is>
          <t>severe</t>
        </is>
      </c>
      <c r="B137" s="145" t="inlineStr">
        <is>
          <t>Retail Trade</t>
        </is>
      </c>
      <c r="C137" s="76" t="n">
        <v>4263516.776022999</v>
      </c>
      <c r="D137" s="76" t="n">
        <v>4513654.614796414</v>
      </c>
      <c r="E137" s="76" t="n">
        <v>3821898.163063223</v>
      </c>
      <c r="F137" s="76" t="n">
        <v>5407732.212366958</v>
      </c>
      <c r="G137" s="76" t="n">
        <v>5885369.731485602</v>
      </c>
      <c r="H137" s="76" t="n">
        <v>5523788.503967866</v>
      </c>
      <c r="I137" s="76" t="n">
        <v>6789864.300519541</v>
      </c>
      <c r="J137" s="76" t="n">
        <v>6137052.662823349</v>
      </c>
      <c r="K137" s="76" t="n">
        <v>5875540.201842377</v>
      </c>
      <c r="L137" s="76" t="n">
        <v>9249351.036584318</v>
      </c>
      <c r="M137" s="76" t="n">
        <v>6842024.409224102</v>
      </c>
      <c r="N137" s="76" t="n">
        <v>7866080.098701534</v>
      </c>
      <c r="O137" s="76" t="n">
        <v>8206938.261648059</v>
      </c>
      <c r="P137" s="76" t="n">
        <v>7838497.917220314</v>
      </c>
      <c r="Q137" s="76" t="n">
        <v>6932080.791493452</v>
      </c>
      <c r="R137" s="76" t="n">
        <v>8304501.771443107</v>
      </c>
      <c r="S137" s="76" t="n">
        <v>7758098.321661996</v>
      </c>
      <c r="T137" s="76" t="n">
        <v>7444357.253443179</v>
      </c>
      <c r="U137" s="76" t="n">
        <v>8870496.023654517</v>
      </c>
      <c r="V137" s="76" t="n">
        <v>7786795.286463749</v>
      </c>
      <c r="W137" s="76" t="n">
        <v>7416581.02766584</v>
      </c>
    </row>
    <row r="138">
      <c r="A138" s="145" t="inlineStr">
        <is>
          <t>severe</t>
        </is>
      </c>
      <c r="B138" s="145" t="inlineStr">
        <is>
          <t>Securities / Financial Investments</t>
        </is>
      </c>
      <c r="C138" s="76" t="n">
        <v>3737927.40000954</v>
      </c>
      <c r="D138" s="76" t="n">
        <v>3950566.54214498</v>
      </c>
      <c r="E138" s="76" t="n">
        <v>3338843.667818589</v>
      </c>
      <c r="F138" s="76" t="n">
        <v>4160477.285546906</v>
      </c>
      <c r="G138" s="76" t="n">
        <v>4398802.79600212</v>
      </c>
      <c r="H138" s="76" t="n">
        <v>3995995.849148345</v>
      </c>
      <c r="I138" s="76" t="n">
        <v>4773608.643089256</v>
      </c>
      <c r="J138" s="76" t="n">
        <v>4191942.561271742</v>
      </c>
      <c r="K138" s="76" t="n">
        <v>3883411.170476787</v>
      </c>
      <c r="L138" s="76" t="n">
        <v>5988858.353329062</v>
      </c>
      <c r="M138" s="76" t="n">
        <v>4374691.128740451</v>
      </c>
      <c r="N138" s="76" t="n">
        <v>4947197.133318175</v>
      </c>
      <c r="O138" s="76" t="n">
        <v>5028787.439016701</v>
      </c>
      <c r="P138" s="76" t="n">
        <v>4735562.799491227</v>
      </c>
      <c r="Q138" s="76" t="n">
        <v>4122001.639846573</v>
      </c>
      <c r="R138" s="76" t="n">
        <v>4880648.711009269</v>
      </c>
      <c r="S138" s="76" t="n">
        <v>4519954.897338644</v>
      </c>
      <c r="T138" s="76" t="n">
        <v>4284870.521517745</v>
      </c>
      <c r="U138" s="76" t="n">
        <v>5049692.788222871</v>
      </c>
      <c r="V138" s="76" t="n">
        <v>4397577.861251965</v>
      </c>
      <c r="W138" s="76" t="n">
        <v>4130251.241543429</v>
      </c>
    </row>
    <row r="139">
      <c r="A139" s="145" t="inlineStr">
        <is>
          <t>severe</t>
        </is>
      </c>
      <c r="B139" s="145" t="inlineStr">
        <is>
          <t>Sport Teams</t>
        </is>
      </c>
      <c r="C139" s="76" t="n">
        <v>1088328.22753878</v>
      </c>
      <c r="D139" s="76" t="n">
        <v>1145650.09907534</v>
      </c>
      <c r="E139" s="76" t="n">
        <v>965250.6603263963</v>
      </c>
      <c r="F139" s="76" t="n">
        <v>1418476.031484951</v>
      </c>
      <c r="G139" s="76" t="n">
        <v>1535319.825001339</v>
      </c>
      <c r="H139" s="76" t="n">
        <v>1436280.810872565</v>
      </c>
      <c r="I139" s="76" t="n">
        <v>1760316.66596665</v>
      </c>
      <c r="J139" s="76" t="n">
        <v>1599838.499127348</v>
      </c>
      <c r="K139" s="76" t="n">
        <v>1531048.598997791</v>
      </c>
      <c r="L139" s="76" t="n">
        <v>2418072.838907524</v>
      </c>
      <c r="M139" s="76" t="n">
        <v>1769407.231090977</v>
      </c>
      <c r="N139" s="76" t="n">
        <v>2038566.751973019</v>
      </c>
      <c r="O139" s="76" t="n">
        <v>2137947.984011637</v>
      </c>
      <c r="P139" s="76" t="n">
        <v>2038881.742840671</v>
      </c>
      <c r="Q139" s="76" t="n">
        <v>1791390.320629894</v>
      </c>
      <c r="R139" s="76" t="n">
        <v>2220603.810958053</v>
      </c>
      <c r="S139" s="76" t="n">
        <v>2066550.200704337</v>
      </c>
      <c r="T139" s="76" t="n">
        <v>1981776.701982489</v>
      </c>
      <c r="U139" s="76" t="n">
        <v>2358199.545387924</v>
      </c>
      <c r="V139" s="76" t="n">
        <v>2066858.371122305</v>
      </c>
      <c r="W139" s="76" t="n">
        <v>1972436.184363921</v>
      </c>
    </row>
    <row r="140">
      <c r="A140" s="145" t="inlineStr">
        <is>
          <t>severe</t>
        </is>
      </c>
      <c r="B140" s="145" t="inlineStr">
        <is>
          <t>Telecommunication</t>
        </is>
      </c>
      <c r="C140" s="76" t="n">
        <v>4580958.157895551</v>
      </c>
      <c r="D140" s="76" t="n">
        <v>4830320.992401507</v>
      </c>
      <c r="E140" s="76" t="n">
        <v>4057020.461701026</v>
      </c>
      <c r="F140" s="76" t="n">
        <v>5001320.461721716</v>
      </c>
      <c r="G140" s="76" t="n">
        <v>5237000.789979987</v>
      </c>
      <c r="H140" s="76" t="n">
        <v>4665414.299130663</v>
      </c>
      <c r="I140" s="76" t="n">
        <v>5515882.592060723</v>
      </c>
      <c r="J140" s="76" t="n">
        <v>4874145.362456932</v>
      </c>
      <c r="K140" s="76" t="n">
        <v>4512258.218103385</v>
      </c>
      <c r="L140" s="76" t="n">
        <v>7001379.316623483</v>
      </c>
      <c r="M140" s="76" t="n">
        <v>4994443.652326371</v>
      </c>
      <c r="N140" s="76" t="n">
        <v>5654703.961706398</v>
      </c>
      <c r="O140" s="76" t="n">
        <v>5807104.875027949</v>
      </c>
      <c r="P140" s="76" t="n">
        <v>5469289.557655498</v>
      </c>
      <c r="Q140" s="76" t="n">
        <v>4726263.763242689</v>
      </c>
      <c r="R140" s="76" t="n">
        <v>5863050.444166969</v>
      </c>
      <c r="S140" s="76" t="n">
        <v>5438552.352822401</v>
      </c>
      <c r="T140" s="76" t="n">
        <v>5133039.398901497</v>
      </c>
      <c r="U140" s="76" t="n">
        <v>6045221.050787581</v>
      </c>
      <c r="V140" s="76" t="n">
        <v>5256496.32916655</v>
      </c>
      <c r="W140" s="76" t="n">
        <v>4965398.997444266</v>
      </c>
    </row>
    <row r="141">
      <c r="A141" s="145" t="inlineStr">
        <is>
          <t>severe</t>
        </is>
      </c>
      <c r="B141" s="145" t="inlineStr">
        <is>
          <t>Transportation and Warehousing</t>
        </is>
      </c>
      <c r="C141" s="76" t="n">
        <v>4333134.493685193</v>
      </c>
      <c r="D141" s="76" t="n">
        <v>4589077.231102137</v>
      </c>
      <c r="E141" s="76" t="n">
        <v>3888297.874889462</v>
      </c>
      <c r="F141" s="76" t="n">
        <v>5291937.548370059</v>
      </c>
      <c r="G141" s="76" t="n">
        <v>5648042.192307321</v>
      </c>
      <c r="H141" s="76" t="n">
        <v>5200968.017387469</v>
      </c>
      <c r="I141" s="76" t="n">
        <v>6259084.892676091</v>
      </c>
      <c r="J141" s="76" t="n">
        <v>5564830.401228094</v>
      </c>
      <c r="K141" s="76" t="n">
        <v>5229163.618704438</v>
      </c>
      <c r="L141" s="76" t="n">
        <v>8073089.196621137</v>
      </c>
      <c r="M141" s="76" t="n">
        <v>5889681.532377673</v>
      </c>
      <c r="N141" s="76" t="n">
        <v>6675665.623356336</v>
      </c>
      <c r="O141" s="76" t="n">
        <v>6863890.533874894</v>
      </c>
      <c r="P141" s="76" t="n">
        <v>6479695.286866096</v>
      </c>
      <c r="Q141" s="76" t="n">
        <v>5661423.340489176</v>
      </c>
      <c r="R141" s="76" t="n">
        <v>6799402.212897597</v>
      </c>
      <c r="S141" s="76" t="n">
        <v>6290359.955833217</v>
      </c>
      <c r="T141" s="76" t="n">
        <v>5990334.114817882</v>
      </c>
      <c r="U141" s="76" t="n">
        <v>7078337.21435608</v>
      </c>
      <c r="V141" s="76" t="n">
        <v>6166520.602130122</v>
      </c>
      <c r="W141" s="76" t="n">
        <v>5838660.505505292</v>
      </c>
    </row>
    <row r="142">
      <c r="A142" s="145" t="inlineStr">
        <is>
          <t>severe</t>
        </is>
      </c>
      <c r="B142" s="145" t="inlineStr">
        <is>
          <t>Unclassified Accounts</t>
        </is>
      </c>
      <c r="C142" s="76" t="n">
        <v>249870.8436594696</v>
      </c>
      <c r="D142" s="76" t="n">
        <v>266057.7271503599</v>
      </c>
      <c r="E142" s="76" t="n">
        <v>222639.1091888405</v>
      </c>
      <c r="F142" s="76" t="n">
        <v>249435.7131351799</v>
      </c>
      <c r="G142" s="76" t="n">
        <v>260556.921315197</v>
      </c>
      <c r="H142" s="76" t="n">
        <v>229620.2985542718</v>
      </c>
      <c r="I142" s="76" t="n">
        <v>271249.140525282</v>
      </c>
      <c r="J142" s="76" t="n">
        <v>230623.7906733094</v>
      </c>
      <c r="K142" s="76" t="n">
        <v>213099.4305614528</v>
      </c>
      <c r="L142" s="76" t="n">
        <v>331410.7371003148</v>
      </c>
      <c r="M142" s="76" t="n">
        <v>239652.9983085206</v>
      </c>
      <c r="N142" s="76" t="n">
        <v>268749.4316636645</v>
      </c>
      <c r="O142" s="76" t="n">
        <v>264551.6636872794</v>
      </c>
      <c r="P142" s="76" t="n">
        <v>247166.6597464384</v>
      </c>
      <c r="Q142" s="76" t="n">
        <v>215026.8209752621</v>
      </c>
      <c r="R142" s="76" t="n">
        <v>239354.3681974554</v>
      </c>
      <c r="S142" s="76" t="n">
        <v>221509.0560151335</v>
      </c>
      <c r="T142" s="76" t="n">
        <v>205818.5676996518</v>
      </c>
      <c r="U142" s="76" t="n">
        <v>240298.9722409695</v>
      </c>
      <c r="V142" s="76" t="n">
        <v>208298.8437831555</v>
      </c>
      <c r="W142" s="76" t="n">
        <v>192827.7860864519</v>
      </c>
    </row>
    <row r="143">
      <c r="A143" s="145" t="inlineStr">
        <is>
          <t>severe</t>
        </is>
      </c>
      <c r="B143" s="145" t="inlineStr">
        <is>
          <t>Wholesale Trade</t>
        </is>
      </c>
      <c r="C143" s="76" t="n">
        <v>1894741.873310642</v>
      </c>
      <c r="D143" s="76" t="n">
        <v>2002327.883799771</v>
      </c>
      <c r="E143" s="76" t="n">
        <v>1691747.894747548</v>
      </c>
      <c r="F143" s="76" t="n">
        <v>2354973.35947002</v>
      </c>
      <c r="G143" s="76" t="n">
        <v>2553833.304426808</v>
      </c>
      <c r="H143" s="76" t="n">
        <v>2393733.79888457</v>
      </c>
      <c r="I143" s="76" t="n">
        <v>2951452.212753035</v>
      </c>
      <c r="J143" s="76" t="n">
        <v>2649879.761950136</v>
      </c>
      <c r="K143" s="76" t="n">
        <v>2538264.000728276</v>
      </c>
      <c r="L143" s="76" t="n">
        <v>4015525.380145406</v>
      </c>
      <c r="M143" s="76" t="n">
        <v>2964994.561098865</v>
      </c>
      <c r="N143" s="76" t="n">
        <v>3408592.868720816</v>
      </c>
      <c r="O143" s="76" t="n">
        <v>3552787.214114264</v>
      </c>
      <c r="P143" s="76" t="n">
        <v>3386389.2384337</v>
      </c>
      <c r="Q143" s="76" t="n">
        <v>2996334.243737164</v>
      </c>
      <c r="R143" s="76" t="n">
        <v>3515504.619501501</v>
      </c>
      <c r="S143" s="76" t="n">
        <v>3280667.185850441</v>
      </c>
      <c r="T143" s="76" t="n">
        <v>3143763.871628029</v>
      </c>
      <c r="U143" s="76" t="n">
        <v>3748922.173904105</v>
      </c>
      <c r="V143" s="76" t="n">
        <v>3290489.648504696</v>
      </c>
      <c r="W143" s="76" t="n">
        <v>3127881.197993575</v>
      </c>
    </row>
    <row r="144">
      <c r="A144" s="145" t="inlineStr">
        <is>
          <t>severe</t>
        </is>
      </c>
      <c r="B144" s="145" t="inlineStr">
        <is>
          <t>Total</t>
        </is>
      </c>
      <c r="C144" s="77" t="n">
        <v>142378833.7760944</v>
      </c>
      <c r="D144" s="77" t="n">
        <v>150703596.5052087</v>
      </c>
      <c r="E144" s="77" t="n">
        <v>127655692.1023823</v>
      </c>
      <c r="F144" s="77" t="n">
        <v>160766956.0989787</v>
      </c>
      <c r="G144" s="77" t="n">
        <v>169950102.4044151</v>
      </c>
      <c r="H144" s="77" t="n">
        <v>154923124.9573098</v>
      </c>
      <c r="I144" s="77" t="n">
        <v>185520741.6292388</v>
      </c>
      <c r="J144" s="77" t="n">
        <v>164104158.451497</v>
      </c>
      <c r="K144" s="77" t="n">
        <v>153466285.0991146</v>
      </c>
      <c r="L144" s="77" t="n">
        <v>237006224.4312353</v>
      </c>
      <c r="M144" s="77" t="n">
        <v>172753590.2338271</v>
      </c>
      <c r="N144" s="77" t="n">
        <v>195785417.7569775</v>
      </c>
      <c r="O144" s="77" t="n">
        <v>200856327.8881334</v>
      </c>
      <c r="P144" s="77" t="n">
        <v>189622875.1104244</v>
      </c>
      <c r="Q144" s="77" t="n">
        <v>165757787.2994779</v>
      </c>
      <c r="R144" s="77" t="n">
        <v>198718020.6709132</v>
      </c>
      <c r="S144" s="77" t="n">
        <v>184230308.3689789</v>
      </c>
      <c r="T144" s="77" t="n">
        <v>175385415.6267193</v>
      </c>
      <c r="U144" s="77" t="n">
        <v>207477763.2534899</v>
      </c>
      <c r="V144" s="77" t="n">
        <v>180843846.3818198</v>
      </c>
      <c r="W144" s="77" t="n">
        <v>171144269.8274393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8" width="21.6640625"/>
    <col customWidth="1" max="2" min="2" style="118" width="16.33203125"/>
    <col bestFit="1" customWidth="1" max="4" min="3" style="118" width="15"/>
    <col bestFit="1" customWidth="1" max="6" min="5" style="118" width="15.83203125"/>
    <col bestFit="1" customWidth="1" max="11" min="7" style="118" width="15"/>
    <col customWidth="1" max="12" min="12" style="118" width="18.1640625"/>
    <col bestFit="1" customWidth="1" max="13" min="13" style="118" width="15.83203125"/>
    <col bestFit="1" customWidth="1" max="23" min="14" style="118" width="15"/>
    <col customWidth="1" max="53" min="24" style="118" width="10.83203125"/>
    <col customWidth="1" max="16384" min="54" style="118" width="10.83203125"/>
  </cols>
  <sheetData>
    <row customHeight="1" ht="26" r="1" s="112">
      <c r="A1" s="117" t="inlineStr">
        <is>
          <t>Sales Tax Forecasts</t>
        </is>
      </c>
    </row>
    <row customHeight="1" ht="19" r="3" s="112" thickBot="1">
      <c r="B3" s="4" t="n"/>
    </row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12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12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12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2">
      <c r="B9" s="9" t="n"/>
    </row>
    <row customHeight="1" ht="17" r="10" s="112"/>
    <row customHeight="1" ht="26" r="11" s="112">
      <c r="A11" s="119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2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12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12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12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12">
      <c r="A33" s="119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12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12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12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12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12">
      <c r="A56" s="120" t="inlineStr">
        <is>
          <t>Data</t>
        </is>
      </c>
      <c r="B56" s="121" t="n"/>
      <c r="C56" s="121" t="n"/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45" t="inlineStr">
        <is>
          <t>Scenario</t>
        </is>
      </c>
      <c r="B57" s="146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45" t="inlineStr">
        <is>
          <t>baseline</t>
        </is>
      </c>
      <c r="B58" s="145" t="inlineStr">
        <is>
          <t>All Other Sectors</t>
        </is>
      </c>
      <c r="C58" s="143" t="n">
        <v>643965.709927464</v>
      </c>
      <c r="D58" s="143" t="n">
        <v>701145.601475943</v>
      </c>
      <c r="E58" s="143" t="n">
        <v>851928.936115615</v>
      </c>
      <c r="F58" s="143" t="n">
        <v>1480997.638419979</v>
      </c>
      <c r="G58" s="143" t="n">
        <v>1403326.745063852</v>
      </c>
      <c r="H58" s="143" t="n">
        <v>578976.0122583838</v>
      </c>
      <c r="I58" s="143" t="n">
        <v>553803.513557972</v>
      </c>
      <c r="J58" s="143" t="n">
        <v>668037.8935003238</v>
      </c>
      <c r="K58" s="143" t="n">
        <v>571472.8039048958</v>
      </c>
      <c r="L58" s="143" t="n">
        <v>543387.6923531494</v>
      </c>
      <c r="M58" s="143" t="n">
        <v>679137.8829196084</v>
      </c>
      <c r="N58" s="143" t="n">
        <v>572723.579888316</v>
      </c>
      <c r="O58" s="143" t="n">
        <v>545196.4030123538</v>
      </c>
      <c r="P58" s="143" t="n">
        <v>703958.8193976554</v>
      </c>
      <c r="Q58" s="143" t="n">
        <v>913253.1935494771</v>
      </c>
      <c r="R58" s="143" t="n">
        <v>1315934.494308661</v>
      </c>
      <c r="S58" s="143" t="n">
        <v>1398970.887321174</v>
      </c>
      <c r="T58" s="143" t="n">
        <v>571961.9591439372</v>
      </c>
      <c r="U58" s="143" t="n">
        <v>546933.2377589684</v>
      </c>
      <c r="V58" s="143" t="n">
        <v>652386.0819464023</v>
      </c>
      <c r="W58" s="143" t="n">
        <v>552374.7224578677</v>
      </c>
    </row>
    <row r="59">
      <c r="A59" s="145" t="inlineStr">
        <is>
          <t>baseline</t>
        </is>
      </c>
      <c r="B59" s="145" t="inlineStr">
        <is>
          <t>Car and truck rental</t>
        </is>
      </c>
      <c r="C59" s="143" t="n">
        <v>72643.76905731039</v>
      </c>
      <c r="D59" s="143" t="n">
        <v>114824.7214154263</v>
      </c>
      <c r="E59" s="143" t="n">
        <v>214016.9351658318</v>
      </c>
      <c r="F59" s="143" t="n">
        <v>566888.8196615683</v>
      </c>
      <c r="G59" s="143" t="n">
        <v>527499.1475561248</v>
      </c>
      <c r="H59" s="143" t="n">
        <v>71831.61748917188</v>
      </c>
      <c r="I59" s="143" t="n">
        <v>56300.85655912085</v>
      </c>
      <c r="J59" s="143" t="n">
        <v>122786.2589878003</v>
      </c>
      <c r="K59" s="143" t="n">
        <v>58053.33799774195</v>
      </c>
      <c r="L59" s="143" t="n">
        <v>35095.21812878238</v>
      </c>
      <c r="M59" s="143" t="n">
        <v>127101.4133471242</v>
      </c>
      <c r="N59" s="143" t="n">
        <v>66195.71914515895</v>
      </c>
      <c r="O59" s="143" t="n">
        <v>57285.90961160077</v>
      </c>
      <c r="P59" s="143" t="n">
        <v>162082.3945424494</v>
      </c>
      <c r="Q59" s="143" t="n">
        <v>290657.1346182335</v>
      </c>
      <c r="R59" s="143" t="n">
        <v>533387.8032830632</v>
      </c>
      <c r="S59" s="143" t="n">
        <v>591159.6239982086</v>
      </c>
      <c r="T59" s="143" t="n">
        <v>96572.73449261456</v>
      </c>
      <c r="U59" s="143" t="n">
        <v>81362.09289607292</v>
      </c>
      <c r="V59" s="143" t="n">
        <v>146690.5749126654</v>
      </c>
      <c r="W59" s="143" t="n">
        <v>82538.91030065031</v>
      </c>
    </row>
    <row r="60">
      <c r="A60" s="145" t="inlineStr">
        <is>
          <t>baseline</t>
        </is>
      </c>
      <c r="B60" s="145" t="inlineStr">
        <is>
          <t>Construction</t>
        </is>
      </c>
      <c r="C60" s="143" t="n">
        <v>-221463.8229995696</v>
      </c>
      <c r="D60" s="143" t="n">
        <v>-177296.1482648007</v>
      </c>
      <c r="E60" s="143" t="n">
        <v>-107500.7191374836</v>
      </c>
      <c r="F60" s="143" t="n">
        <v>121309.4766642476</v>
      </c>
      <c r="G60" s="143" t="n">
        <v>105973.3397261185</v>
      </c>
      <c r="H60" s="143" t="n">
        <v>-204371.0233325792</v>
      </c>
      <c r="I60" s="143" t="n">
        <v>-208326.8941764175</v>
      </c>
      <c r="J60" s="143" t="n">
        <v>-170420.4609753608</v>
      </c>
      <c r="K60" s="143" t="n">
        <v>-217291.6835651664</v>
      </c>
      <c r="L60" s="143" t="n">
        <v>-244216.046682621</v>
      </c>
      <c r="M60" s="143" t="n">
        <v>-169061.3889861956</v>
      </c>
      <c r="N60" s="143" t="n">
        <v>-222199.3147205262</v>
      </c>
      <c r="O60" s="143" t="n">
        <v>-237069.3007067305</v>
      </c>
      <c r="P60" s="143" t="n">
        <v>-166333.8556711786</v>
      </c>
      <c r="Q60" s="143" t="n">
        <v>-84382.99942036862</v>
      </c>
      <c r="R60" s="143" t="n">
        <v>68562.17161356441</v>
      </c>
      <c r="S60" s="143" t="n">
        <v>113132.1420740812</v>
      </c>
      <c r="T60" s="143" t="n">
        <v>-207860.0370021312</v>
      </c>
      <c r="U60" s="143" t="n">
        <v>-215835.3905283027</v>
      </c>
      <c r="V60" s="143" t="n">
        <v>-177536.4245121847</v>
      </c>
      <c r="W60" s="143" t="n">
        <v>-221675.1405627129</v>
      </c>
    </row>
    <row r="61">
      <c r="A61" s="145" t="inlineStr">
        <is>
          <t>baseline</t>
        </is>
      </c>
      <c r="B61" s="145" t="inlineStr">
        <is>
          <t>Hotels</t>
        </is>
      </c>
      <c r="C61" s="143" t="n">
        <v>461676.7277431892</v>
      </c>
      <c r="D61" s="143" t="n">
        <v>507168.675753278</v>
      </c>
      <c r="E61" s="143" t="n">
        <v>642966.134174276</v>
      </c>
      <c r="F61" s="143" t="n">
        <v>1227266.336243746</v>
      </c>
      <c r="G61" s="143" t="n">
        <v>1159991.140024687</v>
      </c>
      <c r="H61" s="143" t="n">
        <v>483225.0023902544</v>
      </c>
      <c r="I61" s="143" t="n">
        <v>442674.3644049357</v>
      </c>
      <c r="J61" s="143" t="n">
        <v>531572.566054235</v>
      </c>
      <c r="K61" s="143" t="n">
        <v>441703.6318346503</v>
      </c>
      <c r="L61" s="143" t="n">
        <v>436968.729867232</v>
      </c>
      <c r="M61" s="143" t="n">
        <v>536308.5816368166</v>
      </c>
      <c r="N61" s="143" t="n">
        <v>479216.9690579434</v>
      </c>
      <c r="O61" s="143" t="n">
        <v>464488.3055087551</v>
      </c>
      <c r="P61" s="143" t="n">
        <v>624300.7985175974</v>
      </c>
      <c r="Q61" s="143" t="n">
        <v>815195.9091306</v>
      </c>
      <c r="R61" s="143" t="n">
        <v>1249126.057226199</v>
      </c>
      <c r="S61" s="143" t="n">
        <v>1328177.021166521</v>
      </c>
      <c r="T61" s="143" t="n">
        <v>557422.7641195754</v>
      </c>
      <c r="U61" s="143" t="n">
        <v>524605.1973006401</v>
      </c>
      <c r="V61" s="143" t="n">
        <v>619486.8860609686</v>
      </c>
      <c r="W61" s="143" t="n">
        <v>525770.0165439337</v>
      </c>
    </row>
    <row r="62">
      <c r="A62" s="145" t="inlineStr">
        <is>
          <t>baseline</t>
        </is>
      </c>
      <c r="B62" s="145" t="inlineStr">
        <is>
          <t>Manufacturing</t>
        </is>
      </c>
      <c r="C62" s="143" t="n">
        <v>297835.249931888</v>
      </c>
      <c r="D62" s="143" t="n">
        <v>332342.1662500781</v>
      </c>
      <c r="E62" s="143" t="n">
        <v>439360.5654122459</v>
      </c>
      <c r="F62" s="143" t="n">
        <v>953699.6363716664</v>
      </c>
      <c r="G62" s="143" t="n">
        <v>888593.2157114779</v>
      </c>
      <c r="H62" s="143" t="n">
        <v>301721.9498581765</v>
      </c>
      <c r="I62" s="143" t="n">
        <v>266486.6294086004</v>
      </c>
      <c r="J62" s="143" t="n">
        <v>346810.9333233153</v>
      </c>
      <c r="K62" s="143" t="n">
        <v>273479.5144028668</v>
      </c>
      <c r="L62" s="143" t="n">
        <v>273479.4580845454</v>
      </c>
      <c r="M62" s="143" t="n">
        <v>357924.1507889503</v>
      </c>
      <c r="N62" s="143" t="n">
        <v>302041.5531473675</v>
      </c>
      <c r="O62" s="143" t="n">
        <v>284984.5074232329</v>
      </c>
      <c r="P62" s="143" t="n">
        <v>415959.3636988369</v>
      </c>
      <c r="Q62" s="143" t="n">
        <v>573354.5457817634</v>
      </c>
      <c r="R62" s="143" t="n">
        <v>932233.738294568</v>
      </c>
      <c r="S62" s="143" t="n">
        <v>994806.0843104753</v>
      </c>
      <c r="T62" s="143" t="n">
        <v>348739.9564918629</v>
      </c>
      <c r="U62" s="143" t="n">
        <v>321822.9298696056</v>
      </c>
      <c r="V62" s="143" t="n">
        <v>404244.4319753547</v>
      </c>
      <c r="W62" s="143" t="n">
        <v>327039.3701031489</v>
      </c>
    </row>
    <row r="63">
      <c r="A63" s="145" t="inlineStr">
        <is>
          <t>baseline</t>
        </is>
      </c>
      <c r="B63" s="145" t="inlineStr">
        <is>
          <t>Public Utilities</t>
        </is>
      </c>
      <c r="C63" s="143" t="n">
        <v>656879.0363301631</v>
      </c>
      <c r="D63" s="143" t="n">
        <v>689536.2396835709</v>
      </c>
      <c r="E63" s="143" t="n">
        <v>817428.5604399516</v>
      </c>
      <c r="F63" s="143" t="n">
        <v>1509091.145622468</v>
      </c>
      <c r="G63" s="143" t="n">
        <v>1413650.527758535</v>
      </c>
      <c r="H63" s="143" t="n">
        <v>656043.4288149065</v>
      </c>
      <c r="I63" s="143" t="n">
        <v>600481.271205247</v>
      </c>
      <c r="J63" s="143" t="n">
        <v>702118.7308847309</v>
      </c>
      <c r="K63" s="143" t="n">
        <v>616290.6872860055</v>
      </c>
      <c r="L63" s="143" t="n">
        <v>649474.6157227283</v>
      </c>
      <c r="M63" s="143" t="n">
        <v>707617.3770124335</v>
      </c>
      <c r="N63" s="143" t="n">
        <v>663163.0080493897</v>
      </c>
      <c r="O63" s="143" t="n">
        <v>671447.0363724432</v>
      </c>
      <c r="P63" s="143" t="n">
        <v>851611.1598469942</v>
      </c>
      <c r="Q63" s="143" t="n">
        <v>1060951.230656997</v>
      </c>
      <c r="R63" s="143" t="n">
        <v>1568584.033411882</v>
      </c>
      <c r="S63" s="143" t="n">
        <v>1644209.184756405</v>
      </c>
      <c r="T63" s="143" t="n">
        <v>767014.6659431257</v>
      </c>
      <c r="U63" s="143" t="n">
        <v>725202.8155292975</v>
      </c>
      <c r="V63" s="143" t="n">
        <v>836286.604917428</v>
      </c>
      <c r="W63" s="143" t="n">
        <v>737439.5588583245</v>
      </c>
    </row>
    <row r="64">
      <c r="A64" s="145" t="inlineStr">
        <is>
          <t>baseline</t>
        </is>
      </c>
      <c r="B64" s="145" t="inlineStr">
        <is>
          <t>Rentals except car and truck rentals</t>
        </is>
      </c>
      <c r="C64" s="143" t="n">
        <v>-214076.7603120277</v>
      </c>
      <c r="D64" s="143" t="n">
        <v>-194551.8362935709</v>
      </c>
      <c r="E64" s="143" t="n">
        <v>-130058.9911296105</v>
      </c>
      <c r="F64" s="143" t="n">
        <v>160203.6135232182</v>
      </c>
      <c r="G64" s="143" t="n">
        <v>127862.9042326507</v>
      </c>
      <c r="H64" s="143" t="n">
        <v>-200649.0329426999</v>
      </c>
      <c r="I64" s="143" t="n">
        <v>-214106.201541491</v>
      </c>
      <c r="J64" s="143" t="n">
        <v>-165125.5115232976</v>
      </c>
      <c r="K64" s="143" t="n">
        <v>-204749.6850325468</v>
      </c>
      <c r="L64" s="143" t="n">
        <v>-212014.898882038</v>
      </c>
      <c r="M64" s="143" t="n">
        <v>-162887.5318611275</v>
      </c>
      <c r="N64" s="143" t="n">
        <v>-197979.7722549465</v>
      </c>
      <c r="O64" s="143" t="n">
        <v>-202249.232997977</v>
      </c>
      <c r="P64" s="143" t="n">
        <v>-133763.2957634362</v>
      </c>
      <c r="Q64" s="143" t="n">
        <v>-44067.35251409793</v>
      </c>
      <c r="R64" s="143" t="n">
        <v>151174.5546891487</v>
      </c>
      <c r="S64" s="143" t="n">
        <v>186263.3080314057</v>
      </c>
      <c r="T64" s="143" t="n">
        <v>-165584.8863962447</v>
      </c>
      <c r="U64" s="143" t="n">
        <v>-177432.5514875044</v>
      </c>
      <c r="V64" s="143" t="n">
        <v>-130797.7377286525</v>
      </c>
      <c r="W64" s="143" t="n">
        <v>-172673.7320593004</v>
      </c>
    </row>
    <row r="65">
      <c r="A65" s="145" t="inlineStr">
        <is>
          <t>baseline</t>
        </is>
      </c>
      <c r="B65" s="145" t="inlineStr">
        <is>
          <t>Repair services</t>
        </is>
      </c>
      <c r="C65" s="143" t="n">
        <v>-211119.4702673558</v>
      </c>
      <c r="D65" s="143" t="n">
        <v>-181028.0660777148</v>
      </c>
      <c r="E65" s="143" t="n">
        <v>-114869.3721638181</v>
      </c>
      <c r="F65" s="143" t="n">
        <v>134292.9347265596</v>
      </c>
      <c r="G65" s="143" t="n">
        <v>108196.7772488274</v>
      </c>
      <c r="H65" s="143" t="n">
        <v>-193551.0763264008</v>
      </c>
      <c r="I65" s="143" t="n">
        <v>-204566.4742758384</v>
      </c>
      <c r="J65" s="143" t="n">
        <v>-160574.181977935</v>
      </c>
      <c r="K65" s="143" t="n">
        <v>-205062.3217551239</v>
      </c>
      <c r="L65" s="143" t="n">
        <v>-221055.7180939926</v>
      </c>
      <c r="M65" s="143" t="n">
        <v>-156642.2951611718</v>
      </c>
      <c r="N65" s="143" t="n">
        <v>-198433.7013922557</v>
      </c>
      <c r="O65" s="143" t="n">
        <v>-206228.3499261423</v>
      </c>
      <c r="P65" s="143" t="n">
        <v>-134432.8085581931</v>
      </c>
      <c r="Q65" s="143" t="n">
        <v>-49395.89163003717</v>
      </c>
      <c r="R65" s="143" t="n">
        <v>118823.2134821676</v>
      </c>
      <c r="S65" s="143" t="n">
        <v>158381.7484193865</v>
      </c>
      <c r="T65" s="143" t="n">
        <v>-171250.3230117653</v>
      </c>
      <c r="U65" s="143" t="n">
        <v>-181671.4752225064</v>
      </c>
      <c r="V65" s="143" t="n">
        <v>-137971.2045177504</v>
      </c>
      <c r="W65" s="143" t="n">
        <v>-181522.730493043</v>
      </c>
    </row>
    <row r="66">
      <c r="A66" s="145" t="inlineStr">
        <is>
          <t>baseline</t>
        </is>
      </c>
      <c r="B66" s="145" t="inlineStr">
        <is>
          <t>Restaurants, bars, concessionaires and caterers</t>
        </is>
      </c>
      <c r="C66" s="143" t="n">
        <v>3188216.624053008</v>
      </c>
      <c r="D66" s="143" t="n">
        <v>3375941.830583009</v>
      </c>
      <c r="E66" s="143" t="n">
        <v>3813374.055674033</v>
      </c>
      <c r="F66" s="143" t="n">
        <v>5277559.425877072</v>
      </c>
      <c r="G66" s="143" t="n">
        <v>5089311.142842868</v>
      </c>
      <c r="H66" s="143" t="n">
        <v>2975530.31326698</v>
      </c>
      <c r="I66" s="143" t="n">
        <v>2908682.711697748</v>
      </c>
      <c r="J66" s="143" t="n">
        <v>3228473.269369286</v>
      </c>
      <c r="K66" s="143" t="n">
        <v>2947112.715528964</v>
      </c>
      <c r="L66" s="143" t="n">
        <v>2851268.456344274</v>
      </c>
      <c r="M66" s="143" t="n">
        <v>3255507.764750875</v>
      </c>
      <c r="N66" s="143" t="n">
        <v>2968084.623863261</v>
      </c>
      <c r="O66" s="143" t="n">
        <v>2924455.690983126</v>
      </c>
      <c r="P66" s="143" t="n">
        <v>3395534.856461582</v>
      </c>
      <c r="Q66" s="143" t="n">
        <v>3971311.354998161</v>
      </c>
      <c r="R66" s="143" t="n">
        <v>4984850.837429286</v>
      </c>
      <c r="S66" s="143" t="n">
        <v>5240405.423238907</v>
      </c>
      <c r="T66" s="143" t="n">
        <v>2995935.510529459</v>
      </c>
      <c r="U66" s="143" t="n">
        <v>2929591.941214786</v>
      </c>
      <c r="V66" s="143" t="n">
        <v>3232742.201759702</v>
      </c>
      <c r="W66" s="143" t="n">
        <v>2947755.352764747</v>
      </c>
    </row>
    <row r="67">
      <c r="A67" s="145" t="inlineStr">
        <is>
          <t>baseline</t>
        </is>
      </c>
      <c r="B67" s="145" t="inlineStr">
        <is>
          <t>Services other than repair services</t>
        </is>
      </c>
      <c r="C67" s="143" t="n">
        <v>1091186.125520891</v>
      </c>
      <c r="D67" s="143" t="n">
        <v>1177355.168939486</v>
      </c>
      <c r="E67" s="143" t="n">
        <v>1372703.73921502</v>
      </c>
      <c r="F67" s="143" t="n">
        <v>2110808.232854556</v>
      </c>
      <c r="G67" s="143" t="n">
        <v>2012060.775386589</v>
      </c>
      <c r="H67" s="143" t="n">
        <v>989444.2833083842</v>
      </c>
      <c r="I67" s="143" t="n">
        <v>958482.3834175006</v>
      </c>
      <c r="J67" s="143" t="n">
        <v>1114643.61408022</v>
      </c>
      <c r="K67" s="143" t="n">
        <v>990619.1082182369</v>
      </c>
      <c r="L67" s="143" t="n">
        <v>953868.957800376</v>
      </c>
      <c r="M67" s="143" t="n">
        <v>1131761.019563965</v>
      </c>
      <c r="N67" s="143" t="n">
        <v>989667.6951871597</v>
      </c>
      <c r="O67" s="143" t="n">
        <v>968831.4288850664</v>
      </c>
      <c r="P67" s="143" t="n">
        <v>1185620.741835954</v>
      </c>
      <c r="Q67" s="143" t="n">
        <v>1453167.900332142</v>
      </c>
      <c r="R67" s="143" t="n">
        <v>1935953.166148929</v>
      </c>
      <c r="S67" s="143" t="n">
        <v>2048659.640699309</v>
      </c>
      <c r="T67" s="143" t="n">
        <v>994393.12478828</v>
      </c>
      <c r="U67" s="143" t="n">
        <v>963723.5100232139</v>
      </c>
      <c r="V67" s="143" t="n">
        <v>1107298.67559146</v>
      </c>
      <c r="W67" s="143" t="n">
        <v>977382.4784612418</v>
      </c>
    </row>
    <row r="68">
      <c r="A68" s="145" t="inlineStr">
        <is>
          <t>baseline</t>
        </is>
      </c>
      <c r="B68" s="145" t="inlineStr">
        <is>
          <t>Telecommunications</t>
        </is>
      </c>
      <c r="C68" s="143" t="n">
        <v>1837916.06530102</v>
      </c>
      <c r="D68" s="143" t="n">
        <v>1931588.168140308</v>
      </c>
      <c r="E68" s="143" t="n">
        <v>2205312.608527782</v>
      </c>
      <c r="F68" s="143" t="n">
        <v>3390034.834066737</v>
      </c>
      <c r="G68" s="143" t="n">
        <v>3246956.837187338</v>
      </c>
      <c r="H68" s="143" t="n">
        <v>1821682.942321257</v>
      </c>
      <c r="I68" s="143" t="n">
        <v>1738275.135533234</v>
      </c>
      <c r="J68" s="143" t="n">
        <v>1929733.929908817</v>
      </c>
      <c r="K68" s="143" t="n">
        <v>1748939.301927421</v>
      </c>
      <c r="L68" s="143" t="n">
        <v>1747254.529995789</v>
      </c>
      <c r="M68" s="143" t="n">
        <v>1945402.962796266</v>
      </c>
      <c r="N68" s="143" t="n">
        <v>1826296.97980786</v>
      </c>
      <c r="O68" s="143" t="n">
        <v>1792159.257645597</v>
      </c>
      <c r="P68" s="143" t="n">
        <v>2126324.257075794</v>
      </c>
      <c r="Q68" s="143" t="n">
        <v>2516917.504913179</v>
      </c>
      <c r="R68" s="143" t="n">
        <v>3402645.919200145</v>
      </c>
      <c r="S68" s="143" t="n">
        <v>3565832.081047211</v>
      </c>
      <c r="T68" s="143" t="n">
        <v>1956028.287534833</v>
      </c>
      <c r="U68" s="143" t="n">
        <v>1888902.615018716</v>
      </c>
      <c r="V68" s="143" t="n">
        <v>2090081.388719691</v>
      </c>
      <c r="W68" s="143" t="n">
        <v>1898202.980120241</v>
      </c>
    </row>
    <row r="69">
      <c r="A69" s="145" t="inlineStr">
        <is>
          <t>baseline</t>
        </is>
      </c>
      <c r="B69" s="145" t="inlineStr">
        <is>
          <t>Total Retail</t>
        </is>
      </c>
      <c r="C69" s="143" t="n">
        <v>8381682.339564856</v>
      </c>
      <c r="D69" s="143" t="n">
        <v>8848217.619109798</v>
      </c>
      <c r="E69" s="143" t="n">
        <v>9868889.400955405</v>
      </c>
      <c r="F69" s="143" t="n">
        <v>13083969.75951819</v>
      </c>
      <c r="G69" s="143" t="n">
        <v>12674755.72297335</v>
      </c>
      <c r="H69" s="143" t="n">
        <v>8086303.773429288</v>
      </c>
      <c r="I69" s="143" t="n">
        <v>7871270.775181473</v>
      </c>
      <c r="J69" s="143" t="n">
        <v>8496663.613112936</v>
      </c>
      <c r="K69" s="143" t="n">
        <v>7775175.053396276</v>
      </c>
      <c r="L69" s="143" t="n">
        <v>7535421.247983785</v>
      </c>
      <c r="M69" s="143" t="n">
        <v>8564404.218969557</v>
      </c>
      <c r="N69" s="143" t="n">
        <v>7948262.013474501</v>
      </c>
      <c r="O69" s="143" t="n">
        <v>7777533.660952803</v>
      </c>
      <c r="P69" s="143" t="n">
        <v>8907885.408854321</v>
      </c>
      <c r="Q69" s="143" t="n">
        <v>10226155.40796506</v>
      </c>
      <c r="R69" s="143" t="n">
        <v>12580758.6073011</v>
      </c>
      <c r="S69" s="143" t="n">
        <v>13195604.24549403</v>
      </c>
      <c r="T69" s="143" t="n">
        <v>8085497.132255265</v>
      </c>
      <c r="U69" s="143" t="n">
        <v>7900614.163668494</v>
      </c>
      <c r="V69" s="143" t="n">
        <v>8554841.054357557</v>
      </c>
      <c r="W69" s="143" t="n">
        <v>7864265.27445785</v>
      </c>
    </row>
    <row r="70">
      <c r="A70" s="145" t="inlineStr">
        <is>
          <t>baseline</t>
        </is>
      </c>
      <c r="B70" s="145" t="inlineStr">
        <is>
          <t>Wholesale</t>
        </is>
      </c>
      <c r="C70" s="143" t="n">
        <v>1659578.677010956</v>
      </c>
      <c r="D70" s="143" t="n">
        <v>1796265.143004332</v>
      </c>
      <c r="E70" s="143" t="n">
        <v>2087800.011472521</v>
      </c>
      <c r="F70" s="143" t="n">
        <v>2959877.867287566</v>
      </c>
      <c r="G70" s="143" t="n">
        <v>2864112.79162518</v>
      </c>
      <c r="H70" s="143" t="n">
        <v>1585892.040682274</v>
      </c>
      <c r="I70" s="143" t="n">
        <v>1548951.622812152</v>
      </c>
      <c r="J70" s="143" t="n">
        <v>1726497.105899983</v>
      </c>
      <c r="K70" s="143" t="n">
        <v>1534364.319414371</v>
      </c>
      <c r="L70" s="143" t="n">
        <v>1451045.938059877</v>
      </c>
      <c r="M70" s="143" t="n">
        <v>1733933.232049413</v>
      </c>
      <c r="N70" s="143" t="n">
        <v>1554811.793137851</v>
      </c>
      <c r="O70" s="143" t="n">
        <v>1520606.367480473</v>
      </c>
      <c r="P70" s="143" t="n">
        <v>1821032.976389837</v>
      </c>
      <c r="Q70" s="143" t="n">
        <v>2185153.988466143</v>
      </c>
      <c r="R70" s="143" t="n">
        <v>2815704.582537623</v>
      </c>
      <c r="S70" s="143" t="n">
        <v>2988631.297071582</v>
      </c>
      <c r="T70" s="143" t="n">
        <v>1597633.897417209</v>
      </c>
      <c r="U70" s="143" t="n">
        <v>1556901.53388093</v>
      </c>
      <c r="V70" s="143" t="n">
        <v>1735282.428152954</v>
      </c>
      <c r="W70" s="143" t="n">
        <v>1549500.623086366</v>
      </c>
    </row>
    <row r="71">
      <c r="A71" s="145" t="inlineStr">
        <is>
          <t>baseline</t>
        </is>
      </c>
      <c r="B71" s="145" t="inlineStr">
        <is>
          <t>Total</t>
        </is>
      </c>
      <c r="C71" s="147" t="n">
        <v>17644920.27086179</v>
      </c>
      <c r="D71" s="147" t="n">
        <v>18921509.28371914</v>
      </c>
      <c r="E71" s="147" t="n">
        <v>21961351.86472177</v>
      </c>
      <c r="F71" s="147" t="n">
        <v>32975999.72083757</v>
      </c>
      <c r="G71" s="147" t="n">
        <v>31622291.0673376</v>
      </c>
      <c r="H71" s="147" t="n">
        <v>16952080.2312174</v>
      </c>
      <c r="I71" s="147" t="n">
        <v>16318409.69378424</v>
      </c>
      <c r="J71" s="147" t="n">
        <v>18371217.76064505</v>
      </c>
      <c r="K71" s="147" t="n">
        <v>16330106.78355859</v>
      </c>
      <c r="L71" s="147" t="n">
        <v>15799978.18068189</v>
      </c>
      <c r="M71" s="147" t="n">
        <v>18550507.38782651</v>
      </c>
      <c r="N71" s="147" t="n">
        <v>16751851.14639108</v>
      </c>
      <c r="O71" s="147" t="n">
        <v>16361441.6842446</v>
      </c>
      <c r="P71" s="147" t="n">
        <v>19759780.81662821</v>
      </c>
      <c r="Q71" s="147" t="n">
        <v>23828271.92684726</v>
      </c>
      <c r="R71" s="147" t="n">
        <v>31657739.17892633</v>
      </c>
      <c r="S71" s="147" t="n">
        <v>33454232.68762869</v>
      </c>
      <c r="T71" s="147" t="n">
        <v>17426504.78630602</v>
      </c>
      <c r="U71" s="147" t="n">
        <v>16864720.61992241</v>
      </c>
      <c r="V71" s="147" t="n">
        <v>18933034.9616356</v>
      </c>
      <c r="W71" s="147" t="n">
        <v>16886397.68403931</v>
      </c>
    </row>
    <row r="72">
      <c r="A72" s="145" t="inlineStr">
        <is>
          <t>moderate</t>
        </is>
      </c>
      <c r="B72" s="145" t="inlineStr">
        <is>
          <t>All Other Sectors</t>
        </is>
      </c>
      <c r="C72" s="143" t="n">
        <v>450775.9969492248</v>
      </c>
      <c r="D72" s="143" t="n">
        <v>490801.9210331601</v>
      </c>
      <c r="E72" s="143" t="n">
        <v>596350.2552809304</v>
      </c>
      <c r="F72" s="143" t="n">
        <v>1184798.110735983</v>
      </c>
      <c r="G72" s="143" t="n">
        <v>1122661.396051081</v>
      </c>
      <c r="H72" s="143" t="n">
        <v>463180.8098067071</v>
      </c>
      <c r="I72" s="143" t="n">
        <v>498423.1622021748</v>
      </c>
      <c r="J72" s="143" t="n">
        <v>601234.1041502914</v>
      </c>
      <c r="K72" s="143" t="n">
        <v>514325.5235144062</v>
      </c>
      <c r="L72" s="143" t="n">
        <v>516218.3077354919</v>
      </c>
      <c r="M72" s="143" t="n">
        <v>645180.9887736279</v>
      </c>
      <c r="N72" s="143" t="n">
        <v>544087.4008939002</v>
      </c>
      <c r="O72" s="143" t="n">
        <v>528840.5109219832</v>
      </c>
      <c r="P72" s="143" t="n">
        <v>682840.0548157258</v>
      </c>
      <c r="Q72" s="143" t="n">
        <v>885855.5977429928</v>
      </c>
      <c r="R72" s="143" t="n">
        <v>1315934.494308661</v>
      </c>
      <c r="S72" s="143" t="n">
        <v>1398970.887321174</v>
      </c>
      <c r="T72" s="143" t="n">
        <v>571961.9591439372</v>
      </c>
      <c r="U72" s="143" t="n">
        <v>546933.2377589684</v>
      </c>
      <c r="V72" s="143" t="n">
        <v>652386.0819464023</v>
      </c>
      <c r="W72" s="143" t="n">
        <v>552374.7224578677</v>
      </c>
    </row>
    <row r="73">
      <c r="A73" s="145" t="inlineStr">
        <is>
          <t>moderate</t>
        </is>
      </c>
      <c r="B73" s="145" t="inlineStr">
        <is>
          <t>Car and truck rental</t>
        </is>
      </c>
      <c r="C73" s="143" t="n">
        <v>50850.63834011727</v>
      </c>
      <c r="D73" s="143" t="n">
        <v>80377.30499079844</v>
      </c>
      <c r="E73" s="143" t="n">
        <v>149811.8546160823</v>
      </c>
      <c r="F73" s="143" t="n">
        <v>453511.0557292546</v>
      </c>
      <c r="G73" s="143" t="n">
        <v>421999.3180448999</v>
      </c>
      <c r="H73" s="143" t="n">
        <v>57465.29399133751</v>
      </c>
      <c r="I73" s="143" t="n">
        <v>50670.77090320877</v>
      </c>
      <c r="J73" s="143" t="n">
        <v>110507.6330890203</v>
      </c>
      <c r="K73" s="143" t="n">
        <v>52248.00419796776</v>
      </c>
      <c r="L73" s="143" t="n">
        <v>33340.45722234326</v>
      </c>
      <c r="M73" s="143" t="n">
        <v>120746.342679768</v>
      </c>
      <c r="N73" s="143" t="n">
        <v>62885.933187901</v>
      </c>
      <c r="O73" s="143" t="n">
        <v>55567.33232325275</v>
      </c>
      <c r="P73" s="143" t="n">
        <v>157219.9227061759</v>
      </c>
      <c r="Q73" s="143" t="n">
        <v>281937.4205796865</v>
      </c>
      <c r="R73" s="143" t="n">
        <v>533387.8032830632</v>
      </c>
      <c r="S73" s="143" t="n">
        <v>591159.6239982086</v>
      </c>
      <c r="T73" s="143" t="n">
        <v>96572.73449261456</v>
      </c>
      <c r="U73" s="143" t="n">
        <v>81362.09289607292</v>
      </c>
      <c r="V73" s="143" t="n">
        <v>146690.5749126654</v>
      </c>
      <c r="W73" s="143" t="n">
        <v>82538.91030065031</v>
      </c>
    </row>
    <row r="74">
      <c r="A74" s="145" t="inlineStr">
        <is>
          <t>moderate</t>
        </is>
      </c>
      <c r="B74" s="145" t="inlineStr">
        <is>
          <t>Construction</t>
        </is>
      </c>
      <c r="C74" s="143" t="n">
        <v>-155024.6760996987</v>
      </c>
      <c r="D74" s="143" t="n">
        <v>-124107.3037853605</v>
      </c>
      <c r="E74" s="143" t="n">
        <v>-75250.50339623855</v>
      </c>
      <c r="F74" s="143" t="n">
        <v>97047.58133139809</v>
      </c>
      <c r="G74" s="143" t="n">
        <v>84778.6717808948</v>
      </c>
      <c r="H74" s="143" t="n">
        <v>-163496.8186660634</v>
      </c>
      <c r="I74" s="143" t="n">
        <v>-187494.2047587757</v>
      </c>
      <c r="J74" s="143" t="n">
        <v>-153378.4148778247</v>
      </c>
      <c r="K74" s="143" t="n">
        <v>-195562.5152086497</v>
      </c>
      <c r="L74" s="143" t="n">
        <v>-232005.24434849</v>
      </c>
      <c r="M74" s="143" t="n">
        <v>-160608.3195368859</v>
      </c>
      <c r="N74" s="143" t="n">
        <v>-211089.3489844998</v>
      </c>
      <c r="O74" s="143" t="n">
        <v>-229957.2216855286</v>
      </c>
      <c r="P74" s="143" t="n">
        <v>-161343.8400010433</v>
      </c>
      <c r="Q74" s="143" t="n">
        <v>-81851.50943775756</v>
      </c>
      <c r="R74" s="143" t="n">
        <v>68562.17161356441</v>
      </c>
      <c r="S74" s="143" t="n">
        <v>113132.1420740812</v>
      </c>
      <c r="T74" s="143" t="n">
        <v>-207860.0370021312</v>
      </c>
      <c r="U74" s="143" t="n">
        <v>-215835.3905283027</v>
      </c>
      <c r="V74" s="143" t="n">
        <v>-177536.4245121847</v>
      </c>
      <c r="W74" s="143" t="n">
        <v>-221675.1405627129</v>
      </c>
    </row>
    <row r="75">
      <c r="A75" s="145" t="inlineStr">
        <is>
          <t>moderate</t>
        </is>
      </c>
      <c r="B75" s="145" t="inlineStr">
        <is>
          <t>Hotels</t>
        </is>
      </c>
      <c r="C75" s="143" t="n">
        <v>230838.3638715946</v>
      </c>
      <c r="D75" s="143" t="n">
        <v>253584.337876639</v>
      </c>
      <c r="E75" s="143" t="n">
        <v>321483.067087138</v>
      </c>
      <c r="F75" s="143" t="n">
        <v>859086.4353706222</v>
      </c>
      <c r="G75" s="143" t="n">
        <v>811993.798017281</v>
      </c>
      <c r="H75" s="143" t="n">
        <v>338257.501673178</v>
      </c>
      <c r="I75" s="143" t="n">
        <v>354139.4915239486</v>
      </c>
      <c r="J75" s="143" t="n">
        <v>425258.052843388</v>
      </c>
      <c r="K75" s="143" t="n">
        <v>353362.9054677202</v>
      </c>
      <c r="L75" s="143" t="n">
        <v>393271.8568805088</v>
      </c>
      <c r="M75" s="143" t="n">
        <v>482677.723473135</v>
      </c>
      <c r="N75" s="143" t="n">
        <v>431295.2721521491</v>
      </c>
      <c r="O75" s="143" t="n">
        <v>441263.8902333174</v>
      </c>
      <c r="P75" s="143" t="n">
        <v>593085.7585917175</v>
      </c>
      <c r="Q75" s="143" t="n">
        <v>774436.11367407</v>
      </c>
      <c r="R75" s="143" t="n">
        <v>1249126.057226199</v>
      </c>
      <c r="S75" s="143" t="n">
        <v>1328177.021166521</v>
      </c>
      <c r="T75" s="143" t="n">
        <v>557422.7641195754</v>
      </c>
      <c r="U75" s="143" t="n">
        <v>524605.1973006401</v>
      </c>
      <c r="V75" s="143" t="n">
        <v>619486.8860609686</v>
      </c>
      <c r="W75" s="143" t="n">
        <v>525770.0165439337</v>
      </c>
    </row>
    <row r="76">
      <c r="A76" s="145" t="inlineStr">
        <is>
          <t>moderate</t>
        </is>
      </c>
      <c r="B76" s="145" t="inlineStr">
        <is>
          <t>Manufacturing</t>
        </is>
      </c>
      <c r="C76" s="143" t="n">
        <v>208484.6749523216</v>
      </c>
      <c r="D76" s="143" t="n">
        <v>232639.5163750546</v>
      </c>
      <c r="E76" s="143" t="n">
        <v>307552.3957885721</v>
      </c>
      <c r="F76" s="143" t="n">
        <v>762959.7090973333</v>
      </c>
      <c r="G76" s="143" t="n">
        <v>710874.5725691824</v>
      </c>
      <c r="H76" s="143" t="n">
        <v>241377.5598865412</v>
      </c>
      <c r="I76" s="143" t="n">
        <v>239837.9664677404</v>
      </c>
      <c r="J76" s="143" t="n">
        <v>312129.8399909838</v>
      </c>
      <c r="K76" s="143" t="n">
        <v>246131.5629625801</v>
      </c>
      <c r="L76" s="143" t="n">
        <v>259805.4851803182</v>
      </c>
      <c r="M76" s="143" t="n">
        <v>340027.9432495027</v>
      </c>
      <c r="N76" s="143" t="n">
        <v>286939.4754899991</v>
      </c>
      <c r="O76" s="143" t="n">
        <v>276434.9722005359</v>
      </c>
      <c r="P76" s="143" t="n">
        <v>403480.5827878718</v>
      </c>
      <c r="Q76" s="143" t="n">
        <v>556153.9094083104</v>
      </c>
      <c r="R76" s="143" t="n">
        <v>932233.738294568</v>
      </c>
      <c r="S76" s="143" t="n">
        <v>994806.0843104753</v>
      </c>
      <c r="T76" s="143" t="n">
        <v>348739.9564918629</v>
      </c>
      <c r="U76" s="143" t="n">
        <v>321822.9298696056</v>
      </c>
      <c r="V76" s="143" t="n">
        <v>404244.4319753547</v>
      </c>
      <c r="W76" s="143" t="n">
        <v>327039.3701031489</v>
      </c>
    </row>
    <row r="77">
      <c r="A77" s="145" t="inlineStr">
        <is>
          <t>moderate</t>
        </is>
      </c>
      <c r="B77" s="145" t="inlineStr">
        <is>
          <t>Public Utilities</t>
        </is>
      </c>
      <c r="C77" s="143" t="n">
        <v>459815.3254311142</v>
      </c>
      <c r="D77" s="143" t="n">
        <v>482675.3677784996</v>
      </c>
      <c r="E77" s="143" t="n">
        <v>572199.9923079661</v>
      </c>
      <c r="F77" s="143" t="n">
        <v>1207272.916497974</v>
      </c>
      <c r="G77" s="143" t="n">
        <v>1130920.422206828</v>
      </c>
      <c r="H77" s="143" t="n">
        <v>524834.7430519252</v>
      </c>
      <c r="I77" s="143" t="n">
        <v>540433.1440847224</v>
      </c>
      <c r="J77" s="143" t="n">
        <v>631906.8577962578</v>
      </c>
      <c r="K77" s="143" t="n">
        <v>554661.618557405</v>
      </c>
      <c r="L77" s="143" t="n">
        <v>617000.8849365918</v>
      </c>
      <c r="M77" s="143" t="n">
        <v>672236.5081618117</v>
      </c>
      <c r="N77" s="143" t="n">
        <v>630004.8576469201</v>
      </c>
      <c r="O77" s="143" t="n">
        <v>651303.6252812699</v>
      </c>
      <c r="P77" s="143" t="n">
        <v>826062.8250515844</v>
      </c>
      <c r="Q77" s="143" t="n">
        <v>1029122.693737287</v>
      </c>
      <c r="R77" s="143" t="n">
        <v>1568584.033411882</v>
      </c>
      <c r="S77" s="143" t="n">
        <v>1644209.184756405</v>
      </c>
      <c r="T77" s="143" t="n">
        <v>767014.6659431257</v>
      </c>
      <c r="U77" s="143" t="n">
        <v>725202.8155292975</v>
      </c>
      <c r="V77" s="143" t="n">
        <v>836286.604917428</v>
      </c>
      <c r="W77" s="143" t="n">
        <v>737439.5588583245</v>
      </c>
    </row>
    <row r="78">
      <c r="A78" s="145" t="inlineStr">
        <is>
          <t>moderate</t>
        </is>
      </c>
      <c r="B78" s="145" t="inlineStr">
        <is>
          <t>Rentals except car and truck rentals</t>
        </is>
      </c>
      <c r="C78" s="143" t="n">
        <v>-149853.7322184194</v>
      </c>
      <c r="D78" s="143" t="n">
        <v>-136186.2854054996</v>
      </c>
      <c r="E78" s="143" t="n">
        <v>-91041.29379072732</v>
      </c>
      <c r="F78" s="143" t="n">
        <v>128162.8908185745</v>
      </c>
      <c r="G78" s="143" t="n">
        <v>102290.3233861206</v>
      </c>
      <c r="H78" s="143" t="n">
        <v>-160519.2263541599</v>
      </c>
      <c r="I78" s="143" t="n">
        <v>-192695.5813873419</v>
      </c>
      <c r="J78" s="143" t="n">
        <v>-148612.9603709679</v>
      </c>
      <c r="K78" s="143" t="n">
        <v>-184274.7165292921</v>
      </c>
      <c r="L78" s="143" t="n">
        <v>-201414.1539379361</v>
      </c>
      <c r="M78" s="143" t="n">
        <v>-154743.1552680711</v>
      </c>
      <c r="N78" s="143" t="n">
        <v>-188080.7836421991</v>
      </c>
      <c r="O78" s="143" t="n">
        <v>-196181.7560080377</v>
      </c>
      <c r="P78" s="143" t="n">
        <v>-129750.3968905331</v>
      </c>
      <c r="Q78" s="143" t="n">
        <v>-42745.33193867499</v>
      </c>
      <c r="R78" s="143" t="n">
        <v>151174.5546891487</v>
      </c>
      <c r="S78" s="143" t="n">
        <v>186263.3080314057</v>
      </c>
      <c r="T78" s="143" t="n">
        <v>-165584.8863962447</v>
      </c>
      <c r="U78" s="143" t="n">
        <v>-177432.5514875044</v>
      </c>
      <c r="V78" s="143" t="n">
        <v>-130797.7377286525</v>
      </c>
      <c r="W78" s="143" t="n">
        <v>-172673.7320593004</v>
      </c>
    </row>
    <row r="79">
      <c r="A79" s="145" t="inlineStr">
        <is>
          <t>moderate</t>
        </is>
      </c>
      <c r="B79" s="145" t="inlineStr">
        <is>
          <t>Repair services</t>
        </is>
      </c>
      <c r="C79" s="143" t="n">
        <v>-147783.6291871491</v>
      </c>
      <c r="D79" s="143" t="n">
        <v>-126719.6462544003</v>
      </c>
      <c r="E79" s="143" t="n">
        <v>-80408.56051467264</v>
      </c>
      <c r="F79" s="143" t="n">
        <v>107434.3477812476</v>
      </c>
      <c r="G79" s="143" t="n">
        <v>86557.42179906197</v>
      </c>
      <c r="H79" s="143" t="n">
        <v>-154840.8610611207</v>
      </c>
      <c r="I79" s="143" t="n">
        <v>-184109.8268482546</v>
      </c>
      <c r="J79" s="143" t="n">
        <v>-144516.7637801415</v>
      </c>
      <c r="K79" s="143" t="n">
        <v>-184556.0895796115</v>
      </c>
      <c r="L79" s="143" t="n">
        <v>-210002.932189293</v>
      </c>
      <c r="M79" s="143" t="n">
        <v>-148810.1804031132</v>
      </c>
      <c r="N79" s="143" t="n">
        <v>-188512.0163226429</v>
      </c>
      <c r="O79" s="143" t="n">
        <v>-200041.499428358</v>
      </c>
      <c r="P79" s="143" t="n">
        <v>-130399.8243014473</v>
      </c>
      <c r="Q79" s="143" t="n">
        <v>-47914.01488113606</v>
      </c>
      <c r="R79" s="143" t="n">
        <v>118823.2134821676</v>
      </c>
      <c r="S79" s="143" t="n">
        <v>158381.7484193865</v>
      </c>
      <c r="T79" s="143" t="n">
        <v>-171250.3230117653</v>
      </c>
      <c r="U79" s="143" t="n">
        <v>-181671.4752225064</v>
      </c>
      <c r="V79" s="143" t="n">
        <v>-137971.2045177504</v>
      </c>
      <c r="W79" s="143" t="n">
        <v>-181522.730493043</v>
      </c>
    </row>
    <row r="80">
      <c r="A80" s="145" t="inlineStr">
        <is>
          <t>moderate</t>
        </is>
      </c>
      <c r="B80" s="145" t="inlineStr">
        <is>
          <t>Restaurants, bars, concessionaires and caterers</t>
        </is>
      </c>
      <c r="C80" s="143" t="n">
        <v>1594108.312026504</v>
      </c>
      <c r="D80" s="143" t="n">
        <v>1687970.915291504</v>
      </c>
      <c r="E80" s="143" t="n">
        <v>1906687.027837016</v>
      </c>
      <c r="F80" s="143" t="n">
        <v>3694291.59811395</v>
      </c>
      <c r="G80" s="143" t="n">
        <v>3562517.799990008</v>
      </c>
      <c r="H80" s="143" t="n">
        <v>2082871.219286886</v>
      </c>
      <c r="I80" s="143" t="n">
        <v>2326946.169358199</v>
      </c>
      <c r="J80" s="143" t="n">
        <v>2582778.615495428</v>
      </c>
      <c r="K80" s="143" t="n">
        <v>2357690.172423171</v>
      </c>
      <c r="L80" s="143" t="n">
        <v>2566141.610709846</v>
      </c>
      <c r="M80" s="143" t="n">
        <v>2929956.988275787</v>
      </c>
      <c r="N80" s="143" t="n">
        <v>2671276.161476935</v>
      </c>
      <c r="O80" s="143" t="n">
        <v>2778232.90643397</v>
      </c>
      <c r="P80" s="143" t="n">
        <v>3225758.113638503</v>
      </c>
      <c r="Q80" s="143" t="n">
        <v>3772745.787248252</v>
      </c>
      <c r="R80" s="143" t="n">
        <v>4984850.837429286</v>
      </c>
      <c r="S80" s="143" t="n">
        <v>5240405.423238907</v>
      </c>
      <c r="T80" s="143" t="n">
        <v>2995935.510529459</v>
      </c>
      <c r="U80" s="143" t="n">
        <v>2929591.941214786</v>
      </c>
      <c r="V80" s="143" t="n">
        <v>3232742.201759702</v>
      </c>
      <c r="W80" s="143" t="n">
        <v>2947755.352764747</v>
      </c>
    </row>
    <row r="81">
      <c r="A81" s="145" t="inlineStr">
        <is>
          <t>moderate</t>
        </is>
      </c>
      <c r="B81" s="145" t="inlineStr">
        <is>
          <t>Services other than repair services</t>
        </is>
      </c>
      <c r="C81" s="143" t="n">
        <v>763830.2878646234</v>
      </c>
      <c r="D81" s="143" t="n">
        <v>824148.61825764</v>
      </c>
      <c r="E81" s="143" t="n">
        <v>960892.6174505139</v>
      </c>
      <c r="F81" s="143" t="n">
        <v>1688646.586283645</v>
      </c>
      <c r="G81" s="143" t="n">
        <v>1609648.620309271</v>
      </c>
      <c r="H81" s="143" t="n">
        <v>791555.4266467075</v>
      </c>
      <c r="I81" s="143" t="n">
        <v>862634.1450757507</v>
      </c>
      <c r="J81" s="143" t="n">
        <v>1003179.252672198</v>
      </c>
      <c r="K81" s="143" t="n">
        <v>891557.1973964133</v>
      </c>
      <c r="L81" s="143" t="n">
        <v>906175.5099103572</v>
      </c>
      <c r="M81" s="143" t="n">
        <v>1075172.968585766</v>
      </c>
      <c r="N81" s="143" t="n">
        <v>940184.3104278017</v>
      </c>
      <c r="O81" s="143" t="n">
        <v>939766.4860185144</v>
      </c>
      <c r="P81" s="143" t="n">
        <v>1150052.119580875</v>
      </c>
      <c r="Q81" s="143" t="n">
        <v>1409572.863322178</v>
      </c>
      <c r="R81" s="143" t="n">
        <v>1935953.166148929</v>
      </c>
      <c r="S81" s="143" t="n">
        <v>2048659.640699309</v>
      </c>
      <c r="T81" s="143" t="n">
        <v>994393.12478828</v>
      </c>
      <c r="U81" s="143" t="n">
        <v>963723.5100232139</v>
      </c>
      <c r="V81" s="143" t="n">
        <v>1107298.67559146</v>
      </c>
      <c r="W81" s="143" t="n">
        <v>977382.4784612418</v>
      </c>
    </row>
    <row r="82">
      <c r="A82" s="145" t="inlineStr">
        <is>
          <t>moderate</t>
        </is>
      </c>
      <c r="B82" s="145" t="inlineStr">
        <is>
          <t>Telecommunications</t>
        </is>
      </c>
      <c r="C82" s="143" t="n">
        <v>1286541.245710714</v>
      </c>
      <c r="D82" s="143" t="n">
        <v>1352111.717698216</v>
      </c>
      <c r="E82" s="143" t="n">
        <v>1543718.825969448</v>
      </c>
      <c r="F82" s="143" t="n">
        <v>2712027.86725339</v>
      </c>
      <c r="G82" s="143" t="n">
        <v>2597565.469749871</v>
      </c>
      <c r="H82" s="143" t="n">
        <v>1457346.353857006</v>
      </c>
      <c r="I82" s="143" t="n">
        <v>1564447.62197991</v>
      </c>
      <c r="J82" s="143" t="n">
        <v>1736760.536917936</v>
      </c>
      <c r="K82" s="143" t="n">
        <v>1574045.371734679</v>
      </c>
      <c r="L82" s="143" t="n">
        <v>1659891.803496</v>
      </c>
      <c r="M82" s="143" t="n">
        <v>1848132.814656452</v>
      </c>
      <c r="N82" s="143" t="n">
        <v>1734982.130817467</v>
      </c>
      <c r="O82" s="143" t="n">
        <v>1738394.479916229</v>
      </c>
      <c r="P82" s="143" t="n">
        <v>2062534.52936352</v>
      </c>
      <c r="Q82" s="143" t="n">
        <v>2441409.979765784</v>
      </c>
      <c r="R82" s="143" t="n">
        <v>3402645.919200145</v>
      </c>
      <c r="S82" s="143" t="n">
        <v>3565832.081047211</v>
      </c>
      <c r="T82" s="143" t="n">
        <v>1956028.287534833</v>
      </c>
      <c r="U82" s="143" t="n">
        <v>1888902.615018716</v>
      </c>
      <c r="V82" s="143" t="n">
        <v>2090081.388719691</v>
      </c>
      <c r="W82" s="143" t="n">
        <v>1898202.980120241</v>
      </c>
    </row>
    <row r="83">
      <c r="A83" s="145" t="inlineStr">
        <is>
          <t>moderate</t>
        </is>
      </c>
      <c r="B83" s="145" t="inlineStr">
        <is>
          <t>Total Retail</t>
        </is>
      </c>
      <c r="C83" s="143" t="n">
        <v>4190841.169782428</v>
      </c>
      <c r="D83" s="143" t="n">
        <v>4424108.809554899</v>
      </c>
      <c r="E83" s="143" t="n">
        <v>4934444.700477703</v>
      </c>
      <c r="F83" s="143" t="n">
        <v>9158778.831662731</v>
      </c>
      <c r="G83" s="143" t="n">
        <v>8872329.006081346</v>
      </c>
      <c r="H83" s="143" t="n">
        <v>5660412.641400501</v>
      </c>
      <c r="I83" s="143" t="n">
        <v>6297016.620145179</v>
      </c>
      <c r="J83" s="143" t="n">
        <v>6797330.890490349</v>
      </c>
      <c r="K83" s="143" t="n">
        <v>6220140.042717021</v>
      </c>
      <c r="L83" s="143" t="n">
        <v>6781879.123185407</v>
      </c>
      <c r="M83" s="143" t="n">
        <v>7707963.797072602</v>
      </c>
      <c r="N83" s="143" t="n">
        <v>7153435.812127051</v>
      </c>
      <c r="O83" s="143" t="n">
        <v>7388656.977905163</v>
      </c>
      <c r="P83" s="143" t="n">
        <v>8462491.138411604</v>
      </c>
      <c r="Q83" s="143" t="n">
        <v>9714847.637566809</v>
      </c>
      <c r="R83" s="143" t="n">
        <v>12580758.6073011</v>
      </c>
      <c r="S83" s="143" t="n">
        <v>13195604.24549403</v>
      </c>
      <c r="T83" s="143" t="n">
        <v>8085497.132255265</v>
      </c>
      <c r="U83" s="143" t="n">
        <v>7900614.163668494</v>
      </c>
      <c r="V83" s="143" t="n">
        <v>8554841.054357557</v>
      </c>
      <c r="W83" s="143" t="n">
        <v>7864265.27445785</v>
      </c>
    </row>
    <row r="84">
      <c r="A84" s="145" t="inlineStr">
        <is>
          <t>moderate</t>
        </is>
      </c>
      <c r="B84" s="145" t="inlineStr">
        <is>
          <t>Wholesale</t>
        </is>
      </c>
      <c r="C84" s="143" t="n">
        <v>829789.3385054782</v>
      </c>
      <c r="D84" s="143" t="n">
        <v>898132.5715021661</v>
      </c>
      <c r="E84" s="143" t="n">
        <v>1043900.005736261</v>
      </c>
      <c r="F84" s="143" t="n">
        <v>2071914.507101296</v>
      </c>
      <c r="G84" s="143" t="n">
        <v>2004878.954137626</v>
      </c>
      <c r="H84" s="143" t="n">
        <v>1110124.428477592</v>
      </c>
      <c r="I84" s="143" t="n">
        <v>1239161.298249722</v>
      </c>
      <c r="J84" s="143" t="n">
        <v>1381197.684719987</v>
      </c>
      <c r="K84" s="143" t="n">
        <v>1227491.455531497</v>
      </c>
      <c r="L84" s="143" t="n">
        <v>1305941.34425389</v>
      </c>
      <c r="M84" s="143" t="n">
        <v>1560539.908844471</v>
      </c>
      <c r="N84" s="143" t="n">
        <v>1399330.613824066</v>
      </c>
      <c r="O84" s="143" t="n">
        <v>1444576.04910645</v>
      </c>
      <c r="P84" s="143" t="n">
        <v>1729981.327570345</v>
      </c>
      <c r="Q84" s="143" t="n">
        <v>2075896.289042836</v>
      </c>
      <c r="R84" s="143" t="n">
        <v>2815704.582537623</v>
      </c>
      <c r="S84" s="143" t="n">
        <v>2988631.297071582</v>
      </c>
      <c r="T84" s="143" t="n">
        <v>1597633.897417209</v>
      </c>
      <c r="U84" s="143" t="n">
        <v>1556901.53388093</v>
      </c>
      <c r="V84" s="143" t="n">
        <v>1735282.428152954</v>
      </c>
      <c r="W84" s="143" t="n">
        <v>1549500.623086366</v>
      </c>
    </row>
    <row r="85">
      <c r="A85" s="145" t="inlineStr">
        <is>
          <t>moderate</t>
        </is>
      </c>
      <c r="B85" s="145" t="inlineStr">
        <is>
          <t>Total</t>
        </is>
      </c>
      <c r="C85" s="147" t="n">
        <v>9613213.315928852</v>
      </c>
      <c r="D85" s="147" t="n">
        <v>10339537.84491332</v>
      </c>
      <c r="E85" s="147" t="n">
        <v>12090340.38484999</v>
      </c>
      <c r="F85" s="147" t="n">
        <v>24125932.4377774</v>
      </c>
      <c r="G85" s="147" t="n">
        <v>23119015.77412347</v>
      </c>
      <c r="H85" s="147" t="n">
        <v>12248569.07199704</v>
      </c>
      <c r="I85" s="147" t="n">
        <v>13409410.77699618</v>
      </c>
      <c r="J85" s="147" t="n">
        <v>15135775.3291369</v>
      </c>
      <c r="K85" s="147" t="n">
        <v>13427260.53318531</v>
      </c>
      <c r="L85" s="147" t="n">
        <v>14396244.05303504</v>
      </c>
      <c r="M85" s="147" t="n">
        <v>16918474.32856486</v>
      </c>
      <c r="N85" s="147" t="n">
        <v>15266739.81909485</v>
      </c>
      <c r="O85" s="147" t="n">
        <v>15616856.75321876</v>
      </c>
      <c r="P85" s="147" t="n">
        <v>18872012.3113249</v>
      </c>
      <c r="Q85" s="147" t="n">
        <v>22769467.43583063</v>
      </c>
      <c r="R85" s="147" t="n">
        <v>31657739.17892633</v>
      </c>
      <c r="S85" s="147" t="n">
        <v>33454232.68762869</v>
      </c>
      <c r="T85" s="147" t="n">
        <v>17426504.78630602</v>
      </c>
      <c r="U85" s="147" t="n">
        <v>16864720.61992241</v>
      </c>
      <c r="V85" s="147" t="n">
        <v>18933034.9616356</v>
      </c>
      <c r="W85" s="147" t="n">
        <v>16886397.68403931</v>
      </c>
    </row>
    <row r="86">
      <c r="A86" s="145" t="inlineStr">
        <is>
          <t>severe</t>
        </is>
      </c>
      <c r="B86" s="145" t="inlineStr">
        <is>
          <t>All Other Sectors</t>
        </is>
      </c>
      <c r="C86" s="143" t="n">
        <v>321982.854963732</v>
      </c>
      <c r="D86" s="143" t="n">
        <v>350572.8007379715</v>
      </c>
      <c r="E86" s="143" t="n">
        <v>425964.4680578075</v>
      </c>
      <c r="F86" s="143" t="n">
        <v>1036698.346893985</v>
      </c>
      <c r="G86" s="143" t="n">
        <v>982328.721544696</v>
      </c>
      <c r="H86" s="143" t="n">
        <v>405283.2085808686</v>
      </c>
      <c r="I86" s="143" t="n">
        <v>443042.8108463776</v>
      </c>
      <c r="J86" s="143" t="n">
        <v>534430.3148002591</v>
      </c>
      <c r="K86" s="143" t="n">
        <v>457178.2431239167</v>
      </c>
      <c r="L86" s="143" t="n">
        <v>489048.9231178345</v>
      </c>
      <c r="M86" s="143" t="n">
        <v>611224.0946276475</v>
      </c>
      <c r="N86" s="143" t="n">
        <v>515451.2218994844</v>
      </c>
      <c r="O86" s="143" t="n">
        <v>517936.5828617361</v>
      </c>
      <c r="P86" s="143" t="n">
        <v>668760.8784277727</v>
      </c>
      <c r="Q86" s="143" t="n">
        <v>867590.5338720032</v>
      </c>
      <c r="R86" s="143" t="n">
        <v>1276456.459479402</v>
      </c>
      <c r="S86" s="143" t="n">
        <v>1357001.760701539</v>
      </c>
      <c r="T86" s="143" t="n">
        <v>554803.1003696191</v>
      </c>
      <c r="U86" s="143" t="n">
        <v>546933.2377589684</v>
      </c>
      <c r="V86" s="143" t="n">
        <v>652386.0819464023</v>
      </c>
      <c r="W86" s="143" t="n">
        <v>552374.7224578677</v>
      </c>
    </row>
    <row r="87">
      <c r="A87" s="145" t="inlineStr">
        <is>
          <t>severe</t>
        </is>
      </c>
      <c r="B87" s="145" t="inlineStr">
        <is>
          <t>Car and truck rental</t>
        </is>
      </c>
      <c r="C87" s="143" t="n">
        <v>36321.8845286552</v>
      </c>
      <c r="D87" s="143" t="n">
        <v>57412.36070771317</v>
      </c>
      <c r="E87" s="143" t="n">
        <v>107008.4675829159</v>
      </c>
      <c r="F87" s="143" t="n">
        <v>396822.1737630978</v>
      </c>
      <c r="G87" s="143" t="n">
        <v>369249.4032892874</v>
      </c>
      <c r="H87" s="143" t="n">
        <v>50282.13224242032</v>
      </c>
      <c r="I87" s="143" t="n">
        <v>45040.68524729669</v>
      </c>
      <c r="J87" s="143" t="n">
        <v>98229.00719024029</v>
      </c>
      <c r="K87" s="143" t="n">
        <v>46442.67039819356</v>
      </c>
      <c r="L87" s="143" t="n">
        <v>31585.69631590414</v>
      </c>
      <c r="M87" s="143" t="n">
        <v>114391.2720124117</v>
      </c>
      <c r="N87" s="143" t="n">
        <v>59576.14723064305</v>
      </c>
      <c r="O87" s="143" t="n">
        <v>54421.61413102073</v>
      </c>
      <c r="P87" s="143" t="n">
        <v>153978.2748153269</v>
      </c>
      <c r="Q87" s="143" t="n">
        <v>276124.2778873218</v>
      </c>
      <c r="R87" s="143" t="n">
        <v>517386.1691845713</v>
      </c>
      <c r="S87" s="143" t="n">
        <v>573424.8352782623</v>
      </c>
      <c r="T87" s="143" t="n">
        <v>93675.55245783612</v>
      </c>
      <c r="U87" s="143" t="n">
        <v>81362.09289607292</v>
      </c>
      <c r="V87" s="143" t="n">
        <v>146690.5749126654</v>
      </c>
      <c r="W87" s="143" t="n">
        <v>82538.91030065031</v>
      </c>
    </row>
    <row r="88">
      <c r="A88" s="145" t="inlineStr">
        <is>
          <t>severe</t>
        </is>
      </c>
      <c r="B88" s="145" t="inlineStr">
        <is>
          <t>Construction</t>
        </is>
      </c>
      <c r="C88" s="143" t="n">
        <v>-110731.9114997848</v>
      </c>
      <c r="D88" s="143" t="n">
        <v>-88648.07413240033</v>
      </c>
      <c r="E88" s="143" t="n">
        <v>-53750.35956874182</v>
      </c>
      <c r="F88" s="143" t="n">
        <v>84916.63366497331</v>
      </c>
      <c r="G88" s="143" t="n">
        <v>74181.33780828293</v>
      </c>
      <c r="H88" s="143" t="n">
        <v>-143059.7163328055</v>
      </c>
      <c r="I88" s="143" t="n">
        <v>-166661.515341134</v>
      </c>
      <c r="J88" s="143" t="n">
        <v>-136336.3687802886</v>
      </c>
      <c r="K88" s="143" t="n">
        <v>-173833.3468521331</v>
      </c>
      <c r="L88" s="143" t="n">
        <v>-219794.4420143589</v>
      </c>
      <c r="M88" s="143" t="n">
        <v>-152155.2500875761</v>
      </c>
      <c r="N88" s="143" t="n">
        <v>-199979.3832484735</v>
      </c>
      <c r="O88" s="143" t="n">
        <v>-225215.835671394</v>
      </c>
      <c r="P88" s="143" t="n">
        <v>-158017.1628876197</v>
      </c>
      <c r="Q88" s="143" t="n">
        <v>-80163.84944935019</v>
      </c>
      <c r="R88" s="143" t="n">
        <v>66505.30646515748</v>
      </c>
      <c r="S88" s="143" t="n">
        <v>109738.1778118588</v>
      </c>
      <c r="T88" s="143" t="n">
        <v>-201624.2358920673</v>
      </c>
      <c r="U88" s="143" t="n">
        <v>-215835.3905283027</v>
      </c>
      <c r="V88" s="143" t="n">
        <v>-177536.4245121847</v>
      </c>
      <c r="W88" s="143" t="n">
        <v>-221675.1405627129</v>
      </c>
    </row>
    <row r="89">
      <c r="A89" s="145" t="inlineStr">
        <is>
          <t>severe</t>
        </is>
      </c>
      <c r="B89" s="145" t="inlineStr">
        <is>
          <t>Hotels</t>
        </is>
      </c>
      <c r="C89" s="143" t="n">
        <v>138503.0183229568</v>
      </c>
      <c r="D89" s="143" t="n">
        <v>152150.6027259834</v>
      </c>
      <c r="E89" s="143" t="n">
        <v>192889.8402522828</v>
      </c>
      <c r="F89" s="143" t="n">
        <v>613633.1681218731</v>
      </c>
      <c r="G89" s="143" t="n">
        <v>579995.5700123436</v>
      </c>
      <c r="H89" s="143" t="n">
        <v>241612.5011951272</v>
      </c>
      <c r="I89" s="143" t="n">
        <v>309872.055083455</v>
      </c>
      <c r="J89" s="143" t="n">
        <v>372100.7962379645</v>
      </c>
      <c r="K89" s="143" t="n">
        <v>309192.5422842552</v>
      </c>
      <c r="L89" s="143" t="n">
        <v>349574.9838937856</v>
      </c>
      <c r="M89" s="143" t="n">
        <v>429046.8653094533</v>
      </c>
      <c r="N89" s="143" t="n">
        <v>383373.5752463547</v>
      </c>
      <c r="O89" s="143" t="n">
        <v>418039.4749578796</v>
      </c>
      <c r="P89" s="143" t="n">
        <v>561870.7186658377</v>
      </c>
      <c r="Q89" s="143" t="n">
        <v>733676.31821754</v>
      </c>
      <c r="R89" s="143" t="n">
        <v>1186669.754364889</v>
      </c>
      <c r="S89" s="143" t="n">
        <v>1261768.170108195</v>
      </c>
      <c r="T89" s="143" t="n">
        <v>529551.6259135966</v>
      </c>
      <c r="U89" s="143" t="n">
        <v>524605.1973006401</v>
      </c>
      <c r="V89" s="143" t="n">
        <v>619486.8860609686</v>
      </c>
      <c r="W89" s="143" t="n">
        <v>525770.0165439337</v>
      </c>
    </row>
    <row r="90">
      <c r="A90" s="145" t="inlineStr">
        <is>
          <t>severe</t>
        </is>
      </c>
      <c r="B90" s="145" t="inlineStr">
        <is>
          <t>Manufacturing</t>
        </is>
      </c>
      <c r="C90" s="143" t="n">
        <v>148917.624965944</v>
      </c>
      <c r="D90" s="143" t="n">
        <v>166171.083125039</v>
      </c>
      <c r="E90" s="143" t="n">
        <v>219680.2827061229</v>
      </c>
      <c r="F90" s="143" t="n">
        <v>667589.7454601665</v>
      </c>
      <c r="G90" s="143" t="n">
        <v>622015.2509980345</v>
      </c>
      <c r="H90" s="143" t="n">
        <v>211205.3649007235</v>
      </c>
      <c r="I90" s="143" t="n">
        <v>213189.3035268804</v>
      </c>
      <c r="J90" s="143" t="n">
        <v>277448.7466586523</v>
      </c>
      <c r="K90" s="143" t="n">
        <v>218783.6115222934</v>
      </c>
      <c r="L90" s="143" t="n">
        <v>246131.5122760909</v>
      </c>
      <c r="M90" s="143" t="n">
        <v>322131.7357100553</v>
      </c>
      <c r="N90" s="143" t="n">
        <v>271837.3978326307</v>
      </c>
      <c r="O90" s="143" t="n">
        <v>270735.2820520712</v>
      </c>
      <c r="P90" s="143" t="n">
        <v>395161.3955138951</v>
      </c>
      <c r="Q90" s="143" t="n">
        <v>544686.8184926752</v>
      </c>
      <c r="R90" s="143" t="n">
        <v>904266.7261457309</v>
      </c>
      <c r="S90" s="143" t="n">
        <v>964961.901781161</v>
      </c>
      <c r="T90" s="143" t="n">
        <v>338277.757797107</v>
      </c>
      <c r="U90" s="143" t="n">
        <v>321822.9298696056</v>
      </c>
      <c r="V90" s="143" t="n">
        <v>404244.4319753547</v>
      </c>
      <c r="W90" s="143" t="n">
        <v>327039.3701031489</v>
      </c>
    </row>
    <row r="91">
      <c r="A91" s="145" t="inlineStr">
        <is>
          <t>severe</t>
        </is>
      </c>
      <c r="B91" s="145" t="inlineStr">
        <is>
          <t>Public Utilities</t>
        </is>
      </c>
      <c r="C91" s="143" t="n">
        <v>328439.5181650816</v>
      </c>
      <c r="D91" s="143" t="n">
        <v>344768.1198417855</v>
      </c>
      <c r="E91" s="143" t="n">
        <v>408714.2802199758</v>
      </c>
      <c r="F91" s="143" t="n">
        <v>1056363.801935728</v>
      </c>
      <c r="G91" s="143" t="n">
        <v>989555.3694309745</v>
      </c>
      <c r="H91" s="143" t="n">
        <v>459230.4001704345</v>
      </c>
      <c r="I91" s="143" t="n">
        <v>480385.0169641976</v>
      </c>
      <c r="J91" s="143" t="n">
        <v>561694.9847077847</v>
      </c>
      <c r="K91" s="143" t="n">
        <v>493032.5498288044</v>
      </c>
      <c r="L91" s="143" t="n">
        <v>584527.1541504555</v>
      </c>
      <c r="M91" s="143" t="n">
        <v>636855.6393111901</v>
      </c>
      <c r="N91" s="143" t="n">
        <v>596846.7072444507</v>
      </c>
      <c r="O91" s="143" t="n">
        <v>637874.684553821</v>
      </c>
      <c r="P91" s="143" t="n">
        <v>809030.6018546445</v>
      </c>
      <c r="Q91" s="143" t="n">
        <v>1007903.669124147</v>
      </c>
      <c r="R91" s="143" t="n">
        <v>1521526.512409525</v>
      </c>
      <c r="S91" s="143" t="n">
        <v>1594882.909213713</v>
      </c>
      <c r="T91" s="143" t="n">
        <v>744004.2259648319</v>
      </c>
      <c r="U91" s="143" t="n">
        <v>725202.8155292975</v>
      </c>
      <c r="V91" s="143" t="n">
        <v>836286.604917428</v>
      </c>
      <c r="W91" s="143" t="n">
        <v>737439.5588583245</v>
      </c>
    </row>
    <row r="92">
      <c r="A92" s="145" t="inlineStr">
        <is>
          <t>severe</t>
        </is>
      </c>
      <c r="B92" s="145" t="inlineStr">
        <is>
          <t>Rentals except car and truck rentals</t>
        </is>
      </c>
      <c r="C92" s="143" t="n">
        <v>-107038.3801560139</v>
      </c>
      <c r="D92" s="143" t="n">
        <v>-97275.91814678544</v>
      </c>
      <c r="E92" s="143" t="n">
        <v>-65029.49556480523</v>
      </c>
      <c r="F92" s="143" t="n">
        <v>112142.5294662527</v>
      </c>
      <c r="G92" s="143" t="n">
        <v>89504.03296285552</v>
      </c>
      <c r="H92" s="143" t="n">
        <v>-140454.3230598899</v>
      </c>
      <c r="I92" s="143" t="n">
        <v>-171284.9612331928</v>
      </c>
      <c r="J92" s="143" t="n">
        <v>-132100.4092186381</v>
      </c>
      <c r="K92" s="143" t="n">
        <v>-163799.7480260374</v>
      </c>
      <c r="L92" s="143" t="n">
        <v>-190813.4089938342</v>
      </c>
      <c r="M92" s="143" t="n">
        <v>-146598.7786750147</v>
      </c>
      <c r="N92" s="143" t="n">
        <v>-178181.7950294518</v>
      </c>
      <c r="O92" s="143" t="n">
        <v>-192136.7713480782</v>
      </c>
      <c r="P92" s="143" t="n">
        <v>-127075.1309752643</v>
      </c>
      <c r="Q92" s="143" t="n">
        <v>-41863.98488839303</v>
      </c>
      <c r="R92" s="143" t="n">
        <v>146639.3180484743</v>
      </c>
      <c r="S92" s="143" t="n">
        <v>180675.4087904635</v>
      </c>
      <c r="T92" s="143" t="n">
        <v>-160617.3398043574</v>
      </c>
      <c r="U92" s="143" t="n">
        <v>-177432.5514875044</v>
      </c>
      <c r="V92" s="143" t="n">
        <v>-130797.7377286525</v>
      </c>
      <c r="W92" s="143" t="n">
        <v>-172673.7320593004</v>
      </c>
    </row>
    <row r="93">
      <c r="A93" s="145" t="inlineStr">
        <is>
          <t>severe</t>
        </is>
      </c>
      <c r="B93" s="145" t="inlineStr">
        <is>
          <t>Repair services</t>
        </is>
      </c>
      <c r="C93" s="143" t="n">
        <v>-105559.7351336779</v>
      </c>
      <c r="D93" s="143" t="n">
        <v>-90514.03303885738</v>
      </c>
      <c r="E93" s="143" t="n">
        <v>-57434.68608190904</v>
      </c>
      <c r="F93" s="143" t="n">
        <v>94005.05430859169</v>
      </c>
      <c r="G93" s="143" t="n">
        <v>75737.74407417921</v>
      </c>
      <c r="H93" s="143" t="n">
        <v>-135485.7534284806</v>
      </c>
      <c r="I93" s="143" t="n">
        <v>-163653.1794206708</v>
      </c>
      <c r="J93" s="143" t="n">
        <v>-128459.345582348</v>
      </c>
      <c r="K93" s="143" t="n">
        <v>-164049.8574040991</v>
      </c>
      <c r="L93" s="143" t="n">
        <v>-198950.1462845934</v>
      </c>
      <c r="M93" s="143" t="n">
        <v>-140978.0656450546</v>
      </c>
      <c r="N93" s="143" t="n">
        <v>-178590.3312530302</v>
      </c>
      <c r="O93" s="143" t="n">
        <v>-195916.9324298351</v>
      </c>
      <c r="P93" s="143" t="n">
        <v>-127711.1681302835</v>
      </c>
      <c r="Q93" s="143" t="n">
        <v>-46926.09704853531</v>
      </c>
      <c r="R93" s="143" t="n">
        <v>115258.5170777025</v>
      </c>
      <c r="S93" s="143" t="n">
        <v>153630.2959668049</v>
      </c>
      <c r="T93" s="143" t="n">
        <v>-166112.8133214124</v>
      </c>
      <c r="U93" s="143" t="n">
        <v>-181671.4752225064</v>
      </c>
      <c r="V93" s="143" t="n">
        <v>-137971.2045177504</v>
      </c>
      <c r="W93" s="143" t="n">
        <v>-181522.730493043</v>
      </c>
    </row>
    <row r="94">
      <c r="A94" s="145" t="inlineStr">
        <is>
          <t>severe</t>
        </is>
      </c>
      <c r="B94" s="145" t="inlineStr">
        <is>
          <t>Restaurants, bars, concessionaires and caterers</t>
        </is>
      </c>
      <c r="C94" s="143" t="n">
        <v>956464.9872159025</v>
      </c>
      <c r="D94" s="143" t="n">
        <v>1012782.549174903</v>
      </c>
      <c r="E94" s="143" t="n">
        <v>1144012.21670221</v>
      </c>
      <c r="F94" s="143" t="n">
        <v>2638779.712938536</v>
      </c>
      <c r="G94" s="143" t="n">
        <v>2544655.571421434</v>
      </c>
      <c r="H94" s="143" t="n">
        <v>1487765.15663349</v>
      </c>
      <c r="I94" s="143" t="n">
        <v>2036077.898188423</v>
      </c>
      <c r="J94" s="143" t="n">
        <v>2259931.2885585</v>
      </c>
      <c r="K94" s="143" t="n">
        <v>2062978.900870275</v>
      </c>
      <c r="L94" s="143" t="n">
        <v>2281014.765075419</v>
      </c>
      <c r="M94" s="143" t="n">
        <v>2604406.2118007</v>
      </c>
      <c r="N94" s="143" t="n">
        <v>2374467.699090609</v>
      </c>
      <c r="O94" s="143" t="n">
        <v>2632010.121884814</v>
      </c>
      <c r="P94" s="143" t="n">
        <v>3055981.370815424</v>
      </c>
      <c r="Q94" s="143" t="n">
        <v>3574180.219498345</v>
      </c>
      <c r="R94" s="143" t="n">
        <v>4735608.295557821</v>
      </c>
      <c r="S94" s="143" t="n">
        <v>4978385.152076961</v>
      </c>
      <c r="T94" s="143" t="n">
        <v>2846138.735002986</v>
      </c>
      <c r="U94" s="143" t="n">
        <v>2929591.941214786</v>
      </c>
      <c r="V94" s="143" t="n">
        <v>3232742.201759702</v>
      </c>
      <c r="W94" s="143" t="n">
        <v>2947755.352764747</v>
      </c>
    </row>
    <row r="95">
      <c r="A95" s="145" t="inlineStr">
        <is>
          <t>severe</t>
        </is>
      </c>
      <c r="B95" s="145" t="inlineStr">
        <is>
          <t>Services other than repair services</t>
        </is>
      </c>
      <c r="C95" s="143" t="n">
        <v>545593.0627604453</v>
      </c>
      <c r="D95" s="143" t="n">
        <v>588677.584469743</v>
      </c>
      <c r="E95" s="143" t="n">
        <v>686351.8696075099</v>
      </c>
      <c r="F95" s="143" t="n">
        <v>1477565.762998189</v>
      </c>
      <c r="G95" s="143" t="n">
        <v>1408442.542770612</v>
      </c>
      <c r="H95" s="143" t="n">
        <v>692610.9983158689</v>
      </c>
      <c r="I95" s="143" t="n">
        <v>766785.9067340005</v>
      </c>
      <c r="J95" s="143" t="n">
        <v>891714.8912641756</v>
      </c>
      <c r="K95" s="143" t="n">
        <v>792495.2865745896</v>
      </c>
      <c r="L95" s="143" t="n">
        <v>858482.0620203384</v>
      </c>
      <c r="M95" s="143" t="n">
        <v>1018584.917607568</v>
      </c>
      <c r="N95" s="143" t="n">
        <v>890700.9256684438</v>
      </c>
      <c r="O95" s="143" t="n">
        <v>920389.8574408131</v>
      </c>
      <c r="P95" s="143" t="n">
        <v>1126339.704744156</v>
      </c>
      <c r="Q95" s="143" t="n">
        <v>1380509.505315535</v>
      </c>
      <c r="R95" s="143" t="n">
        <v>1877874.571164461</v>
      </c>
      <c r="S95" s="143" t="n">
        <v>1987199.85147833</v>
      </c>
      <c r="T95" s="143" t="n">
        <v>964561.3310446315</v>
      </c>
      <c r="U95" s="143" t="n">
        <v>963723.5100232139</v>
      </c>
      <c r="V95" s="143" t="n">
        <v>1107298.67559146</v>
      </c>
      <c r="W95" s="143" t="n">
        <v>977382.4784612418</v>
      </c>
    </row>
    <row r="96">
      <c r="A96" s="145" t="inlineStr">
        <is>
          <t>severe</t>
        </is>
      </c>
      <c r="B96" s="145" t="inlineStr">
        <is>
          <t>Telecommunications</t>
        </is>
      </c>
      <c r="C96" s="143" t="n">
        <v>918958.03265051</v>
      </c>
      <c r="D96" s="143" t="n">
        <v>965794.084070154</v>
      </c>
      <c r="E96" s="143" t="n">
        <v>1102656.304263891</v>
      </c>
      <c r="F96" s="143" t="n">
        <v>2373024.383846716</v>
      </c>
      <c r="G96" s="143" t="n">
        <v>2272869.786031137</v>
      </c>
      <c r="H96" s="143" t="n">
        <v>1275178.05962488</v>
      </c>
      <c r="I96" s="143" t="n">
        <v>1390620.108426587</v>
      </c>
      <c r="J96" s="143" t="n">
        <v>1543787.143927054</v>
      </c>
      <c r="K96" s="143" t="n">
        <v>1399151.441541937</v>
      </c>
      <c r="L96" s="143" t="n">
        <v>1572529.07699621</v>
      </c>
      <c r="M96" s="143" t="n">
        <v>1750862.666516639</v>
      </c>
      <c r="N96" s="143" t="n">
        <v>1643667.281827074</v>
      </c>
      <c r="O96" s="143" t="n">
        <v>1702551.294763317</v>
      </c>
      <c r="P96" s="143" t="n">
        <v>2020008.044222004</v>
      </c>
      <c r="Q96" s="143" t="n">
        <v>2391071.62966752</v>
      </c>
      <c r="R96" s="143" t="n">
        <v>3300566.54162414</v>
      </c>
      <c r="S96" s="143" t="n">
        <v>3458857.118615795</v>
      </c>
      <c r="T96" s="143" t="n">
        <v>1897347.438908788</v>
      </c>
      <c r="U96" s="143" t="n">
        <v>1888902.615018716</v>
      </c>
      <c r="V96" s="143" t="n">
        <v>2090081.388719691</v>
      </c>
      <c r="W96" s="143" t="n">
        <v>1898202.980120241</v>
      </c>
    </row>
    <row r="97">
      <c r="A97" s="145" t="inlineStr">
        <is>
          <t>severe</t>
        </is>
      </c>
      <c r="B97" s="145" t="inlineStr">
        <is>
          <t>Total Retail</t>
        </is>
      </c>
      <c r="C97" s="143" t="n">
        <v>2514504.701869457</v>
      </c>
      <c r="D97" s="143" t="n">
        <v>2654465.28573294</v>
      </c>
      <c r="E97" s="143" t="n">
        <v>2960666.820286622</v>
      </c>
      <c r="F97" s="143" t="n">
        <v>6541984.879759095</v>
      </c>
      <c r="G97" s="143" t="n">
        <v>6337377.861486676</v>
      </c>
      <c r="H97" s="143" t="n">
        <v>4043151.886714644</v>
      </c>
      <c r="I97" s="143" t="n">
        <v>5509889.542627031</v>
      </c>
      <c r="J97" s="143" t="n">
        <v>5947664.529179054</v>
      </c>
      <c r="K97" s="143" t="n">
        <v>5442622.537377393</v>
      </c>
      <c r="L97" s="143" t="n">
        <v>6028336.998387028</v>
      </c>
      <c r="M97" s="143" t="n">
        <v>6851523.375175647</v>
      </c>
      <c r="N97" s="143" t="n">
        <v>6358609.610779601</v>
      </c>
      <c r="O97" s="143" t="n">
        <v>6999780.294857522</v>
      </c>
      <c r="P97" s="143" t="n">
        <v>8017096.867968889</v>
      </c>
      <c r="Q97" s="143" t="n">
        <v>9203539.867168557</v>
      </c>
      <c r="R97" s="143" t="n">
        <v>11951720.67693604</v>
      </c>
      <c r="S97" s="143" t="n">
        <v>12535824.03321933</v>
      </c>
      <c r="T97" s="143" t="n">
        <v>7681222.275642501</v>
      </c>
      <c r="U97" s="143" t="n">
        <v>7900614.163668494</v>
      </c>
      <c r="V97" s="143" t="n">
        <v>8554841.054357557</v>
      </c>
      <c r="W97" s="143" t="n">
        <v>7864265.27445785</v>
      </c>
    </row>
    <row r="98">
      <c r="A98" s="145" t="inlineStr">
        <is>
          <t>severe</t>
        </is>
      </c>
      <c r="B98" s="145" t="inlineStr">
        <is>
          <t>Wholesale</t>
        </is>
      </c>
      <c r="C98" s="143" t="n">
        <v>497873.603103287</v>
      </c>
      <c r="D98" s="143" t="n">
        <v>538879.5429012998</v>
      </c>
      <c r="E98" s="143" t="n">
        <v>626340.0034417565</v>
      </c>
      <c r="F98" s="143" t="n">
        <v>1479938.933643783</v>
      </c>
      <c r="G98" s="143" t="n">
        <v>1432056.39581259</v>
      </c>
      <c r="H98" s="143" t="n">
        <v>792946.0203411371</v>
      </c>
      <c r="I98" s="143" t="n">
        <v>1084266.135968506</v>
      </c>
      <c r="J98" s="143" t="n">
        <v>1208547.974129988</v>
      </c>
      <c r="K98" s="143" t="n">
        <v>1074055.02359006</v>
      </c>
      <c r="L98" s="143" t="n">
        <v>1160836.750447902</v>
      </c>
      <c r="M98" s="143" t="n">
        <v>1387146.58563953</v>
      </c>
      <c r="N98" s="143" t="n">
        <v>1243849.434510281</v>
      </c>
      <c r="O98" s="143" t="n">
        <v>1368545.730732426</v>
      </c>
      <c r="P98" s="143" t="n">
        <v>1638929.678750853</v>
      </c>
      <c r="Q98" s="143" t="n">
        <v>1966638.589619529</v>
      </c>
      <c r="R98" s="143" t="n">
        <v>2674919.353410741</v>
      </c>
      <c r="S98" s="143" t="n">
        <v>2839199.732218002</v>
      </c>
      <c r="T98" s="143" t="n">
        <v>1517752.202546349</v>
      </c>
      <c r="U98" s="143" t="n">
        <v>1556901.53388093</v>
      </c>
      <c r="V98" s="143" t="n">
        <v>1735282.428152954</v>
      </c>
      <c r="W98" s="143" t="n">
        <v>1549500.623086366</v>
      </c>
    </row>
    <row r="99">
      <c r="A99" s="145" t="inlineStr">
        <is>
          <t>severe</t>
        </is>
      </c>
      <c r="B99" s="145" t="inlineStr">
        <is>
          <t>Total</t>
        </is>
      </c>
      <c r="C99" s="147" t="n">
        <v>6084229.261756494</v>
      </c>
      <c r="D99" s="147" t="n">
        <v>6555235.988169489</v>
      </c>
      <c r="E99" s="147" t="n">
        <v>7698070.011905639</v>
      </c>
      <c r="F99" s="147" t="n">
        <v>18573465.12680099</v>
      </c>
      <c r="G99" s="147" t="n">
        <v>17777969.5876431</v>
      </c>
      <c r="H99" s="147" t="n">
        <v>9240265.935898418</v>
      </c>
      <c r="I99" s="147" t="n">
        <v>11777569.80761776</v>
      </c>
      <c r="J99" s="147" t="n">
        <v>13298653.5530724</v>
      </c>
      <c r="K99" s="147" t="n">
        <v>11794249.85482945</v>
      </c>
      <c r="L99" s="147" t="n">
        <v>12992509.92538818</v>
      </c>
      <c r="M99" s="147" t="n">
        <v>15286441.2693032</v>
      </c>
      <c r="N99" s="147" t="n">
        <v>13781628.49179862</v>
      </c>
      <c r="O99" s="147" t="n">
        <v>14909015.39878611</v>
      </c>
      <c r="P99" s="147" t="n">
        <v>18034354.07378564</v>
      </c>
      <c r="Q99" s="147" t="n">
        <v>21776967.49747689</v>
      </c>
      <c r="R99" s="147" t="n">
        <v>30275398.20186865</v>
      </c>
      <c r="S99" s="147" t="n">
        <v>31995549.34726041</v>
      </c>
      <c r="T99" s="147" t="n">
        <v>16638979.85663041</v>
      </c>
      <c r="U99" s="147" t="n">
        <v>16864720.61992241</v>
      </c>
      <c r="V99" s="147" t="n">
        <v>18933034.9616356</v>
      </c>
      <c r="W99" s="147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8" width="15.1640625"/>
    <col customWidth="1" max="2" min="2" style="118" width="16"/>
    <col bestFit="1" customWidth="1" max="4" min="3" style="118" width="15"/>
    <col bestFit="1" customWidth="1" max="5" min="5" style="118" width="14.6640625"/>
    <col bestFit="1" customWidth="1" max="6" min="6" style="118" width="15.83203125"/>
    <col bestFit="1" customWidth="1" max="10" min="7" style="118" width="15"/>
    <col bestFit="1" customWidth="1" max="12" min="11" style="118" width="16"/>
    <col bestFit="1" customWidth="1" max="22" min="13" style="118" width="15"/>
    <col customWidth="1" max="58" min="23" style="118" width="10.83203125"/>
    <col customWidth="1" max="16384" min="59" style="118" width="10.83203125"/>
  </cols>
  <sheetData>
    <row customHeight="1" ht="26" r="1" s="112">
      <c r="A1" s="117" t="inlineStr">
        <is>
          <t>Realty Transfer Tax (RTT) Forecasts</t>
        </is>
      </c>
    </row>
    <row customHeight="1" ht="17" r="3" s="112" thickBot="1"/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2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2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2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2">
      <c r="B9" s="12" t="n"/>
    </row>
    <row customHeight="1" ht="19" r="10" s="112">
      <c r="B10" s="12" t="n"/>
    </row>
    <row customHeight="1" ht="26" r="11" s="112">
      <c r="A11" s="119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2" t="inlineStr">
        <is>
          <t>Calendar Year 2020</t>
        </is>
      </c>
      <c r="C14" s="109" t="n"/>
      <c r="D14" s="109" t="n"/>
      <c r="E14" s="109" t="n"/>
      <c r="F14" s="109" t="n"/>
      <c r="G14" s="109" t="n"/>
      <c r="H14" s="109" t="n"/>
      <c r="I14" s="109" t="n"/>
      <c r="J14" s="110" t="n"/>
      <c r="K14" s="122" t="inlineStr">
        <is>
          <t>Calendar Year 2021</t>
        </is>
      </c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10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2">
      <c r="A20" s="119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2" t="inlineStr">
        <is>
          <t>Calendar Year 2020</t>
        </is>
      </c>
      <c r="C23" s="109" t="n"/>
      <c r="D23" s="109" t="n"/>
      <c r="E23" s="109" t="n"/>
      <c r="F23" s="109" t="n"/>
      <c r="G23" s="109" t="n"/>
      <c r="H23" s="109" t="n"/>
      <c r="I23" s="109" t="n"/>
      <c r="J23" s="110" t="n"/>
      <c r="K23" s="122" t="inlineStr">
        <is>
          <t>Calendar Year 2021</t>
        </is>
      </c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10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2">
      <c r="A30" s="123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6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6" t="inlineStr">
        <is>
          <t>baseline</t>
        </is>
      </c>
      <c r="B32" s="143" t="n">
        <v>18341748.52445654</v>
      </c>
      <c r="C32" s="143" t="n">
        <v>30482885.9422414</v>
      </c>
      <c r="D32" s="143" t="n">
        <v>33587554.17928205</v>
      </c>
      <c r="E32" s="143" t="n">
        <v>40289801.88315271</v>
      </c>
      <c r="F32" s="143" t="n">
        <v>29547258.54075422</v>
      </c>
      <c r="G32" s="143" t="n">
        <v>25097136.48951733</v>
      </c>
      <c r="H32" s="143" t="n">
        <v>27634779.1121395</v>
      </c>
      <c r="I32" s="143" t="n">
        <v>23923992.83839622</v>
      </c>
      <c r="J32" s="143" t="n">
        <v>24195749.94814147</v>
      </c>
      <c r="K32" s="143" t="n">
        <v>30257020.90246294</v>
      </c>
      <c r="L32" s="143" t="n">
        <v>20325602.65277119</v>
      </c>
      <c r="M32" s="143" t="n">
        <v>31692696.12459726</v>
      </c>
      <c r="N32" s="143" t="n">
        <v>25091252.23025006</v>
      </c>
      <c r="O32" s="143" t="n">
        <v>30724700.32358692</v>
      </c>
      <c r="P32" s="143" t="n">
        <v>32901998.95423012</v>
      </c>
      <c r="Q32" s="143" t="n">
        <v>39135462.90951687</v>
      </c>
      <c r="R32" s="143" t="n">
        <v>30947863.03314655</v>
      </c>
      <c r="S32" s="143" t="n">
        <v>25175932.31999963</v>
      </c>
      <c r="T32" s="143" t="n">
        <v>30421893.91834212</v>
      </c>
      <c r="U32" s="143" t="n">
        <v>26022276.04222706</v>
      </c>
      <c r="V32" s="143" t="n">
        <v>26686341.96842228</v>
      </c>
    </row>
    <row r="33">
      <c r="A33" s="146" t="inlineStr">
        <is>
          <t>moderate</t>
        </is>
      </c>
      <c r="B33" s="143" t="n">
        <v>18341748.52445654</v>
      </c>
      <c r="C33" s="143" t="n">
        <v>22862164.45668105</v>
      </c>
      <c r="D33" s="143" t="n">
        <v>16793777.08964103</v>
      </c>
      <c r="E33" s="143" t="n">
        <v>36260821.69483744</v>
      </c>
      <c r="F33" s="143" t="n">
        <v>26592532.6866788</v>
      </c>
      <c r="G33" s="143" t="n">
        <v>22587422.8405656</v>
      </c>
      <c r="H33" s="143" t="n">
        <v>24871301.20092555</v>
      </c>
      <c r="I33" s="143" t="n">
        <v>21531593.5545566</v>
      </c>
      <c r="J33" s="143" t="n">
        <v>21776174.95332733</v>
      </c>
      <c r="K33" s="143" t="n">
        <v>28744169.8573398</v>
      </c>
      <c r="L33" s="143" t="n">
        <v>19309322.52013263</v>
      </c>
      <c r="M33" s="143" t="n">
        <v>30108061.31836739</v>
      </c>
      <c r="N33" s="143" t="n">
        <v>23836689.61873755</v>
      </c>
      <c r="O33" s="143" t="n">
        <v>29188465.30740757</v>
      </c>
      <c r="P33" s="143" t="n">
        <v>31256899.00651861</v>
      </c>
      <c r="Q33" s="143" t="n">
        <v>37178689.76404103</v>
      </c>
      <c r="R33" s="143" t="n">
        <v>29400469.88148922</v>
      </c>
      <c r="S33" s="143" t="n">
        <v>23917135.70399965</v>
      </c>
      <c r="T33" s="143" t="n">
        <v>28900799.22242502</v>
      </c>
      <c r="U33" s="143" t="n">
        <v>24721162.24011571</v>
      </c>
      <c r="V33" s="143" t="n">
        <v>25352024.87000116</v>
      </c>
    </row>
    <row r="34">
      <c r="A34" s="145" t="inlineStr">
        <is>
          <t>severe</t>
        </is>
      </c>
      <c r="B34" s="143" t="n">
        <v>18341748.52445654</v>
      </c>
      <c r="C34" s="143" t="n">
        <v>22862164.45668105</v>
      </c>
      <c r="D34" s="143" t="n">
        <v>16793777.08964103</v>
      </c>
      <c r="E34" s="143" t="n">
        <v>30217351.41236453</v>
      </c>
      <c r="F34" s="143" t="n">
        <v>22160443.90556566</v>
      </c>
      <c r="G34" s="143" t="n">
        <v>18822852.367138</v>
      </c>
      <c r="H34" s="143" t="n">
        <v>20726084.33410462</v>
      </c>
      <c r="I34" s="143" t="n">
        <v>17942994.62879716</v>
      </c>
      <c r="J34" s="143" t="n">
        <v>18146812.46110611</v>
      </c>
      <c r="K34" s="143" t="n">
        <v>27231318.81221665</v>
      </c>
      <c r="L34" s="143" t="n">
        <v>18293042.38749407</v>
      </c>
      <c r="M34" s="143" t="n">
        <v>28523426.51213753</v>
      </c>
      <c r="N34" s="143" t="n">
        <v>22582127.00722505</v>
      </c>
      <c r="O34" s="143" t="n">
        <v>27652230.29122823</v>
      </c>
      <c r="P34" s="143" t="n">
        <v>29611799.05880711</v>
      </c>
      <c r="Q34" s="143" t="n">
        <v>35221916.61856519</v>
      </c>
      <c r="R34" s="143" t="n">
        <v>27853076.72983189</v>
      </c>
      <c r="S34" s="143" t="n">
        <v>22658339.08799966</v>
      </c>
      <c r="T34" s="143" t="n">
        <v>27379704.52650791</v>
      </c>
      <c r="U34" s="143" t="n">
        <v>23420048.43800436</v>
      </c>
      <c r="V34" s="143" t="n">
        <v>24017707.77158005</v>
      </c>
    </row>
    <row customHeight="1" ht="26" r="37" s="112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8" width="21.6640625"/>
    <col customWidth="1" max="2" min="2" style="118" width="16.33203125"/>
    <col bestFit="1" customWidth="1" max="6" min="3" style="118" width="16"/>
    <col bestFit="1" customWidth="1" max="8" min="7" style="118" width="15.1640625"/>
    <col bestFit="1" customWidth="1" max="10" min="9" style="118" width="16"/>
    <col bestFit="1" customWidth="1" max="11" min="11" style="118" width="15.1640625"/>
    <col customWidth="1" max="12" min="12" style="118" width="18.1640625"/>
    <col bestFit="1" customWidth="1" max="13" min="13" style="118" width="16"/>
    <col bestFit="1" customWidth="1" max="14" min="14" style="118" width="15.1640625"/>
    <col bestFit="1" customWidth="1" max="15" min="15" style="118" width="16"/>
    <col bestFit="1" customWidth="1" max="23" min="16" style="118" width="15.1640625"/>
    <col customWidth="1" max="53" min="24" style="118" width="10.83203125"/>
    <col customWidth="1" max="16384" min="54" style="118" width="10.83203125"/>
  </cols>
  <sheetData>
    <row customHeight="1" ht="26" r="1" s="112">
      <c r="A1" s="117" t="inlineStr">
        <is>
          <t>BIRT Forecasts</t>
        </is>
      </c>
    </row>
    <row customHeight="1" ht="19" r="3" s="112" thickBot="1">
      <c r="B3" s="4" t="n"/>
    </row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12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12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12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2">
      <c r="B9" s="9" t="n"/>
    </row>
    <row customHeight="1" ht="17" r="10" s="112"/>
    <row customHeight="1" ht="26" r="11" s="112">
      <c r="A11" s="119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12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12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12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12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12">
      <c r="A40" s="119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12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12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12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12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12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12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12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12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12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12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12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12">
      <c r="A70" s="120" t="inlineStr">
        <is>
          <t>Data</t>
        </is>
      </c>
      <c r="B70" s="121" t="n"/>
      <c r="C70" s="121" t="n"/>
      <c r="D70" s="121" t="n"/>
      <c r="E70" s="121" t="n"/>
      <c r="F70" s="121" t="n"/>
      <c r="G70" s="121" t="n"/>
      <c r="H70" s="121" t="n"/>
      <c r="I70" s="121" t="n"/>
      <c r="J70" s="121" t="n"/>
      <c r="K70" s="121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45" t="inlineStr">
        <is>
          <t>Scenario</t>
        </is>
      </c>
      <c r="B71" s="146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45" t="inlineStr">
        <is>
          <t>baseline</t>
        </is>
      </c>
      <c r="B72" s="145" t="inlineStr">
        <is>
          <t>All Other Sectors</t>
        </is>
      </c>
      <c r="C72" s="76" t="n">
        <v>12160812.0405799</v>
      </c>
      <c r="D72" s="76" t="n">
        <v>4527223.389368542</v>
      </c>
      <c r="E72" s="76" t="n">
        <v>112784.5670332773</v>
      </c>
      <c r="F72" s="76" t="n">
        <v>101766.4317446459</v>
      </c>
      <c r="G72" s="76" t="n">
        <v>135856.1516531173</v>
      </c>
      <c r="H72" s="76" t="n">
        <v>572249.4472191561</v>
      </c>
      <c r="I72" s="76" t="n">
        <v>687418.5663254574</v>
      </c>
      <c r="J72" s="76" t="n">
        <v>-58954.57288823281</v>
      </c>
      <c r="K72" s="76" t="n">
        <v>546115.8121636</v>
      </c>
      <c r="L72" s="76" t="n">
        <v>1516260.338922427</v>
      </c>
      <c r="M72" s="76" t="n">
        <v>260643.6661059221</v>
      </c>
      <c r="N72" s="76" t="n">
        <v>1939204.366868908</v>
      </c>
      <c r="O72" s="76" t="n">
        <v>15009396.08737311</v>
      </c>
      <c r="P72" s="76" t="n">
        <v>4382798.724626568</v>
      </c>
      <c r="Q72" s="76" t="n">
        <v>363180.1985124271</v>
      </c>
      <c r="R72" s="76" t="n">
        <v>190834.9495666091</v>
      </c>
      <c r="S72" s="76" t="n">
        <v>191682.0980191008</v>
      </c>
      <c r="T72" s="76" t="n">
        <v>722898.6197983343</v>
      </c>
      <c r="U72" s="76" t="n">
        <v>784912.4433391428</v>
      </c>
      <c r="V72" s="76" t="n">
        <v>29082.02856529111</v>
      </c>
      <c r="W72" s="76" t="n">
        <v>640744.6189158225</v>
      </c>
    </row>
    <row r="73">
      <c r="A73" s="145" t="inlineStr">
        <is>
          <t>baseline</t>
        </is>
      </c>
      <c r="B73" s="145" t="inlineStr">
        <is>
          <t>Banking and Related Activities</t>
        </is>
      </c>
      <c r="C73" s="76" t="n">
        <v>1991580.523574388</v>
      </c>
      <c r="D73" s="76" t="n">
        <v>731006.4184078635</v>
      </c>
      <c r="E73" s="76" t="n">
        <v>323539.4392554917</v>
      </c>
      <c r="F73" s="76" t="n">
        <v>10205.47697919204</v>
      </c>
      <c r="G73" s="76" t="n">
        <v>7855.095998131028</v>
      </c>
      <c r="H73" s="76" t="n">
        <v>83729.42844065843</v>
      </c>
      <c r="I73" s="76" t="n">
        <v>101888.0816297701</v>
      </c>
      <c r="J73" s="76" t="n">
        <v>1957.166282782943</v>
      </c>
      <c r="K73" s="76" t="n">
        <v>95056.23077992321</v>
      </c>
      <c r="L73" s="76" t="n">
        <v>300531.0032514858</v>
      </c>
      <c r="M73" s="76" t="n">
        <v>66986.43497520669</v>
      </c>
      <c r="N73" s="76" t="n">
        <v>407989.6971185608</v>
      </c>
      <c r="O73" s="76" t="n">
        <v>2262971.853944573</v>
      </c>
      <c r="P73" s="76" t="n">
        <v>654107.94216314</v>
      </c>
      <c r="Q73" s="76" t="n">
        <v>217830.3868111225</v>
      </c>
      <c r="R73" s="76" t="n">
        <v>28768.27473965235</v>
      </c>
      <c r="S73" s="76" t="n">
        <v>24604.26601183875</v>
      </c>
      <c r="T73" s="76" t="n">
        <v>114929.8570984797</v>
      </c>
      <c r="U73" s="76" t="n">
        <v>120684.7080472561</v>
      </c>
      <c r="V73" s="76" t="n">
        <v>13711.39159899457</v>
      </c>
      <c r="W73" s="76" t="n">
        <v>104942.2989497706</v>
      </c>
    </row>
    <row r="74">
      <c r="A74" s="145" t="inlineStr">
        <is>
          <t>baseline</t>
        </is>
      </c>
      <c r="B74" s="145" t="inlineStr">
        <is>
          <t>Business Support Services **1</t>
        </is>
      </c>
      <c r="C74" s="76" t="n">
        <v>6289372.292888673</v>
      </c>
      <c r="D74" s="76" t="n">
        <v>2285535.908540013</v>
      </c>
      <c r="E74" s="76" t="n">
        <v>108426.9067304081</v>
      </c>
      <c r="F74" s="76" t="n">
        <v>75842.72256681848</v>
      </c>
      <c r="G74" s="76" t="n">
        <v>122293.109367509</v>
      </c>
      <c r="H74" s="76" t="n">
        <v>363782.638782814</v>
      </c>
      <c r="I74" s="76" t="n">
        <v>390093.9869250726</v>
      </c>
      <c r="J74" s="76" t="n">
        <v>64510.51806168134</v>
      </c>
      <c r="K74" s="76" t="n">
        <v>225615.6071644926</v>
      </c>
      <c r="L74" s="76" t="n">
        <v>628377.241988442</v>
      </c>
      <c r="M74" s="76" t="n">
        <v>163956.9198860316</v>
      </c>
      <c r="N74" s="76" t="n">
        <v>1131505.464251911</v>
      </c>
      <c r="O74" s="76" t="n">
        <v>6828871.904299546</v>
      </c>
      <c r="P74" s="76" t="n">
        <v>1996808.801194574</v>
      </c>
      <c r="Q74" s="76" t="n">
        <v>220264.9311298882</v>
      </c>
      <c r="R74" s="76" t="n">
        <v>111658.9985479502</v>
      </c>
      <c r="S74" s="76" t="n">
        <v>124321.2562152776</v>
      </c>
      <c r="T74" s="76" t="n">
        <v>390235.5535995398</v>
      </c>
      <c r="U74" s="76" t="n">
        <v>397552.2294995317</v>
      </c>
      <c r="V74" s="76" t="n">
        <v>69944.3029245114</v>
      </c>
      <c r="W74" s="76" t="n">
        <v>277984.8133343125</v>
      </c>
    </row>
    <row r="75">
      <c r="A75" s="145" t="inlineStr">
        <is>
          <t>baseline</t>
        </is>
      </c>
      <c r="B75" s="145" t="inlineStr">
        <is>
          <t>Construction</t>
        </is>
      </c>
      <c r="C75" s="76" t="n">
        <v>26113182.68441438</v>
      </c>
      <c r="D75" s="76" t="n">
        <v>9062694.231642215</v>
      </c>
      <c r="E75" s="76" t="n">
        <v>-12769.1920421092</v>
      </c>
      <c r="F75" s="76" t="n">
        <v>311471.1595520096</v>
      </c>
      <c r="G75" s="76" t="n">
        <v>431892.9670238559</v>
      </c>
      <c r="H75" s="76" t="n">
        <v>1438145.95218749</v>
      </c>
      <c r="I75" s="76" t="n">
        <v>1596341.602096412</v>
      </c>
      <c r="J75" s="76" t="n">
        <v>99022.4895018542</v>
      </c>
      <c r="K75" s="76" t="n">
        <v>973072.6855132254</v>
      </c>
      <c r="L75" s="76" t="n">
        <v>2869267.503177406</v>
      </c>
      <c r="M75" s="76" t="n">
        <v>581173.810499199</v>
      </c>
      <c r="N75" s="76" t="n">
        <v>4149738.96543757</v>
      </c>
      <c r="O75" s="76" t="n">
        <v>29632554.56230195</v>
      </c>
      <c r="P75" s="76" t="n">
        <v>8112273.996910463</v>
      </c>
      <c r="Q75" s="76" t="n">
        <v>636816.7073995569</v>
      </c>
      <c r="R75" s="76" t="n">
        <v>468287.2549387965</v>
      </c>
      <c r="S75" s="76" t="n">
        <v>490029.9867837833</v>
      </c>
      <c r="T75" s="76" t="n">
        <v>1587563.110438844</v>
      </c>
      <c r="U75" s="76" t="n">
        <v>1669935.953618694</v>
      </c>
      <c r="V75" s="76" t="n">
        <v>199241.2149083447</v>
      </c>
      <c r="W75" s="76" t="n">
        <v>1211376.531523698</v>
      </c>
    </row>
    <row r="76">
      <c r="A76" s="145" t="inlineStr">
        <is>
          <t>baseline</t>
        </is>
      </c>
      <c r="B76" s="145" t="inlineStr">
        <is>
          <t>Educational Services</t>
        </is>
      </c>
      <c r="C76" s="76" t="n">
        <v>1135394.237463062</v>
      </c>
      <c r="D76" s="76" t="n">
        <v>449604.7076993198</v>
      </c>
      <c r="E76" s="76" t="n">
        <v>-73379.85320110578</v>
      </c>
      <c r="F76" s="76" t="n">
        <v>18917.91613523405</v>
      </c>
      <c r="G76" s="76" t="n">
        <v>39682.79343316019</v>
      </c>
      <c r="H76" s="76" t="n">
        <v>81925.46748927841</v>
      </c>
      <c r="I76" s="76" t="n">
        <v>85513.3510688191</v>
      </c>
      <c r="J76" s="76" t="n">
        <v>30482.09399263938</v>
      </c>
      <c r="K76" s="76" t="n">
        <v>32679.92625613355</v>
      </c>
      <c r="L76" s="76" t="n">
        <v>87989.10262051097</v>
      </c>
      <c r="M76" s="76" t="n">
        <v>30735.09643252295</v>
      </c>
      <c r="N76" s="76" t="n">
        <v>236240.2955588289</v>
      </c>
      <c r="O76" s="76" t="n">
        <v>1299040.004126885</v>
      </c>
      <c r="P76" s="76" t="n">
        <v>425918.6092488568</v>
      </c>
      <c r="Q76" s="76" t="n">
        <v>-8143.212112544947</v>
      </c>
      <c r="R76" s="76" t="n">
        <v>25457.71996731407</v>
      </c>
      <c r="S76" s="76" t="n">
        <v>33637.30345533376</v>
      </c>
      <c r="T76" s="76" t="n">
        <v>87311.81179763004</v>
      </c>
      <c r="U76" s="76" t="n">
        <v>87427.88065151421</v>
      </c>
      <c r="V76" s="76" t="n">
        <v>25022.28053969687</v>
      </c>
      <c r="W76" s="76" t="n">
        <v>54067.26861688148</v>
      </c>
    </row>
    <row r="77">
      <c r="A77" s="145" t="inlineStr">
        <is>
          <t>baseline</t>
        </is>
      </c>
      <c r="B77" s="145" t="inlineStr">
        <is>
          <t>Financial Investment Services</t>
        </is>
      </c>
      <c r="C77" s="76" t="n">
        <v>8359585.606035656</v>
      </c>
      <c r="D77" s="76" t="n">
        <v>3292528.780049528</v>
      </c>
      <c r="E77" s="76" t="n">
        <v>-769587.8477596394</v>
      </c>
      <c r="F77" s="76" t="n">
        <v>163089.9110350498</v>
      </c>
      <c r="G77" s="76" t="n">
        <v>320802.6375259492</v>
      </c>
      <c r="H77" s="76" t="n">
        <v>561115.9913216747</v>
      </c>
      <c r="I77" s="76" t="n">
        <v>559060.3956929028</v>
      </c>
      <c r="J77" s="76" t="n">
        <v>155261.8487255794</v>
      </c>
      <c r="K77" s="76" t="n">
        <v>214899.3575814899</v>
      </c>
      <c r="L77" s="76" t="n">
        <v>544942.0972974799</v>
      </c>
      <c r="M77" s="76" t="n">
        <v>203811.2026242882</v>
      </c>
      <c r="N77" s="76" t="n">
        <v>1590725.206968521</v>
      </c>
      <c r="O77" s="76" t="n">
        <v>8183096.929962217</v>
      </c>
      <c r="P77" s="76" t="n">
        <v>2669438.866621885</v>
      </c>
      <c r="Q77" s="76" t="n">
        <v>-184283.9478115513</v>
      </c>
      <c r="R77" s="76" t="n">
        <v>162861.5863427745</v>
      </c>
      <c r="S77" s="76" t="n">
        <v>214473.7549525197</v>
      </c>
      <c r="T77" s="76" t="n">
        <v>516572.4628497037</v>
      </c>
      <c r="U77" s="76" t="n">
        <v>505160.3034761763</v>
      </c>
      <c r="V77" s="76" t="n">
        <v>117184.8054439139</v>
      </c>
      <c r="W77" s="76" t="n">
        <v>283230.8156246741</v>
      </c>
    </row>
    <row r="78">
      <c r="A78" s="145" t="inlineStr">
        <is>
          <t>baseline</t>
        </is>
      </c>
      <c r="B78" s="145" t="inlineStr">
        <is>
          <t>Health and Social Services</t>
        </is>
      </c>
      <c r="C78" s="76" t="n">
        <v>15357121.16515437</v>
      </c>
      <c r="D78" s="76" t="n">
        <v>5784318.06038051</v>
      </c>
      <c r="E78" s="76" t="n">
        <v>-176498.5532226337</v>
      </c>
      <c r="F78" s="76" t="n">
        <v>207909.1535694188</v>
      </c>
      <c r="G78" s="76" t="n">
        <v>373435.8712807379</v>
      </c>
      <c r="H78" s="76" t="n">
        <v>926043.6413873263</v>
      </c>
      <c r="I78" s="76" t="n">
        <v>975355.3591096713</v>
      </c>
      <c r="J78" s="76" t="n">
        <v>197124.4299230059</v>
      </c>
      <c r="K78" s="76" t="n">
        <v>476039.8679421154</v>
      </c>
      <c r="L78" s="76" t="n">
        <v>1325851.648475868</v>
      </c>
      <c r="M78" s="76" t="n">
        <v>382006.5880863556</v>
      </c>
      <c r="N78" s="76" t="n">
        <v>2825594.642364845</v>
      </c>
      <c r="O78" s="76" t="n">
        <v>16265060.38653772</v>
      </c>
      <c r="P78" s="76" t="n">
        <v>5007211.915293766</v>
      </c>
      <c r="Q78" s="76" t="n">
        <v>317281.0694360185</v>
      </c>
      <c r="R78" s="76" t="n">
        <v>273723.5214290752</v>
      </c>
      <c r="S78" s="76" t="n">
        <v>324819.1768624006</v>
      </c>
      <c r="T78" s="76" t="n">
        <v>949391.2344604529</v>
      </c>
      <c r="U78" s="76" t="n">
        <v>954722.8926887336</v>
      </c>
      <c r="V78" s="76" t="n">
        <v>183800.0428068712</v>
      </c>
      <c r="W78" s="76" t="n">
        <v>619512.3170714063</v>
      </c>
    </row>
    <row r="79">
      <c r="A79" s="145" t="inlineStr">
        <is>
          <t>baseline</t>
        </is>
      </c>
      <c r="B79" s="145" t="inlineStr">
        <is>
          <t>Hotels and Other Accommodations</t>
        </is>
      </c>
      <c r="C79" s="76" t="n">
        <v>4174959.805865524</v>
      </c>
      <c r="D79" s="76" t="n">
        <v>1325958.973257808</v>
      </c>
      <c r="E79" s="76" t="n">
        <v>-49521.59079404998</v>
      </c>
      <c r="F79" s="76" t="n">
        <v>41859.6855904949</v>
      </c>
      <c r="G79" s="76" t="n">
        <v>90069.82984031542</v>
      </c>
      <c r="H79" s="76" t="n">
        <v>167037.0934634532</v>
      </c>
      <c r="I79" s="76" t="n">
        <v>241230.450508144</v>
      </c>
      <c r="J79" s="76" t="n">
        <v>-19134.13935479044</v>
      </c>
      <c r="K79" s="76" t="n">
        <v>204277.1485282467</v>
      </c>
      <c r="L79" s="76" t="n">
        <v>423867.6595613897</v>
      </c>
      <c r="M79" s="76" t="n">
        <v>67670.93462304834</v>
      </c>
      <c r="N79" s="76" t="n">
        <v>713534.9303009838</v>
      </c>
      <c r="O79" s="76" t="n">
        <v>4915959.475787085</v>
      </c>
      <c r="P79" s="76" t="n">
        <v>1210941.547147439</v>
      </c>
      <c r="Q79" s="76" t="n">
        <v>31963.79575916982</v>
      </c>
      <c r="R79" s="76" t="n">
        <v>62235.45206017088</v>
      </c>
      <c r="S79" s="76" t="n">
        <v>84026.03739657911</v>
      </c>
      <c r="T79" s="76" t="n">
        <v>217056.9813270383</v>
      </c>
      <c r="U79" s="76" t="n">
        <v>261769.1106086599</v>
      </c>
      <c r="V79" s="76" t="n">
        <v>13586.2500245773</v>
      </c>
      <c r="W79" s="76" t="n">
        <v>221372.5476300721</v>
      </c>
    </row>
    <row r="80">
      <c r="A80" s="145" t="inlineStr">
        <is>
          <t>baseline</t>
        </is>
      </c>
      <c r="B80" s="145" t="inlineStr">
        <is>
          <t>Information, subtotal</t>
        </is>
      </c>
      <c r="C80" s="76" t="n">
        <v>8066101.995376307</v>
      </c>
      <c r="D80" s="76" t="n">
        <v>2991997.460382282</v>
      </c>
      <c r="E80" s="76" t="n">
        <v>937838.5950079066</v>
      </c>
      <c r="F80" s="76" t="n">
        <v>69987.45312644049</v>
      </c>
      <c r="G80" s="76" t="n">
        <v>103873.9024182571</v>
      </c>
      <c r="H80" s="76" t="n">
        <v>405714.1651205946</v>
      </c>
      <c r="I80" s="76" t="n">
        <v>433149.6820500582</v>
      </c>
      <c r="J80" s="76" t="n">
        <v>76189.83275801204</v>
      </c>
      <c r="K80" s="76" t="n">
        <v>305781.9621085758</v>
      </c>
      <c r="L80" s="76" t="n">
        <v>786165.4895326324</v>
      </c>
      <c r="M80" s="76" t="n">
        <v>262683.3781720863</v>
      </c>
      <c r="N80" s="76" t="n">
        <v>1621163.047197067</v>
      </c>
      <c r="O80" s="76" t="n">
        <v>8127187.578268215</v>
      </c>
      <c r="P80" s="76" t="n">
        <v>2503834.493076471</v>
      </c>
      <c r="Q80" s="76" t="n">
        <v>662333.0626476924</v>
      </c>
      <c r="R80" s="76" t="n">
        <v>117418.4924917114</v>
      </c>
      <c r="S80" s="76" t="n">
        <v>122211.064555542</v>
      </c>
      <c r="T80" s="76" t="n">
        <v>445341.479286225</v>
      </c>
      <c r="U80" s="76" t="n">
        <v>438006.2373404882</v>
      </c>
      <c r="V80" s="76" t="n">
        <v>79914.7965476208</v>
      </c>
      <c r="W80" s="76" t="n">
        <v>313709.1398865888</v>
      </c>
    </row>
    <row r="81">
      <c r="A81" s="145" t="inlineStr">
        <is>
          <t>baseline</t>
        </is>
      </c>
      <c r="B81" s="145" t="inlineStr">
        <is>
          <t>Insurance</t>
        </is>
      </c>
      <c r="C81" s="76" t="n">
        <v>20353471.5364057</v>
      </c>
      <c r="D81" s="76" t="n">
        <v>7144329.04930331</v>
      </c>
      <c r="E81" s="76" t="n">
        <v>-736845.713642987</v>
      </c>
      <c r="F81" s="76" t="n">
        <v>234170.296594011</v>
      </c>
      <c r="G81" s="76" t="n">
        <v>363631.1131506661</v>
      </c>
      <c r="H81" s="76" t="n">
        <v>1048825.013889944</v>
      </c>
      <c r="I81" s="76" t="n">
        <v>1254993.58504474</v>
      </c>
      <c r="J81" s="76" t="n">
        <v>-75887.65532323997</v>
      </c>
      <c r="K81" s="76" t="n">
        <v>839611.622661949</v>
      </c>
      <c r="L81" s="76" t="n">
        <v>2284872.838496898</v>
      </c>
      <c r="M81" s="76" t="n">
        <v>391205.5041665834</v>
      </c>
      <c r="N81" s="76" t="n">
        <v>3025683.403265439</v>
      </c>
      <c r="O81" s="76" t="n">
        <v>24862436.63641433</v>
      </c>
      <c r="P81" s="76" t="n">
        <v>6853301.358162651</v>
      </c>
      <c r="Q81" s="76" t="n">
        <v>13201.41308211969</v>
      </c>
      <c r="R81" s="76" t="n">
        <v>361835.6688319284</v>
      </c>
      <c r="S81" s="76" t="n">
        <v>406625.2692944456</v>
      </c>
      <c r="T81" s="76" t="n">
        <v>1236024.455177398</v>
      </c>
      <c r="U81" s="76" t="n">
        <v>1363527.386904447</v>
      </c>
      <c r="V81" s="76" t="n">
        <v>57055.33906114414</v>
      </c>
      <c r="W81" s="76" t="n">
        <v>1039976.411068224</v>
      </c>
    </row>
    <row r="82">
      <c r="A82" s="145" t="inlineStr">
        <is>
          <t>baseline</t>
        </is>
      </c>
      <c r="B82" s="145" t="inlineStr">
        <is>
          <t>Manufacturing, subtotal</t>
        </is>
      </c>
      <c r="C82" s="76" t="n">
        <v>6089808.874467694</v>
      </c>
      <c r="D82" s="76" t="n">
        <v>2295979.380798854</v>
      </c>
      <c r="E82" s="76" t="n">
        <v>1210560.052386287</v>
      </c>
      <c r="F82" s="76" t="n">
        <v>37536.59997020104</v>
      </c>
      <c r="G82" s="76" t="n">
        <v>60970.56410728948</v>
      </c>
      <c r="H82" s="76" t="n">
        <v>249840.9899887002</v>
      </c>
      <c r="I82" s="76" t="n">
        <v>281149.5865520502</v>
      </c>
      <c r="J82" s="76" t="n">
        <v>43325.51626241228</v>
      </c>
      <c r="K82" s="76" t="n">
        <v>265137.109608574</v>
      </c>
      <c r="L82" s="76" t="n">
        <v>651458.0128315469</v>
      </c>
      <c r="M82" s="76" t="n">
        <v>231096.5407176285</v>
      </c>
      <c r="N82" s="76" t="n">
        <v>1316827.27263474</v>
      </c>
      <c r="O82" s="76" t="n">
        <v>5660994.151179282</v>
      </c>
      <c r="P82" s="76" t="n">
        <v>1775157.622694468</v>
      </c>
      <c r="Q82" s="76" t="n">
        <v>647672.1129960287</v>
      </c>
      <c r="R82" s="76" t="n">
        <v>73192.73500739569</v>
      </c>
      <c r="S82" s="76" t="n">
        <v>75354.51205839407</v>
      </c>
      <c r="T82" s="76" t="n">
        <v>292225.8754807759</v>
      </c>
      <c r="U82" s="76" t="n">
        <v>283457.1413484993</v>
      </c>
      <c r="V82" s="76" t="n">
        <v>49732.03377914391</v>
      </c>
      <c r="W82" s="76" t="n">
        <v>220896.9676011008</v>
      </c>
    </row>
    <row r="83">
      <c r="A83" s="145" t="inlineStr">
        <is>
          <t>baseline</t>
        </is>
      </c>
      <c r="B83" s="145" t="inlineStr">
        <is>
          <t>Other Services  **2</t>
        </is>
      </c>
      <c r="C83" s="76" t="n">
        <v>4377426.93447625</v>
      </c>
      <c r="D83" s="76" t="n">
        <v>1665187.793056774</v>
      </c>
      <c r="E83" s="76" t="n">
        <v>-84764.54987186339</v>
      </c>
      <c r="F83" s="76" t="n">
        <v>59862.74524926173</v>
      </c>
      <c r="G83" s="76" t="n">
        <v>118133.168490104</v>
      </c>
      <c r="H83" s="76" t="n">
        <v>271654.3698905069</v>
      </c>
      <c r="I83" s="76" t="n">
        <v>290062.4415663235</v>
      </c>
      <c r="J83" s="76" t="n">
        <v>68616.19889369117</v>
      </c>
      <c r="K83" s="76" t="n">
        <v>135720.6041392427</v>
      </c>
      <c r="L83" s="76" t="n">
        <v>358729.3366597175</v>
      </c>
      <c r="M83" s="76" t="n">
        <v>110024.971951868</v>
      </c>
      <c r="N83" s="76" t="n">
        <v>854694.2133044784</v>
      </c>
      <c r="O83" s="76" t="n">
        <v>4735790.417483621</v>
      </c>
      <c r="P83" s="76" t="n">
        <v>1493296.69221884</v>
      </c>
      <c r="Q83" s="76" t="n">
        <v>74879.34535446583</v>
      </c>
      <c r="R83" s="76" t="n">
        <v>80405.66267254241</v>
      </c>
      <c r="S83" s="76" t="n">
        <v>100123.5443625994</v>
      </c>
      <c r="T83" s="76" t="n">
        <v>284135.4758552684</v>
      </c>
      <c r="U83" s="76" t="n">
        <v>287021.2415904477</v>
      </c>
      <c r="V83" s="76" t="n">
        <v>60941.88830372168</v>
      </c>
      <c r="W83" s="76" t="n">
        <v>185894.7610108462</v>
      </c>
    </row>
    <row r="84">
      <c r="A84" s="145" t="inlineStr">
        <is>
          <t>baseline</t>
        </is>
      </c>
      <c r="B84" s="145" t="inlineStr">
        <is>
          <t>Professional Services, subtotal</t>
        </is>
      </c>
      <c r="C84" s="76" t="n">
        <v>67282863.42525345</v>
      </c>
      <c r="D84" s="76" t="n">
        <v>24232844.11597258</v>
      </c>
      <c r="E84" s="76" t="n">
        <v>2797967.842389709</v>
      </c>
      <c r="F84" s="76" t="n">
        <v>737675.4629690149</v>
      </c>
      <c r="G84" s="76" t="n">
        <v>1327072.491945856</v>
      </c>
      <c r="H84" s="76" t="n">
        <v>3655755.489529277</v>
      </c>
      <c r="I84" s="76" t="n">
        <v>4041592.531726765</v>
      </c>
      <c r="J84" s="76" t="n">
        <v>813511.9384205467</v>
      </c>
      <c r="K84" s="76" t="n">
        <v>2672071.00699703</v>
      </c>
      <c r="L84" s="76" t="n">
        <v>6486028.516989226</v>
      </c>
      <c r="M84" s="76" t="n">
        <v>1892975.115987903</v>
      </c>
      <c r="N84" s="76" t="n">
        <v>12977960.99289092</v>
      </c>
      <c r="O84" s="76" t="n">
        <v>72194455.88747895</v>
      </c>
      <c r="P84" s="76" t="n">
        <v>21114055.14459379</v>
      </c>
      <c r="Q84" s="76" t="n">
        <v>3121831.372292986</v>
      </c>
      <c r="R84" s="76" t="n">
        <v>1138381.399874863</v>
      </c>
      <c r="S84" s="76" t="n">
        <v>1316317.382803544</v>
      </c>
      <c r="T84" s="76" t="n">
        <v>4053880.017195051</v>
      </c>
      <c r="U84" s="76" t="n">
        <v>4168370.397468186</v>
      </c>
      <c r="V84" s="76" t="n">
        <v>816604.3673309175</v>
      </c>
      <c r="W84" s="76" t="n">
        <v>3052634.25762149</v>
      </c>
    </row>
    <row r="85">
      <c r="A85" s="145" t="inlineStr">
        <is>
          <t>baseline</t>
        </is>
      </c>
      <c r="B85" s="145" t="inlineStr">
        <is>
          <t>Real Estate (including REITS)</t>
        </is>
      </c>
      <c r="C85" s="76" t="n">
        <v>43947459.83957579</v>
      </c>
      <c r="D85" s="76" t="n">
        <v>16102598.18529816</v>
      </c>
      <c r="E85" s="76" t="n">
        <v>1032658.82800003</v>
      </c>
      <c r="F85" s="76" t="n">
        <v>483477.7646288765</v>
      </c>
      <c r="G85" s="76" t="n">
        <v>806546.3814843848</v>
      </c>
      <c r="H85" s="76" t="n">
        <v>2473742.855716138</v>
      </c>
      <c r="I85" s="76" t="n">
        <v>2714068.565254013</v>
      </c>
      <c r="J85" s="76" t="n">
        <v>470700.3482518487</v>
      </c>
      <c r="K85" s="76" t="n">
        <v>1726345.392421246</v>
      </c>
      <c r="L85" s="76" t="n">
        <v>4556151.106784323</v>
      </c>
      <c r="M85" s="76" t="n">
        <v>1180283.037418428</v>
      </c>
      <c r="N85" s="76" t="n">
        <v>8121897.622149397</v>
      </c>
      <c r="O85" s="76" t="n">
        <v>49567515.3575986</v>
      </c>
      <c r="P85" s="76" t="n">
        <v>14598513.22029472</v>
      </c>
      <c r="Q85" s="76" t="n">
        <v>1712163.481728847</v>
      </c>
      <c r="R85" s="76" t="n">
        <v>781478.5577080979</v>
      </c>
      <c r="S85" s="76" t="n">
        <v>875401.6563694905</v>
      </c>
      <c r="T85" s="76" t="n">
        <v>2803546.75680151</v>
      </c>
      <c r="U85" s="76" t="n">
        <v>2885543.978191653</v>
      </c>
      <c r="V85" s="76" t="n">
        <v>526310.9124599948</v>
      </c>
      <c r="W85" s="76" t="n">
        <v>2112616.322789804</v>
      </c>
    </row>
    <row r="86">
      <c r="A86" s="145" t="inlineStr">
        <is>
          <t>baseline</t>
        </is>
      </c>
      <c r="B86" s="145" t="inlineStr">
        <is>
          <t>Restaurants, Bars, and Other Food Services</t>
        </is>
      </c>
      <c r="C86" s="76" t="n">
        <v>10901222.20123105</v>
      </c>
      <c r="D86" s="76" t="n">
        <v>3905378.384308824</v>
      </c>
      <c r="E86" s="76" t="n">
        <v>137768.4913413728</v>
      </c>
      <c r="F86" s="76" t="n">
        <v>114710.6723885804</v>
      </c>
      <c r="G86" s="76" t="n">
        <v>163978.1999632312</v>
      </c>
      <c r="H86" s="76" t="n">
        <v>590837.1782229174</v>
      </c>
      <c r="I86" s="76" t="n">
        <v>662831.5823519611</v>
      </c>
      <c r="J86" s="76" t="n">
        <v>31270.57465403156</v>
      </c>
      <c r="K86" s="76" t="n">
        <v>424784.8556406666</v>
      </c>
      <c r="L86" s="76" t="n">
        <v>1216800.176211828</v>
      </c>
      <c r="M86" s="76" t="n">
        <v>250801.6612380754</v>
      </c>
      <c r="N86" s="76" t="n">
        <v>1810542.424773609</v>
      </c>
      <c r="O86" s="76" t="n">
        <v>12582948.52381448</v>
      </c>
      <c r="P86" s="76" t="n">
        <v>3586558.877639427</v>
      </c>
      <c r="Q86" s="76" t="n">
        <v>358530.9332318283</v>
      </c>
      <c r="R86" s="76" t="n">
        <v>187681.1791608199</v>
      </c>
      <c r="S86" s="76" t="n">
        <v>197112.6871826471</v>
      </c>
      <c r="T86" s="76" t="n">
        <v>674313.6979615453</v>
      </c>
      <c r="U86" s="76" t="n">
        <v>707104.2087036915</v>
      </c>
      <c r="V86" s="76" t="n">
        <v>78918.78017682179</v>
      </c>
      <c r="W86" s="76" t="n">
        <v>522717.5292661454</v>
      </c>
    </row>
    <row r="87">
      <c r="A87" s="145" t="inlineStr">
        <is>
          <t>baseline</t>
        </is>
      </c>
      <c r="B87" s="145" t="inlineStr">
        <is>
          <t>Retail Trade</t>
        </is>
      </c>
      <c r="C87" s="76" t="n">
        <v>27883439.84084211</v>
      </c>
      <c r="D87" s="76" t="n">
        <v>10217161.40885988</v>
      </c>
      <c r="E87" s="76" t="n">
        <v>-1027378.945052537</v>
      </c>
      <c r="F87" s="76" t="n">
        <v>408946.5564536994</v>
      </c>
      <c r="G87" s="76" t="n">
        <v>732313.9648926321</v>
      </c>
      <c r="H87" s="76" t="n">
        <v>1714712.695587399</v>
      </c>
      <c r="I87" s="76" t="n">
        <v>1790522.521486657</v>
      </c>
      <c r="J87" s="76" t="n">
        <v>361400.2254701297</v>
      </c>
      <c r="K87" s="76" t="n">
        <v>938062.3828300288</v>
      </c>
      <c r="L87" s="76" t="n">
        <v>2287514.915159096</v>
      </c>
      <c r="M87" s="76" t="n">
        <v>680191.984234523</v>
      </c>
      <c r="N87" s="76" t="n">
        <v>4976083.00252276</v>
      </c>
      <c r="O87" s="76" t="n">
        <v>29808823.20567527</v>
      </c>
      <c r="P87" s="76" t="n">
        <v>8925848.258883139</v>
      </c>
      <c r="Q87" s="76" t="n">
        <v>161410.6026543861</v>
      </c>
      <c r="R87" s="76" t="n">
        <v>518810.9735806091</v>
      </c>
      <c r="S87" s="76" t="n">
        <v>629337.0822741024</v>
      </c>
      <c r="T87" s="76" t="n">
        <v>1752794.180448648</v>
      </c>
      <c r="U87" s="76" t="n">
        <v>1767825.951226657</v>
      </c>
      <c r="V87" s="76" t="n">
        <v>344863.6613103595</v>
      </c>
      <c r="W87" s="76" t="n">
        <v>1157636.948857326</v>
      </c>
    </row>
    <row r="88">
      <c r="A88" s="145" t="inlineStr">
        <is>
          <t>baseline</t>
        </is>
      </c>
      <c r="B88" s="145" t="inlineStr">
        <is>
          <t>Sports</t>
        </is>
      </c>
      <c r="C88" s="76" t="n">
        <v>889941.9149268829</v>
      </c>
      <c r="D88" s="76" t="n">
        <v>318771.5028053595</v>
      </c>
      <c r="E88" s="76" t="n">
        <v>305445.750330843</v>
      </c>
      <c r="F88" s="76" t="n">
        <v>-818.287450134301</v>
      </c>
      <c r="G88" s="76" t="n">
        <v>-5941.888028700581</v>
      </c>
      <c r="H88" s="76" t="n">
        <v>29591.92082177474</v>
      </c>
      <c r="I88" s="76" t="n">
        <v>38742.76696766968</v>
      </c>
      <c r="J88" s="76" t="n">
        <v>3896.614568480738</v>
      </c>
      <c r="K88" s="76" t="n">
        <v>47380.76533559598</v>
      </c>
      <c r="L88" s="76" t="n">
        <v>120631.4524618064</v>
      </c>
      <c r="M88" s="76" t="n">
        <v>40386.71022088407</v>
      </c>
      <c r="N88" s="76" t="n">
        <v>207332.710203045</v>
      </c>
      <c r="O88" s="76" t="n">
        <v>936096.9648533443</v>
      </c>
      <c r="P88" s="76" t="n">
        <v>274461.7745104403</v>
      </c>
      <c r="Q88" s="76" t="n">
        <v>163479.2728620553</v>
      </c>
      <c r="R88" s="76" t="n">
        <v>10267.87736015473</v>
      </c>
      <c r="S88" s="76" t="n">
        <v>7902.794589946883</v>
      </c>
      <c r="T88" s="76" t="n">
        <v>46392.78967162562</v>
      </c>
      <c r="U88" s="76" t="n">
        <v>47277.75170385684</v>
      </c>
      <c r="V88" s="76" t="n">
        <v>7797.891827367232</v>
      </c>
      <c r="W88" s="76" t="n">
        <v>42321.29031922056</v>
      </c>
    </row>
    <row r="89">
      <c r="A89" s="145" t="inlineStr">
        <is>
          <t>baseline</t>
        </is>
      </c>
      <c r="B89" s="145" t="inlineStr">
        <is>
          <t>Transportation and Storage</t>
        </is>
      </c>
      <c r="C89" s="76" t="n">
        <v>2420124.729501151</v>
      </c>
      <c r="D89" s="76" t="n">
        <v>907670.3356682116</v>
      </c>
      <c r="E89" s="76" t="n">
        <v>220039.5430578254</v>
      </c>
      <c r="F89" s="76" t="n">
        <v>21707.50572905732</v>
      </c>
      <c r="G89" s="76" t="n">
        <v>37014.65473499852</v>
      </c>
      <c r="H89" s="76" t="n">
        <v>109373.1150905863</v>
      </c>
      <c r="I89" s="76" t="n">
        <v>122964.2354080169</v>
      </c>
      <c r="J89" s="76" t="n">
        <v>9461.759903772851</v>
      </c>
      <c r="K89" s="76" t="n">
        <v>107135.7696815545</v>
      </c>
      <c r="L89" s="76" t="n">
        <v>265454.7380740168</v>
      </c>
      <c r="M89" s="76" t="n">
        <v>77120.78987003256</v>
      </c>
      <c r="N89" s="76" t="n">
        <v>498694.2948372793</v>
      </c>
      <c r="O89" s="76" t="n">
        <v>2552596.656733173</v>
      </c>
      <c r="P89" s="76" t="n">
        <v>785589.7709311283</v>
      </c>
      <c r="Q89" s="76" t="n">
        <v>165297.0158540336</v>
      </c>
      <c r="R89" s="76" t="n">
        <v>34385.20054119161</v>
      </c>
      <c r="S89" s="76" t="n">
        <v>38345.99573908964</v>
      </c>
      <c r="T89" s="76" t="n">
        <v>133049.5740768116</v>
      </c>
      <c r="U89" s="76" t="n">
        <v>134213.0269119837</v>
      </c>
      <c r="V89" s="76" t="n">
        <v>18626.61524611183</v>
      </c>
      <c r="W89" s="76" t="n">
        <v>104106.8695519592</v>
      </c>
    </row>
    <row r="90">
      <c r="A90" s="145" t="inlineStr">
        <is>
          <t>baseline</t>
        </is>
      </c>
      <c r="B90" s="145" t="inlineStr">
        <is>
          <t>Unclassified</t>
        </is>
      </c>
      <c r="C90" s="76" t="n">
        <v>6163922.111617208</v>
      </c>
      <c r="D90" s="76" t="n">
        <v>2359824.633385379</v>
      </c>
      <c r="E90" s="76" t="n">
        <v>-128341.3127333845</v>
      </c>
      <c r="F90" s="76" t="n">
        <v>74468.81119838213</v>
      </c>
      <c r="G90" s="76" t="n">
        <v>125794.8013269181</v>
      </c>
      <c r="H90" s="76" t="n">
        <v>363378.4414456301</v>
      </c>
      <c r="I90" s="76" t="n">
        <v>399651.676234716</v>
      </c>
      <c r="J90" s="76" t="n">
        <v>32730.8103477668</v>
      </c>
      <c r="K90" s="76" t="n">
        <v>183308.3316265773</v>
      </c>
      <c r="L90" s="76" t="n">
        <v>630813.0541620742</v>
      </c>
      <c r="M90" s="76" t="n">
        <v>131264.7103064214</v>
      </c>
      <c r="N90" s="76" t="n">
        <v>1027355.86798468</v>
      </c>
      <c r="O90" s="76" t="n">
        <v>6987253.699144264</v>
      </c>
      <c r="P90" s="76" t="n">
        <v>2132855.37517517</v>
      </c>
      <c r="Q90" s="76" t="n">
        <v>97055.13282933082</v>
      </c>
      <c r="R90" s="76" t="n">
        <v>109837.083549484</v>
      </c>
      <c r="S90" s="76" t="n">
        <v>125473.7981638173</v>
      </c>
      <c r="T90" s="76" t="n">
        <v>390666.7724775895</v>
      </c>
      <c r="U90" s="76" t="n">
        <v>404225.0258400734</v>
      </c>
      <c r="V90" s="76" t="n">
        <v>49390.42110315929</v>
      </c>
      <c r="W90" s="76" t="n">
        <v>264797.2056962466</v>
      </c>
    </row>
    <row r="91">
      <c r="A91" s="145" t="inlineStr">
        <is>
          <t>baseline</t>
        </is>
      </c>
      <c r="B91" s="145" t="inlineStr">
        <is>
          <t>Wholesale Trade</t>
        </is>
      </c>
      <c r="C91" s="76" t="n">
        <v>19001240.96392715</v>
      </c>
      <c r="D91" s="76" t="n">
        <v>7056690.392827019</v>
      </c>
      <c r="E91" s="76" t="n">
        <v>756333.2231399599</v>
      </c>
      <c r="F91" s="76" t="n">
        <v>192089.8618140681</v>
      </c>
      <c r="G91" s="76" t="n">
        <v>308064.8635772966</v>
      </c>
      <c r="H91" s="76" t="n">
        <v>1007156.134182161</v>
      </c>
      <c r="I91" s="76" t="n">
        <v>1117926.937575696</v>
      </c>
      <c r="J91" s="76" t="n">
        <v>160972.0938043073</v>
      </c>
      <c r="K91" s="76" t="n">
        <v>782583.9087415605</v>
      </c>
      <c r="L91" s="76" t="n">
        <v>2053394.645660232</v>
      </c>
      <c r="M91" s="76" t="n">
        <v>523834.4373787905</v>
      </c>
      <c r="N91" s="76" t="n">
        <v>3546441.388155315</v>
      </c>
      <c r="O91" s="76" t="n">
        <v>21494929.15493416</v>
      </c>
      <c r="P91" s="76" t="n">
        <v>6383453.655620529</v>
      </c>
      <c r="Q91" s="76" t="n">
        <v>905139.1090598777</v>
      </c>
      <c r="R91" s="76" t="n">
        <v>322711.5925567646</v>
      </c>
      <c r="S91" s="76" t="n">
        <v>352027.1347467619</v>
      </c>
      <c r="T91" s="76" t="n">
        <v>1176214.800350802</v>
      </c>
      <c r="U91" s="76" t="n">
        <v>1214737.32313538</v>
      </c>
      <c r="V91" s="76" t="n">
        <v>203575.6167824342</v>
      </c>
      <c r="W91" s="76" t="n">
        <v>914530.340992572</v>
      </c>
    </row>
    <row r="92">
      <c r="A92" s="145" t="inlineStr">
        <is>
          <t>baseline</t>
        </is>
      </c>
      <c r="B92" s="145" t="inlineStr">
        <is>
          <t>Total</t>
        </is>
      </c>
      <c r="C92" s="77" t="n">
        <v>292959032.7235768</v>
      </c>
      <c r="D92" s="77" t="n">
        <v>106657303.1120124</v>
      </c>
      <c r="E92" s="77" t="n">
        <v>4884275.680352801</v>
      </c>
      <c r="F92" s="77" t="n">
        <v>3364877.899844322</v>
      </c>
      <c r="G92" s="77" t="n">
        <v>5663340.67418571</v>
      </c>
      <c r="H92" s="77" t="n">
        <v>16114612.02977748</v>
      </c>
      <c r="I92" s="77" t="n">
        <v>17784557.90557492</v>
      </c>
      <c r="J92" s="77" t="n">
        <v>2466458.09225628</v>
      </c>
      <c r="K92" s="77" t="n">
        <v>11195680.34772183</v>
      </c>
      <c r="L92" s="77" t="n">
        <v>29395100.8783184</v>
      </c>
      <c r="M92" s="77" t="n">
        <v>7528853.494895797</v>
      </c>
      <c r="N92" s="77" t="n">
        <v>52979209.80878887</v>
      </c>
      <c r="O92" s="77" t="n">
        <v>323907979.4379107</v>
      </c>
      <c r="P92" s="77" t="n">
        <v>94886426.64700747</v>
      </c>
      <c r="Q92" s="77" t="n">
        <v>9677902.783717738</v>
      </c>
      <c r="R92" s="77" t="n">
        <v>5060234.180927906</v>
      </c>
      <c r="S92" s="77" t="n">
        <v>5733826.801837214</v>
      </c>
      <c r="T92" s="77" t="n">
        <v>17874545.50615327</v>
      </c>
      <c r="U92" s="77" t="n">
        <v>18483475.19229507</v>
      </c>
      <c r="V92" s="77" t="n">
        <v>2945304.640740998</v>
      </c>
      <c r="W92" s="77" t="n">
        <v>13345069.25632816</v>
      </c>
    </row>
    <row r="93">
      <c r="A93" s="145" t="inlineStr">
        <is>
          <t>moderate</t>
        </is>
      </c>
      <c r="B93" s="145" t="inlineStr">
        <is>
          <t>All Other Sectors</t>
        </is>
      </c>
      <c r="C93" s="76" t="n">
        <v>653047.6380091845</v>
      </c>
      <c r="D93" s="76" t="n">
        <v>-56006.84424382117</v>
      </c>
      <c r="E93" s="76" t="n">
        <v>518810.02155542</v>
      </c>
      <c r="F93" s="76" t="n">
        <v>11552771.4385509</v>
      </c>
      <c r="G93" s="76" t="n">
        <v>4300862.219900114</v>
      </c>
      <c r="H93" s="76" t="n">
        <v>107145.3386816134</v>
      </c>
      <c r="I93" s="76" t="n">
        <v>96678.1101574136</v>
      </c>
      <c r="J93" s="76" t="n">
        <v>129063.3440704614</v>
      </c>
      <c r="K93" s="76" t="n">
        <v>543636.9748581982</v>
      </c>
      <c r="L93" s="76" t="n">
        <v>1364634.305030185</v>
      </c>
      <c r="M93" s="76" t="n">
        <v>234579.2994953299</v>
      </c>
      <c r="N93" s="76" t="n">
        <v>1745283.930182017</v>
      </c>
      <c r="O93" s="76" t="n">
        <v>13508456.4786358</v>
      </c>
      <c r="P93" s="76" t="n">
        <v>3944518.852163911</v>
      </c>
      <c r="Q93" s="76" t="n">
        <v>326862.1786611844</v>
      </c>
      <c r="R93" s="76" t="n">
        <v>171751.4546099482</v>
      </c>
      <c r="S93" s="76" t="n">
        <v>172513.8882171907</v>
      </c>
      <c r="T93" s="76" t="n">
        <v>650608.7578185009</v>
      </c>
      <c r="U93" s="76" t="n">
        <v>706421.1990052286</v>
      </c>
      <c r="V93" s="76" t="n">
        <v>26173.825708762</v>
      </c>
      <c r="W93" s="76" t="n">
        <v>576670.1570242402</v>
      </c>
    </row>
    <row r="94">
      <c r="A94" s="145" t="inlineStr">
        <is>
          <t>moderate</t>
        </is>
      </c>
      <c r="B94" s="145" t="inlineStr">
        <is>
          <t>Banking and Related Activities</t>
        </is>
      </c>
      <c r="C94" s="76" t="n">
        <v>96793.67754828156</v>
      </c>
      <c r="D94" s="76" t="n">
        <v>1859.307968643795</v>
      </c>
      <c r="E94" s="76" t="n">
        <v>90303.41924092705</v>
      </c>
      <c r="F94" s="76" t="n">
        <v>1892001.497395669</v>
      </c>
      <c r="G94" s="76" t="n">
        <v>694456.0974874703</v>
      </c>
      <c r="H94" s="76" t="n">
        <v>307362.4672927171</v>
      </c>
      <c r="I94" s="76" t="n">
        <v>9695.203130232439</v>
      </c>
      <c r="J94" s="76" t="n">
        <v>7462.341198224476</v>
      </c>
      <c r="K94" s="76" t="n">
        <v>79542.95701862552</v>
      </c>
      <c r="L94" s="76" t="n">
        <v>270477.9029263372</v>
      </c>
      <c r="M94" s="76" t="n">
        <v>60287.79147768603</v>
      </c>
      <c r="N94" s="76" t="n">
        <v>367190.7274067047</v>
      </c>
      <c r="O94" s="76" t="n">
        <v>2036674.668550115</v>
      </c>
      <c r="P94" s="76" t="n">
        <v>588697.1479468261</v>
      </c>
      <c r="Q94" s="76" t="n">
        <v>196047.3481300103</v>
      </c>
      <c r="R94" s="76" t="n">
        <v>25891.44726568711</v>
      </c>
      <c r="S94" s="76" t="n">
        <v>22143.83941065488</v>
      </c>
      <c r="T94" s="76" t="n">
        <v>103436.8713886317</v>
      </c>
      <c r="U94" s="76" t="n">
        <v>108616.2372425305</v>
      </c>
      <c r="V94" s="76" t="n">
        <v>12340.25243909511</v>
      </c>
      <c r="W94" s="76" t="n">
        <v>94448.06905479354</v>
      </c>
    </row>
    <row r="95">
      <c r="A95" s="145" t="inlineStr">
        <is>
          <t>moderate</t>
        </is>
      </c>
      <c r="B95" s="145" t="inlineStr">
        <is>
          <t>Business Support Services **1</t>
        </is>
      </c>
      <c r="C95" s="76" t="n">
        <v>370589.287578819</v>
      </c>
      <c r="D95" s="76" t="n">
        <v>61284.99215859727</v>
      </c>
      <c r="E95" s="76" t="n">
        <v>214334.826806268</v>
      </c>
      <c r="F95" s="76" t="n">
        <v>5974903.678244239</v>
      </c>
      <c r="G95" s="76" t="n">
        <v>2171259.113113012</v>
      </c>
      <c r="H95" s="76" t="n">
        <v>103005.5613938877</v>
      </c>
      <c r="I95" s="76" t="n">
        <v>72050.58643847756</v>
      </c>
      <c r="J95" s="76" t="n">
        <v>116178.4538991335</v>
      </c>
      <c r="K95" s="76" t="n">
        <v>345593.5068436733</v>
      </c>
      <c r="L95" s="76" t="n">
        <v>565539.5177895979</v>
      </c>
      <c r="M95" s="76" t="n">
        <v>147561.2278974285</v>
      </c>
      <c r="N95" s="76" t="n">
        <v>1018354.91782672</v>
      </c>
      <c r="O95" s="76" t="n">
        <v>6145984.713869591</v>
      </c>
      <c r="P95" s="76" t="n">
        <v>1797127.921075117</v>
      </c>
      <c r="Q95" s="76" t="n">
        <v>198238.4380168994</v>
      </c>
      <c r="R95" s="76" t="n">
        <v>100493.0986931552</v>
      </c>
      <c r="S95" s="76" t="n">
        <v>111889.1305937498</v>
      </c>
      <c r="T95" s="76" t="n">
        <v>351211.9982395858</v>
      </c>
      <c r="U95" s="76" t="n">
        <v>357797.0065495785</v>
      </c>
      <c r="V95" s="76" t="n">
        <v>62949.87263206027</v>
      </c>
      <c r="W95" s="76" t="n">
        <v>250186.3320008812</v>
      </c>
    </row>
    <row r="96">
      <c r="A96" s="145" t="inlineStr">
        <is>
          <t>moderate</t>
        </is>
      </c>
      <c r="B96" s="145" t="inlineStr">
        <is>
          <t>Construction</t>
        </is>
      </c>
      <c r="C96" s="76" t="n">
        <v>1516524.521991591</v>
      </c>
      <c r="D96" s="76" t="n">
        <v>94071.36502676149</v>
      </c>
      <c r="E96" s="76" t="n">
        <v>924419.0512375641</v>
      </c>
      <c r="F96" s="76" t="n">
        <v>24807523.55019366</v>
      </c>
      <c r="G96" s="76" t="n">
        <v>8609559.520060103</v>
      </c>
      <c r="H96" s="76" t="n">
        <v>-12130.73244000374</v>
      </c>
      <c r="I96" s="76" t="n">
        <v>295897.6015744091</v>
      </c>
      <c r="J96" s="76" t="n">
        <v>410298.3186726631</v>
      </c>
      <c r="K96" s="76" t="n">
        <v>1366238.654578115</v>
      </c>
      <c r="L96" s="76" t="n">
        <v>2582340.752859666</v>
      </c>
      <c r="M96" s="76" t="n">
        <v>523056.4294492791</v>
      </c>
      <c r="N96" s="76" t="n">
        <v>3734765.068893813</v>
      </c>
      <c r="O96" s="76" t="n">
        <v>26669299.10607176</v>
      </c>
      <c r="P96" s="76" t="n">
        <v>7301046.597219417</v>
      </c>
      <c r="Q96" s="76" t="n">
        <v>573135.0366596013</v>
      </c>
      <c r="R96" s="76" t="n">
        <v>421458.5294449169</v>
      </c>
      <c r="S96" s="76" t="n">
        <v>441026.988105405</v>
      </c>
      <c r="T96" s="76" t="n">
        <v>1428806.79939496</v>
      </c>
      <c r="U96" s="76" t="n">
        <v>1502942.358256825</v>
      </c>
      <c r="V96" s="76" t="n">
        <v>179317.0934175102</v>
      </c>
      <c r="W96" s="76" t="n">
        <v>1090238.878371328</v>
      </c>
    </row>
    <row r="97">
      <c r="A97" s="145" t="inlineStr">
        <is>
          <t>moderate</t>
        </is>
      </c>
      <c r="B97" s="145" t="inlineStr">
        <is>
          <t>Educational Services</t>
        </is>
      </c>
      <c r="C97" s="76" t="n">
        <v>81237.68351537814</v>
      </c>
      <c r="D97" s="76" t="n">
        <v>28957.98929300741</v>
      </c>
      <c r="E97" s="76" t="n">
        <v>31045.92994332687</v>
      </c>
      <c r="F97" s="76" t="n">
        <v>1078624.525589908</v>
      </c>
      <c r="G97" s="76" t="n">
        <v>427124.4723143537</v>
      </c>
      <c r="H97" s="76" t="n">
        <v>-69710.8605410505</v>
      </c>
      <c r="I97" s="76" t="n">
        <v>17972.02032847235</v>
      </c>
      <c r="J97" s="76" t="n">
        <v>37698.65376150218</v>
      </c>
      <c r="K97" s="76" t="n">
        <v>77829.19411481448</v>
      </c>
      <c r="L97" s="76" t="n">
        <v>79190.19235845987</v>
      </c>
      <c r="M97" s="76" t="n">
        <v>27661.58678927066</v>
      </c>
      <c r="N97" s="76" t="n">
        <v>212616.266002946</v>
      </c>
      <c r="O97" s="76" t="n">
        <v>1169136.003714197</v>
      </c>
      <c r="P97" s="76" t="n">
        <v>383326.7483239711</v>
      </c>
      <c r="Q97" s="76" t="n">
        <v>-7328.890901290452</v>
      </c>
      <c r="R97" s="76" t="n">
        <v>22911.94797058266</v>
      </c>
      <c r="S97" s="76" t="n">
        <v>30273.57310980039</v>
      </c>
      <c r="T97" s="76" t="n">
        <v>78580.63061786703</v>
      </c>
      <c r="U97" s="76" t="n">
        <v>78685.09258636279</v>
      </c>
      <c r="V97" s="76" t="n">
        <v>22520.05248572718</v>
      </c>
      <c r="W97" s="76" t="n">
        <v>48660.54175519333</v>
      </c>
    </row>
    <row r="98">
      <c r="A98" s="145" t="inlineStr">
        <is>
          <t>moderate</t>
        </is>
      </c>
      <c r="B98" s="145" t="inlineStr">
        <is>
          <t>Financial Investment Services</t>
        </is>
      </c>
      <c r="C98" s="76" t="n">
        <v>531107.3759082577</v>
      </c>
      <c r="D98" s="76" t="n">
        <v>147498.7562893005</v>
      </c>
      <c r="E98" s="76" t="n">
        <v>204154.3897024154</v>
      </c>
      <c r="F98" s="76" t="n">
        <v>7941606.325733873</v>
      </c>
      <c r="G98" s="76" t="n">
        <v>3127902.341047052</v>
      </c>
      <c r="H98" s="76" t="n">
        <v>-731108.4553716574</v>
      </c>
      <c r="I98" s="76" t="n">
        <v>154935.4154832973</v>
      </c>
      <c r="J98" s="76" t="n">
        <v>304762.5056496517</v>
      </c>
      <c r="K98" s="76" t="n">
        <v>533060.191755591</v>
      </c>
      <c r="L98" s="76" t="n">
        <v>490447.8875677319</v>
      </c>
      <c r="M98" s="76" t="n">
        <v>183430.0823618594</v>
      </c>
      <c r="N98" s="76" t="n">
        <v>1431652.686271669</v>
      </c>
      <c r="O98" s="76" t="n">
        <v>7364787.236965995</v>
      </c>
      <c r="P98" s="76" t="n">
        <v>2402494.979959696</v>
      </c>
      <c r="Q98" s="76" t="n">
        <v>-165855.5530303962</v>
      </c>
      <c r="R98" s="76" t="n">
        <v>146575.427708497</v>
      </c>
      <c r="S98" s="76" t="n">
        <v>193026.3794572678</v>
      </c>
      <c r="T98" s="76" t="n">
        <v>464915.2165647333</v>
      </c>
      <c r="U98" s="76" t="n">
        <v>454644.2731285587</v>
      </c>
      <c r="V98" s="76" t="n">
        <v>105466.3248995225</v>
      </c>
      <c r="W98" s="76" t="n">
        <v>254907.7340622067</v>
      </c>
    </row>
    <row r="99">
      <c r="A99" s="145" t="inlineStr">
        <is>
          <t>moderate</t>
        </is>
      </c>
      <c r="B99" s="145" t="inlineStr">
        <is>
          <t>Health and Social Services</t>
        </is>
      </c>
      <c r="C99" s="76" t="n">
        <v>926587.5911541877</v>
      </c>
      <c r="D99" s="76" t="n">
        <v>187268.2084268556</v>
      </c>
      <c r="E99" s="76" t="n">
        <v>452237.8745450096</v>
      </c>
      <c r="F99" s="76" t="n">
        <v>14589265.10689665</v>
      </c>
      <c r="G99" s="76" t="n">
        <v>5495102.157361484</v>
      </c>
      <c r="H99" s="76" t="n">
        <v>-167673.625561502</v>
      </c>
      <c r="I99" s="76" t="n">
        <v>197513.6958909479</v>
      </c>
      <c r="J99" s="76" t="n">
        <v>354764.077716701</v>
      </c>
      <c r="K99" s="76" t="n">
        <v>879741.45931796</v>
      </c>
      <c r="L99" s="76" t="n">
        <v>1193266.483628281</v>
      </c>
      <c r="M99" s="76" t="n">
        <v>343805.92927772</v>
      </c>
      <c r="N99" s="76" t="n">
        <v>2543035.17812836</v>
      </c>
      <c r="O99" s="76" t="n">
        <v>14638554.34788395</v>
      </c>
      <c r="P99" s="76" t="n">
        <v>4506490.72376439</v>
      </c>
      <c r="Q99" s="76" t="n">
        <v>285552.9624924166</v>
      </c>
      <c r="R99" s="76" t="n">
        <v>246351.1692861677</v>
      </c>
      <c r="S99" s="76" t="n">
        <v>292337.2591761606</v>
      </c>
      <c r="T99" s="76" t="n">
        <v>854452.1110144076</v>
      </c>
      <c r="U99" s="76" t="n">
        <v>859250.6034198602</v>
      </c>
      <c r="V99" s="76" t="n">
        <v>165420.0385261841</v>
      </c>
      <c r="W99" s="76" t="n">
        <v>557561.0853642657</v>
      </c>
    </row>
    <row r="100">
      <c r="A100" s="145" t="inlineStr">
        <is>
          <t>moderate</t>
        </is>
      </c>
      <c r="B100" s="145" t="inlineStr">
        <is>
          <t>Hotels and Other Accommodations</t>
        </is>
      </c>
      <c r="C100" s="76" t="n">
        <v>229168.9279827368</v>
      </c>
      <c r="D100" s="76" t="n">
        <v>-18177.43238705091</v>
      </c>
      <c r="E100" s="76" t="n">
        <v>194063.2911018344</v>
      </c>
      <c r="F100" s="76" t="n">
        <v>3966211.815572247</v>
      </c>
      <c r="G100" s="76" t="n">
        <v>1259661.024594917</v>
      </c>
      <c r="H100" s="76" t="n">
        <v>-47045.51125434748</v>
      </c>
      <c r="I100" s="76" t="n">
        <v>39766.70131097015</v>
      </c>
      <c r="J100" s="76" t="n">
        <v>85566.33834829964</v>
      </c>
      <c r="K100" s="76" t="n">
        <v>158685.2387902805</v>
      </c>
      <c r="L100" s="76" t="n">
        <v>381480.8936052507</v>
      </c>
      <c r="M100" s="76" t="n">
        <v>60903.8411607435</v>
      </c>
      <c r="N100" s="76" t="n">
        <v>642181.4372708854</v>
      </c>
      <c r="O100" s="76" t="n">
        <v>4424363.528208377</v>
      </c>
      <c r="P100" s="76" t="n">
        <v>1089847.392432695</v>
      </c>
      <c r="Q100" s="76" t="n">
        <v>28767.41618325284</v>
      </c>
      <c r="R100" s="76" t="n">
        <v>56011.90685415379</v>
      </c>
      <c r="S100" s="76" t="n">
        <v>75623.4336569212</v>
      </c>
      <c r="T100" s="76" t="n">
        <v>195351.2831943344</v>
      </c>
      <c r="U100" s="76" t="n">
        <v>235592.1995477939</v>
      </c>
      <c r="V100" s="76" t="n">
        <v>12227.62502211957</v>
      </c>
      <c r="W100" s="76" t="n">
        <v>199235.2928670649</v>
      </c>
    </row>
    <row r="101">
      <c r="A101" s="145" t="inlineStr">
        <is>
          <t>moderate</t>
        </is>
      </c>
      <c r="B101" s="145" t="inlineStr">
        <is>
          <t>Information, subtotal</t>
        </is>
      </c>
      <c r="C101" s="76" t="n">
        <v>411492.1979475552</v>
      </c>
      <c r="D101" s="76" t="n">
        <v>72380.34112011144</v>
      </c>
      <c r="E101" s="76" t="n">
        <v>290492.864003147</v>
      </c>
      <c r="F101" s="76" t="n">
        <v>7662796.895607491</v>
      </c>
      <c r="G101" s="76" t="n">
        <v>2842397.587363168</v>
      </c>
      <c r="H101" s="76" t="n">
        <v>890946.6652575112</v>
      </c>
      <c r="I101" s="76" t="n">
        <v>66488.08047011847</v>
      </c>
      <c r="J101" s="76" t="n">
        <v>98680.2072973442</v>
      </c>
      <c r="K101" s="76" t="n">
        <v>385428.4568645648</v>
      </c>
      <c r="L101" s="76" t="n">
        <v>707548.9405793692</v>
      </c>
      <c r="M101" s="76" t="n">
        <v>236415.0403548777</v>
      </c>
      <c r="N101" s="76" t="n">
        <v>1459046.74247736</v>
      </c>
      <c r="O101" s="76" t="n">
        <v>7314468.820441394</v>
      </c>
      <c r="P101" s="76" t="n">
        <v>2253451.043768824</v>
      </c>
      <c r="Q101" s="76" t="n">
        <v>596099.7563829232</v>
      </c>
      <c r="R101" s="76" t="n">
        <v>105676.6432425403</v>
      </c>
      <c r="S101" s="76" t="n">
        <v>109989.9580999878</v>
      </c>
      <c r="T101" s="76" t="n">
        <v>400807.3313576026</v>
      </c>
      <c r="U101" s="76" t="n">
        <v>394205.6136064394</v>
      </c>
      <c r="V101" s="76" t="n">
        <v>71923.31689285873</v>
      </c>
      <c r="W101" s="76" t="n">
        <v>282338.2258979299</v>
      </c>
    </row>
    <row r="102">
      <c r="A102" s="145" t="inlineStr">
        <is>
          <t>moderate</t>
        </is>
      </c>
      <c r="B102" s="145" t="inlineStr">
        <is>
          <t>Insurance</t>
        </is>
      </c>
      <c r="C102" s="76" t="n">
        <v>1192243.905792503</v>
      </c>
      <c r="D102" s="76" t="n">
        <v>-72093.27255707797</v>
      </c>
      <c r="E102" s="76" t="n">
        <v>797631.0415288515</v>
      </c>
      <c r="F102" s="76" t="n">
        <v>19335797.95958541</v>
      </c>
      <c r="G102" s="76" t="n">
        <v>6787112.596838145</v>
      </c>
      <c r="H102" s="76" t="n">
        <v>-700003.4279608376</v>
      </c>
      <c r="I102" s="76" t="n">
        <v>222461.7817643104</v>
      </c>
      <c r="J102" s="76" t="n">
        <v>345449.5574931328</v>
      </c>
      <c r="K102" s="76" t="n">
        <v>996383.7631954472</v>
      </c>
      <c r="L102" s="76" t="n">
        <v>2056385.554647208</v>
      </c>
      <c r="M102" s="76" t="n">
        <v>352084.953749925</v>
      </c>
      <c r="N102" s="76" t="n">
        <v>2723115.062938896</v>
      </c>
      <c r="O102" s="76" t="n">
        <v>22376192.9727729</v>
      </c>
      <c r="P102" s="76" t="n">
        <v>6167971.222346386</v>
      </c>
      <c r="Q102" s="76" t="n">
        <v>11881.27177390772</v>
      </c>
      <c r="R102" s="76" t="n">
        <v>325652.1019487356</v>
      </c>
      <c r="S102" s="76" t="n">
        <v>365962.7423650011</v>
      </c>
      <c r="T102" s="76" t="n">
        <v>1112422.009659658</v>
      </c>
      <c r="U102" s="76" t="n">
        <v>1227174.648214002</v>
      </c>
      <c r="V102" s="76" t="n">
        <v>51349.80515502973</v>
      </c>
      <c r="W102" s="76" t="n">
        <v>935978.7699614021</v>
      </c>
    </row>
    <row r="103">
      <c r="A103" s="145" t="inlineStr">
        <is>
          <t>moderate</t>
        </is>
      </c>
      <c r="B103" s="145" t="inlineStr">
        <is>
          <t>Manufacturing, subtotal</t>
        </is>
      </c>
      <c r="C103" s="76" t="n">
        <v>267092.1072244477</v>
      </c>
      <c r="D103" s="76" t="n">
        <v>41159.24044929167</v>
      </c>
      <c r="E103" s="76" t="n">
        <v>251880.2541281453</v>
      </c>
      <c r="F103" s="76" t="n">
        <v>5785318.430744309</v>
      </c>
      <c r="G103" s="76" t="n">
        <v>2181180.411758911</v>
      </c>
      <c r="H103" s="76" t="n">
        <v>1150032.049766973</v>
      </c>
      <c r="I103" s="76" t="n">
        <v>35659.76997169098</v>
      </c>
      <c r="J103" s="76" t="n">
        <v>57922.035901925</v>
      </c>
      <c r="K103" s="76" t="n">
        <v>237348.9404892652</v>
      </c>
      <c r="L103" s="76" t="n">
        <v>586312.2115483923</v>
      </c>
      <c r="M103" s="76" t="n">
        <v>207986.8866458657</v>
      </c>
      <c r="N103" s="76" t="n">
        <v>1185144.545371266</v>
      </c>
      <c r="O103" s="76" t="n">
        <v>5094894.736061354</v>
      </c>
      <c r="P103" s="76" t="n">
        <v>1597641.860425021</v>
      </c>
      <c r="Q103" s="76" t="n">
        <v>582904.9016964259</v>
      </c>
      <c r="R103" s="76" t="n">
        <v>65873.46150665612</v>
      </c>
      <c r="S103" s="76" t="n">
        <v>67819.06085255467</v>
      </c>
      <c r="T103" s="76" t="n">
        <v>263003.2879326983</v>
      </c>
      <c r="U103" s="76" t="n">
        <v>255111.4272136494</v>
      </c>
      <c r="V103" s="76" t="n">
        <v>44758.83040122952</v>
      </c>
      <c r="W103" s="76" t="n">
        <v>198807.2708409907</v>
      </c>
    </row>
    <row r="104">
      <c r="A104" s="145" t="inlineStr">
        <is>
          <t>moderate</t>
        </is>
      </c>
      <c r="B104" s="145" t="inlineStr">
        <is>
          <t>Other Services  **2</t>
        </is>
      </c>
      <c r="C104" s="76" t="n">
        <v>275559.3194880073</v>
      </c>
      <c r="D104" s="76" t="n">
        <v>65185.38894900661</v>
      </c>
      <c r="E104" s="76" t="n">
        <v>128934.5739322805</v>
      </c>
      <c r="F104" s="76" t="n">
        <v>4158555.587752437</v>
      </c>
      <c r="G104" s="76" t="n">
        <v>1581928.403403935</v>
      </c>
      <c r="H104" s="76" t="n">
        <v>-80526.32237827021</v>
      </c>
      <c r="I104" s="76" t="n">
        <v>56869.60798679864</v>
      </c>
      <c r="J104" s="76" t="n">
        <v>112226.5100655988</v>
      </c>
      <c r="K104" s="76" t="n">
        <v>258071.6513959815</v>
      </c>
      <c r="L104" s="76" t="n">
        <v>322856.4029937458</v>
      </c>
      <c r="M104" s="76" t="n">
        <v>99022.47475668117</v>
      </c>
      <c r="N104" s="76" t="n">
        <v>769224.7919740307</v>
      </c>
      <c r="O104" s="76" t="n">
        <v>4262211.37573526</v>
      </c>
      <c r="P104" s="76" t="n">
        <v>1343967.022996956</v>
      </c>
      <c r="Q104" s="76" t="n">
        <v>67391.41081901925</v>
      </c>
      <c r="R104" s="76" t="n">
        <v>72365.09640528818</v>
      </c>
      <c r="S104" s="76" t="n">
        <v>90111.18992633946</v>
      </c>
      <c r="T104" s="76" t="n">
        <v>255721.9282697416</v>
      </c>
      <c r="U104" s="76" t="n">
        <v>258319.117431403</v>
      </c>
      <c r="V104" s="76" t="n">
        <v>54847.69947334952</v>
      </c>
      <c r="W104" s="76" t="n">
        <v>167305.2849097616</v>
      </c>
    </row>
    <row r="105">
      <c r="A105" s="145" t="inlineStr">
        <is>
          <t>moderate</t>
        </is>
      </c>
      <c r="B105" s="145" t="inlineStr">
        <is>
          <t>Professional Services, subtotal</t>
        </is>
      </c>
      <c r="C105" s="76" t="n">
        <v>3839512.905140427</v>
      </c>
      <c r="D105" s="76" t="n">
        <v>772836.3414995193</v>
      </c>
      <c r="E105" s="76" t="n">
        <v>2538467.456647178</v>
      </c>
      <c r="F105" s="76" t="n">
        <v>63918720.25399078</v>
      </c>
      <c r="G105" s="76" t="n">
        <v>23021201.91017395</v>
      </c>
      <c r="H105" s="76" t="n">
        <v>2658069.450270224</v>
      </c>
      <c r="I105" s="76" t="n">
        <v>700791.6898205641</v>
      </c>
      <c r="J105" s="76" t="n">
        <v>1260718.867348563</v>
      </c>
      <c r="K105" s="76" t="n">
        <v>3472967.715052813</v>
      </c>
      <c r="L105" s="76" t="n">
        <v>5837425.665290304</v>
      </c>
      <c r="M105" s="76" t="n">
        <v>1703677.604389112</v>
      </c>
      <c r="N105" s="76" t="n">
        <v>11680164.89360183</v>
      </c>
      <c r="O105" s="76" t="n">
        <v>64975010.29873105</v>
      </c>
      <c r="P105" s="76" t="n">
        <v>19002649.63013441</v>
      </c>
      <c r="Q105" s="76" t="n">
        <v>2809648.235063687</v>
      </c>
      <c r="R105" s="76" t="n">
        <v>1024543.259887377</v>
      </c>
      <c r="S105" s="76" t="n">
        <v>1184685.64452319</v>
      </c>
      <c r="T105" s="76" t="n">
        <v>3648492.015475546</v>
      </c>
      <c r="U105" s="76" t="n">
        <v>3751533.357721367</v>
      </c>
      <c r="V105" s="76" t="n">
        <v>734943.9305978258</v>
      </c>
      <c r="W105" s="76" t="n">
        <v>2747370.831859341</v>
      </c>
    </row>
    <row r="106">
      <c r="A106" s="145" t="inlineStr">
        <is>
          <t>moderate</t>
        </is>
      </c>
      <c r="B106" s="145" t="inlineStr">
        <is>
          <t>Real Estate (including REITS)</t>
        </is>
      </c>
      <c r="C106" s="76" t="n">
        <v>2578365.136991312</v>
      </c>
      <c r="D106" s="76" t="n">
        <v>447165.3308392562</v>
      </c>
      <c r="E106" s="76" t="n">
        <v>1640028.122800183</v>
      </c>
      <c r="F106" s="76" t="n">
        <v>41750086.847597</v>
      </c>
      <c r="G106" s="76" t="n">
        <v>15297468.27603325</v>
      </c>
      <c r="H106" s="76" t="n">
        <v>981025.8866000284</v>
      </c>
      <c r="I106" s="76" t="n">
        <v>459303.8763974327</v>
      </c>
      <c r="J106" s="76" t="n">
        <v>766219.0624101654</v>
      </c>
      <c r="K106" s="76" t="n">
        <v>2350055.712930331</v>
      </c>
      <c r="L106" s="76" t="n">
        <v>4100535.996105891</v>
      </c>
      <c r="M106" s="76" t="n">
        <v>1062254.733676585</v>
      </c>
      <c r="N106" s="76" t="n">
        <v>7309707.859934458</v>
      </c>
      <c r="O106" s="76" t="n">
        <v>44610763.82183874</v>
      </c>
      <c r="P106" s="76" t="n">
        <v>13138661.89826525</v>
      </c>
      <c r="Q106" s="76" t="n">
        <v>1540947.133555962</v>
      </c>
      <c r="R106" s="76" t="n">
        <v>703330.701937288</v>
      </c>
      <c r="S106" s="76" t="n">
        <v>787861.4907325415</v>
      </c>
      <c r="T106" s="76" t="n">
        <v>2523192.081121359</v>
      </c>
      <c r="U106" s="76" t="n">
        <v>2596989.580372488</v>
      </c>
      <c r="V106" s="76" t="n">
        <v>473679.8212139953</v>
      </c>
      <c r="W106" s="76" t="n">
        <v>1901354.690510824</v>
      </c>
    </row>
    <row r="107">
      <c r="A107" s="145" t="inlineStr">
        <is>
          <t>moderate</t>
        </is>
      </c>
      <c r="B107" s="145" t="inlineStr">
        <is>
          <t>Restaurants, Bars, and Other Food Services</t>
        </is>
      </c>
      <c r="C107" s="76" t="n">
        <v>629690.0032343629</v>
      </c>
      <c r="D107" s="76" t="n">
        <v>29707.04592132998</v>
      </c>
      <c r="E107" s="76" t="n">
        <v>403545.6128586333</v>
      </c>
      <c r="F107" s="76" t="n">
        <v>10356161.0911695</v>
      </c>
      <c r="G107" s="76" t="n">
        <v>3710109.465093383</v>
      </c>
      <c r="H107" s="76" t="n">
        <v>130880.0667743041</v>
      </c>
      <c r="I107" s="76" t="n">
        <v>108975.1387691514</v>
      </c>
      <c r="J107" s="76" t="n">
        <v>155779.2899650696</v>
      </c>
      <c r="K107" s="76" t="n">
        <v>561295.3193117714</v>
      </c>
      <c r="L107" s="76" t="n">
        <v>1095120.158590646</v>
      </c>
      <c r="M107" s="76" t="n">
        <v>225721.4951142679</v>
      </c>
      <c r="N107" s="76" t="n">
        <v>1629488.182296248</v>
      </c>
      <c r="O107" s="76" t="n">
        <v>11324653.67143303</v>
      </c>
      <c r="P107" s="76" t="n">
        <v>3227902.989875485</v>
      </c>
      <c r="Q107" s="76" t="n">
        <v>322677.8399086454</v>
      </c>
      <c r="R107" s="76" t="n">
        <v>168913.0612447379</v>
      </c>
      <c r="S107" s="76" t="n">
        <v>177401.4184643824</v>
      </c>
      <c r="T107" s="76" t="n">
        <v>606882.3281653908</v>
      </c>
      <c r="U107" s="76" t="n">
        <v>636393.7878333223</v>
      </c>
      <c r="V107" s="76" t="n">
        <v>71026.90215913962</v>
      </c>
      <c r="W107" s="76" t="n">
        <v>470445.7763395309</v>
      </c>
    </row>
    <row r="108">
      <c r="A108" s="145" t="inlineStr">
        <is>
          <t>moderate</t>
        </is>
      </c>
      <c r="B108" s="145" t="inlineStr">
        <is>
          <t>Retail Trade</t>
        </is>
      </c>
      <c r="C108" s="76" t="n">
        <v>1700996.395412324</v>
      </c>
      <c r="D108" s="76" t="n">
        <v>343330.2141966232</v>
      </c>
      <c r="E108" s="76" t="n">
        <v>891159.2636885273</v>
      </c>
      <c r="F108" s="76" t="n">
        <v>26489267.84880001</v>
      </c>
      <c r="G108" s="76" t="n">
        <v>9706303.338416886</v>
      </c>
      <c r="H108" s="76" t="n">
        <v>-976009.9977999106</v>
      </c>
      <c r="I108" s="76" t="n">
        <v>388499.2286310144</v>
      </c>
      <c r="J108" s="76" t="n">
        <v>695698.2666480005</v>
      </c>
      <c r="K108" s="76" t="n">
        <v>1628977.060808029</v>
      </c>
      <c r="L108" s="76" t="n">
        <v>2058763.423643186</v>
      </c>
      <c r="M108" s="76" t="n">
        <v>612172.7858110707</v>
      </c>
      <c r="N108" s="76" t="n">
        <v>4478474.702270485</v>
      </c>
      <c r="O108" s="76" t="n">
        <v>26827940.88510775</v>
      </c>
      <c r="P108" s="76" t="n">
        <v>8033263.432994826</v>
      </c>
      <c r="Q108" s="76" t="n">
        <v>145269.5423889475</v>
      </c>
      <c r="R108" s="76" t="n">
        <v>466929.8762225482</v>
      </c>
      <c r="S108" s="76" t="n">
        <v>566403.3740466922</v>
      </c>
      <c r="T108" s="76" t="n">
        <v>1577514.762403783</v>
      </c>
      <c r="U108" s="76" t="n">
        <v>1591043.356103991</v>
      </c>
      <c r="V108" s="76" t="n">
        <v>310377.2951793236</v>
      </c>
      <c r="W108" s="76" t="n">
        <v>1041873.253971593</v>
      </c>
    </row>
    <row r="109">
      <c r="A109" s="145" t="inlineStr">
        <is>
          <t>moderate</t>
        </is>
      </c>
      <c r="B109" s="145" t="inlineStr">
        <is>
          <t>Sports</t>
        </is>
      </c>
      <c r="C109" s="76" t="n">
        <v>36805.6286192862</v>
      </c>
      <c r="D109" s="76" t="n">
        <v>3701.783840056701</v>
      </c>
      <c r="E109" s="76" t="n">
        <v>45011.72706881618</v>
      </c>
      <c r="F109" s="76" t="n">
        <v>845444.8191805388</v>
      </c>
      <c r="G109" s="76" t="n">
        <v>302832.9276650915</v>
      </c>
      <c r="H109" s="76" t="n">
        <v>290173.4628143008</v>
      </c>
      <c r="I109" s="76" t="n">
        <v>-777.373077627586</v>
      </c>
      <c r="J109" s="76" t="n">
        <v>-5644.793627265552</v>
      </c>
      <c r="K109" s="76" t="n">
        <v>28112.324780686</v>
      </c>
      <c r="L109" s="76" t="n">
        <v>108568.3072156258</v>
      </c>
      <c r="M109" s="76" t="n">
        <v>36348.03919879567</v>
      </c>
      <c r="N109" s="76" t="n">
        <v>186599.4391827405</v>
      </c>
      <c r="O109" s="76" t="n">
        <v>842487.2683680098</v>
      </c>
      <c r="P109" s="76" t="n">
        <v>247015.5970593963</v>
      </c>
      <c r="Q109" s="76" t="n">
        <v>147131.3455758498</v>
      </c>
      <c r="R109" s="76" t="n">
        <v>9241.089624139258</v>
      </c>
      <c r="S109" s="76" t="n">
        <v>7112.515130952195</v>
      </c>
      <c r="T109" s="76" t="n">
        <v>41753.51070446306</v>
      </c>
      <c r="U109" s="76" t="n">
        <v>42549.97653347116</v>
      </c>
      <c r="V109" s="76" t="n">
        <v>7018.102644630509</v>
      </c>
      <c r="W109" s="76" t="n">
        <v>38089.1612872985</v>
      </c>
    </row>
    <row r="110">
      <c r="A110" s="145" t="inlineStr">
        <is>
          <t>moderate</t>
        </is>
      </c>
      <c r="B110" s="145" t="inlineStr">
        <is>
          <t>Transportation and Storage</t>
        </is>
      </c>
      <c r="C110" s="76" t="n">
        <v>116816.023637616</v>
      </c>
      <c r="D110" s="76" t="n">
        <v>8988.671908584207</v>
      </c>
      <c r="E110" s="76" t="n">
        <v>101778.9811974768</v>
      </c>
      <c r="F110" s="76" t="n">
        <v>2299118.493026094</v>
      </c>
      <c r="G110" s="76" t="n">
        <v>862286.818884801</v>
      </c>
      <c r="H110" s="76" t="n">
        <v>209037.5659049341</v>
      </c>
      <c r="I110" s="76" t="n">
        <v>20622.13044260446</v>
      </c>
      <c r="J110" s="76" t="n">
        <v>35163.92199824859</v>
      </c>
      <c r="K110" s="76" t="n">
        <v>103904.459336057</v>
      </c>
      <c r="L110" s="76" t="n">
        <v>238909.2642666152</v>
      </c>
      <c r="M110" s="76" t="n">
        <v>69408.7108830293</v>
      </c>
      <c r="N110" s="76" t="n">
        <v>448824.8653535514</v>
      </c>
      <c r="O110" s="76" t="n">
        <v>2297336.991059856</v>
      </c>
      <c r="P110" s="76" t="n">
        <v>707030.7938380155</v>
      </c>
      <c r="Q110" s="76" t="n">
        <v>148767.3142686302</v>
      </c>
      <c r="R110" s="76" t="n">
        <v>30946.68048707245</v>
      </c>
      <c r="S110" s="76" t="n">
        <v>34511.39616518067</v>
      </c>
      <c r="T110" s="76" t="n">
        <v>119744.6166691304</v>
      </c>
      <c r="U110" s="76" t="n">
        <v>120791.7242207853</v>
      </c>
      <c r="V110" s="76" t="n">
        <v>16763.95372150065</v>
      </c>
      <c r="W110" s="76" t="n">
        <v>93696.18259676326</v>
      </c>
    </row>
    <row r="111">
      <c r="A111" s="145" t="inlineStr">
        <is>
          <t>moderate</t>
        </is>
      </c>
      <c r="B111" s="145" t="inlineStr">
        <is>
          <t>Unclassified</t>
        </is>
      </c>
      <c r="C111" s="76" t="n">
        <v>379669.0924229802</v>
      </c>
      <c r="D111" s="76" t="n">
        <v>31094.26983037846</v>
      </c>
      <c r="E111" s="76" t="n">
        <v>174142.9150452484</v>
      </c>
      <c r="F111" s="76" t="n">
        <v>5855726.006036348</v>
      </c>
      <c r="G111" s="76" t="n">
        <v>2241833.40171611</v>
      </c>
      <c r="H111" s="76" t="n">
        <v>-121924.2470967153</v>
      </c>
      <c r="I111" s="76" t="n">
        <v>70745.37063846302</v>
      </c>
      <c r="J111" s="76" t="n">
        <v>119505.0612605722</v>
      </c>
      <c r="K111" s="76" t="n">
        <v>345209.5193733486</v>
      </c>
      <c r="L111" s="76" t="n">
        <v>567731.7487458668</v>
      </c>
      <c r="M111" s="76" t="n">
        <v>118138.2392757792</v>
      </c>
      <c r="N111" s="76" t="n">
        <v>924620.2811862119</v>
      </c>
      <c r="O111" s="76" t="n">
        <v>6288528.329229837</v>
      </c>
      <c r="P111" s="76" t="n">
        <v>1919569.837657653</v>
      </c>
      <c r="Q111" s="76" t="n">
        <v>87349.61954639773</v>
      </c>
      <c r="R111" s="76" t="n">
        <v>98853.37519453563</v>
      </c>
      <c r="S111" s="76" t="n">
        <v>112926.4183474356</v>
      </c>
      <c r="T111" s="76" t="n">
        <v>351600.0952298306</v>
      </c>
      <c r="U111" s="76" t="n">
        <v>363802.5232560661</v>
      </c>
      <c r="V111" s="76" t="n">
        <v>44451.37899284336</v>
      </c>
      <c r="W111" s="76" t="n">
        <v>238317.4851266219</v>
      </c>
    </row>
    <row r="112">
      <c r="A112" s="145" t="inlineStr">
        <is>
          <t>moderate</t>
        </is>
      </c>
      <c r="B112" s="145" t="inlineStr">
        <is>
          <t>Wholesale Trade</t>
        </is>
      </c>
      <c r="C112" s="76" t="n">
        <v>1062030.590696911</v>
      </c>
      <c r="D112" s="76" t="n">
        <v>152923.489114092</v>
      </c>
      <c r="E112" s="76" t="n">
        <v>743454.7133044825</v>
      </c>
      <c r="F112" s="76" t="n">
        <v>18051178.91573079</v>
      </c>
      <c r="G112" s="76" t="n">
        <v>6703855.873185668</v>
      </c>
      <c r="H112" s="76" t="n">
        <v>718516.5619829618</v>
      </c>
      <c r="I112" s="76" t="n">
        <v>182485.3687233647</v>
      </c>
      <c r="J112" s="76" t="n">
        <v>292661.6203984318</v>
      </c>
      <c r="K112" s="76" t="n">
        <v>956798.3274730532</v>
      </c>
      <c r="L112" s="76" t="n">
        <v>1848055.181094209</v>
      </c>
      <c r="M112" s="76" t="n">
        <v>471450.9936409114</v>
      </c>
      <c r="N112" s="76" t="n">
        <v>3191797.249339784</v>
      </c>
      <c r="O112" s="76" t="n">
        <v>19345436.23944075</v>
      </c>
      <c r="P112" s="76" t="n">
        <v>5745108.290058477</v>
      </c>
      <c r="Q112" s="76" t="n">
        <v>814625.19815389</v>
      </c>
      <c r="R112" s="76" t="n">
        <v>290440.4333010882</v>
      </c>
      <c r="S112" s="76" t="n">
        <v>316824.4212720857</v>
      </c>
      <c r="T112" s="76" t="n">
        <v>1058593.320315722</v>
      </c>
      <c r="U112" s="76" t="n">
        <v>1093263.590821842</v>
      </c>
      <c r="V112" s="76" t="n">
        <v>183218.0551041908</v>
      </c>
      <c r="W112" s="76" t="n">
        <v>823077.3068933148</v>
      </c>
    </row>
    <row r="113">
      <c r="A113" s="145" t="inlineStr">
        <is>
          <t>moderate</t>
        </is>
      </c>
      <c r="B113" s="145" t="inlineStr">
        <is>
          <t>Total</t>
        </is>
      </c>
      <c r="C113" s="77" t="n">
        <v>16895330.01029617</v>
      </c>
      <c r="D113" s="77" t="n">
        <v>2343135.187643466</v>
      </c>
      <c r="E113" s="77" t="n">
        <v>10635896.33033573</v>
      </c>
      <c r="F113" s="77" t="n">
        <v>278311081.0873979</v>
      </c>
      <c r="G113" s="77" t="n">
        <v>101324437.9564118</v>
      </c>
      <c r="H113" s="77" t="n">
        <v>4640061.89633516</v>
      </c>
      <c r="I113" s="77" t="n">
        <v>3196634.004852106</v>
      </c>
      <c r="J113" s="77" t="n">
        <v>5380173.640476423</v>
      </c>
      <c r="K113" s="77" t="n">
        <v>15308881.42828861</v>
      </c>
      <c r="L113" s="77" t="n">
        <v>26455590.79048657</v>
      </c>
      <c r="M113" s="77" t="n">
        <v>6775968.145406219</v>
      </c>
      <c r="N113" s="77" t="n">
        <v>47681288.82790998</v>
      </c>
      <c r="O113" s="77" t="n">
        <v>291517181.4941197</v>
      </c>
      <c r="P113" s="77" t="n">
        <v>85397783.98230673</v>
      </c>
      <c r="Q113" s="77" t="n">
        <v>8710112.505345965</v>
      </c>
      <c r="R113" s="77" t="n">
        <v>4554210.762835116</v>
      </c>
      <c r="S113" s="77" t="n">
        <v>5160444.121653493</v>
      </c>
      <c r="T113" s="77" t="n">
        <v>16087090.95553795</v>
      </c>
      <c r="U113" s="77" t="n">
        <v>16635127.67306556</v>
      </c>
      <c r="V113" s="77" t="n">
        <v>2650774.176666898</v>
      </c>
      <c r="W113" s="77" t="n">
        <v>12010562.33069535</v>
      </c>
    </row>
    <row r="114">
      <c r="A114" s="145" t="inlineStr">
        <is>
          <t>severe</t>
        </is>
      </c>
      <c r="B114" s="145" t="inlineStr">
        <is>
          <t>All Other Sectors</t>
        </is>
      </c>
      <c r="C114" s="76" t="n">
        <v>618676.7096929117</v>
      </c>
      <c r="D114" s="76" t="n">
        <v>-53059.11559940953</v>
      </c>
      <c r="E114" s="76" t="n">
        <v>491504.23094724</v>
      </c>
      <c r="F114" s="76" t="n">
        <v>10944730.83652191</v>
      </c>
      <c r="G114" s="76" t="n">
        <v>4074501.050431687</v>
      </c>
      <c r="H114" s="76" t="n">
        <v>101506.1103299496</v>
      </c>
      <c r="I114" s="76" t="n">
        <v>91589.78857018132</v>
      </c>
      <c r="J114" s="76" t="n">
        <v>122270.5364878056</v>
      </c>
      <c r="K114" s="76" t="n">
        <v>515024.5024972405</v>
      </c>
      <c r="L114" s="76" t="n">
        <v>1288821.288084063</v>
      </c>
      <c r="M114" s="76" t="n">
        <v>221547.1161900338</v>
      </c>
      <c r="N114" s="76" t="n">
        <v>1648323.711838571</v>
      </c>
      <c r="O114" s="76" t="n">
        <v>12757986.67426715</v>
      </c>
      <c r="P114" s="76" t="n">
        <v>3725378.915932583</v>
      </c>
      <c r="Q114" s="76" t="n">
        <v>308703.1687355631</v>
      </c>
      <c r="R114" s="76" t="n">
        <v>162209.7071316177</v>
      </c>
      <c r="S114" s="76" t="n">
        <v>162929.7833162357</v>
      </c>
      <c r="T114" s="76" t="n">
        <v>614463.8268285842</v>
      </c>
      <c r="U114" s="76" t="n">
        <v>667175.5768382713</v>
      </c>
      <c r="V114" s="76" t="n">
        <v>24719.72428049744</v>
      </c>
      <c r="W114" s="76" t="n">
        <v>544632.9260784491</v>
      </c>
    </row>
    <row r="115">
      <c r="A115" s="145" t="inlineStr">
        <is>
          <t>severe</t>
        </is>
      </c>
      <c r="B115" s="145" t="inlineStr">
        <is>
          <t>Banking and Related Activities</t>
        </is>
      </c>
      <c r="C115" s="76" t="n">
        <v>91699.27346679306</v>
      </c>
      <c r="D115" s="76" t="n">
        <v>1761.449654504648</v>
      </c>
      <c r="E115" s="76" t="n">
        <v>85550.60770193089</v>
      </c>
      <c r="F115" s="76" t="n">
        <v>1792422.47121695</v>
      </c>
      <c r="G115" s="76" t="n">
        <v>657905.7765670771</v>
      </c>
      <c r="H115" s="76" t="n">
        <v>291185.4953299426</v>
      </c>
      <c r="I115" s="76" t="n">
        <v>9184.929281272838</v>
      </c>
      <c r="J115" s="76" t="n">
        <v>7069.586398317925</v>
      </c>
      <c r="K115" s="76" t="n">
        <v>75356.4855965926</v>
      </c>
      <c r="L115" s="76" t="n">
        <v>255451.3527637629</v>
      </c>
      <c r="M115" s="76" t="n">
        <v>56938.46972892569</v>
      </c>
      <c r="N115" s="76" t="n">
        <v>346791.2425507766</v>
      </c>
      <c r="O115" s="76" t="n">
        <v>1923526.075852887</v>
      </c>
      <c r="P115" s="76" t="n">
        <v>555991.750838669</v>
      </c>
      <c r="Q115" s="76" t="n">
        <v>185155.8287894542</v>
      </c>
      <c r="R115" s="76" t="n">
        <v>24453.03352870449</v>
      </c>
      <c r="S115" s="76" t="n">
        <v>20913.62611006294</v>
      </c>
      <c r="T115" s="76" t="n">
        <v>97690.37853370771</v>
      </c>
      <c r="U115" s="76" t="n">
        <v>102582.0018401677</v>
      </c>
      <c r="V115" s="76" t="n">
        <v>11654.68285914538</v>
      </c>
      <c r="W115" s="76" t="n">
        <v>89200.95410730501</v>
      </c>
    </row>
    <row r="116">
      <c r="A116" s="145" t="inlineStr">
        <is>
          <t>severe</t>
        </is>
      </c>
      <c r="B116" s="145" t="inlineStr">
        <is>
          <t>Business Support Services **1</t>
        </is>
      </c>
      <c r="C116" s="76" t="n">
        <v>351084.5882325654</v>
      </c>
      <c r="D116" s="76" t="n">
        <v>58059.4662555132</v>
      </c>
      <c r="E116" s="76" t="n">
        <v>203054.0464480434</v>
      </c>
      <c r="F116" s="76" t="n">
        <v>5660435.063599806</v>
      </c>
      <c r="G116" s="76" t="n">
        <v>2056982.317686012</v>
      </c>
      <c r="H116" s="76" t="n">
        <v>97584.21605736733</v>
      </c>
      <c r="I116" s="76" t="n">
        <v>68258.45031013664</v>
      </c>
      <c r="J116" s="76" t="n">
        <v>110063.7984307581</v>
      </c>
      <c r="K116" s="76" t="n">
        <v>327404.3749045326</v>
      </c>
      <c r="L116" s="76" t="n">
        <v>534120.6556901757</v>
      </c>
      <c r="M116" s="76" t="n">
        <v>139363.3819031269</v>
      </c>
      <c r="N116" s="76" t="n">
        <v>961779.6446141242</v>
      </c>
      <c r="O116" s="76" t="n">
        <v>5804541.118654614</v>
      </c>
      <c r="P116" s="76" t="n">
        <v>1697287.481015388</v>
      </c>
      <c r="Q116" s="76" t="n">
        <v>187225.1914604049</v>
      </c>
      <c r="R116" s="76" t="n">
        <v>94910.14876575769</v>
      </c>
      <c r="S116" s="76" t="n">
        <v>105673.0677829859</v>
      </c>
      <c r="T116" s="76" t="n">
        <v>331700.2205596088</v>
      </c>
      <c r="U116" s="76" t="n">
        <v>337919.3950746019</v>
      </c>
      <c r="V116" s="76" t="n">
        <v>59452.65748583469</v>
      </c>
      <c r="W116" s="76" t="n">
        <v>236287.0913341656</v>
      </c>
    </row>
    <row r="117">
      <c r="A117" s="145" t="inlineStr">
        <is>
          <t>severe</t>
        </is>
      </c>
      <c r="B117" s="145" t="inlineStr">
        <is>
          <t>Construction</t>
        </is>
      </c>
      <c r="C117" s="76" t="n">
        <v>1436707.441886771</v>
      </c>
      <c r="D117" s="76" t="n">
        <v>89120.24055166879</v>
      </c>
      <c r="E117" s="76" t="n">
        <v>875765.4169619029</v>
      </c>
      <c r="F117" s="76" t="n">
        <v>23501864.41597294</v>
      </c>
      <c r="G117" s="76" t="n">
        <v>8156424.808477993</v>
      </c>
      <c r="H117" s="76" t="n">
        <v>-11492.27283789828</v>
      </c>
      <c r="I117" s="76" t="n">
        <v>280324.0435968086</v>
      </c>
      <c r="J117" s="76" t="n">
        <v>388703.6703214704</v>
      </c>
      <c r="K117" s="76" t="n">
        <v>1294331.356968741</v>
      </c>
      <c r="L117" s="76" t="n">
        <v>2438877.377700795</v>
      </c>
      <c r="M117" s="76" t="n">
        <v>493997.7389243191</v>
      </c>
      <c r="N117" s="76" t="n">
        <v>3527278.120621935</v>
      </c>
      <c r="O117" s="76" t="n">
        <v>25187671.37795666</v>
      </c>
      <c r="P117" s="76" t="n">
        <v>6895432.897373893</v>
      </c>
      <c r="Q117" s="76" t="n">
        <v>541294.2012896233</v>
      </c>
      <c r="R117" s="76" t="n">
        <v>398044.1666979771</v>
      </c>
      <c r="S117" s="76" t="n">
        <v>416525.4887662158</v>
      </c>
      <c r="T117" s="76" t="n">
        <v>1349428.643873017</v>
      </c>
      <c r="U117" s="76" t="n">
        <v>1419445.56057589</v>
      </c>
      <c r="V117" s="76" t="n">
        <v>169355.032672093</v>
      </c>
      <c r="W117" s="76" t="n">
        <v>1029670.051795143</v>
      </c>
    </row>
    <row r="118">
      <c r="A118" s="145" t="inlineStr">
        <is>
          <t>severe</t>
        </is>
      </c>
      <c r="B118" s="145" t="inlineStr">
        <is>
          <t>Educational Services</t>
        </is>
      </c>
      <c r="C118" s="76" t="n">
        <v>76962.0159619372</v>
      </c>
      <c r="D118" s="76" t="n">
        <v>27433.88459337544</v>
      </c>
      <c r="E118" s="76" t="n">
        <v>29411.93363052019</v>
      </c>
      <c r="F118" s="76" t="n">
        <v>1021854.813716756</v>
      </c>
      <c r="G118" s="76" t="n">
        <v>404644.2369293878</v>
      </c>
      <c r="H118" s="76" t="n">
        <v>-66041.86788099521</v>
      </c>
      <c r="I118" s="76" t="n">
        <v>17026.12452171065</v>
      </c>
      <c r="J118" s="76" t="n">
        <v>35714.51408984418</v>
      </c>
      <c r="K118" s="76" t="n">
        <v>73732.92074035057</v>
      </c>
      <c r="L118" s="76" t="n">
        <v>74790.73722743432</v>
      </c>
      <c r="M118" s="76" t="n">
        <v>26124.83196764451</v>
      </c>
      <c r="N118" s="76" t="n">
        <v>200804.2512250046</v>
      </c>
      <c r="O118" s="76" t="n">
        <v>1104184.003507852</v>
      </c>
      <c r="P118" s="76" t="n">
        <v>362030.8178615283</v>
      </c>
      <c r="Q118" s="76" t="n">
        <v>-6921.730295663205</v>
      </c>
      <c r="R118" s="76" t="n">
        <v>21639.06197221696</v>
      </c>
      <c r="S118" s="76" t="n">
        <v>28591.7079370337</v>
      </c>
      <c r="T118" s="76" t="n">
        <v>74215.04002798554</v>
      </c>
      <c r="U118" s="76" t="n">
        <v>74313.69855378708</v>
      </c>
      <c r="V118" s="76" t="n">
        <v>21268.93845874233</v>
      </c>
      <c r="W118" s="76" t="n">
        <v>45957.17832434925</v>
      </c>
    </row>
    <row r="119">
      <c r="A119" s="145" t="inlineStr">
        <is>
          <t>severe</t>
        </is>
      </c>
      <c r="B119" s="145" t="inlineStr">
        <is>
          <t>Financial Investment Services</t>
        </is>
      </c>
      <c r="C119" s="76" t="n">
        <v>503154.3561236126</v>
      </c>
      <c r="D119" s="76" t="n">
        <v>139735.6638530215</v>
      </c>
      <c r="E119" s="76" t="n">
        <v>193409.4218233409</v>
      </c>
      <c r="F119" s="76" t="n">
        <v>7523627.045432091</v>
      </c>
      <c r="G119" s="76" t="n">
        <v>2963275.902044576</v>
      </c>
      <c r="H119" s="76" t="n">
        <v>-692629.0629836755</v>
      </c>
      <c r="I119" s="76" t="n">
        <v>146780.9199315448</v>
      </c>
      <c r="J119" s="76" t="n">
        <v>288722.3737733543</v>
      </c>
      <c r="K119" s="76" t="n">
        <v>505004.3921895072</v>
      </c>
      <c r="L119" s="76" t="n">
        <v>463200.7827028579</v>
      </c>
      <c r="M119" s="76" t="n">
        <v>173239.5222306449</v>
      </c>
      <c r="N119" s="76" t="n">
        <v>1352116.425923243</v>
      </c>
      <c r="O119" s="76" t="n">
        <v>6955632.390467884</v>
      </c>
      <c r="P119" s="76" t="n">
        <v>2269023.036628602</v>
      </c>
      <c r="Q119" s="76" t="n">
        <v>-156641.3556398186</v>
      </c>
      <c r="R119" s="76" t="n">
        <v>138432.3483913583</v>
      </c>
      <c r="S119" s="76" t="n">
        <v>182302.6917096418</v>
      </c>
      <c r="T119" s="76" t="n">
        <v>439086.5934222481</v>
      </c>
      <c r="U119" s="76" t="n">
        <v>429386.2579547499</v>
      </c>
      <c r="V119" s="76" t="n">
        <v>99607.08462732683</v>
      </c>
      <c r="W119" s="76" t="n">
        <v>240746.193280973</v>
      </c>
    </row>
    <row r="120">
      <c r="A120" s="145" t="inlineStr">
        <is>
          <t>severe</t>
        </is>
      </c>
      <c r="B120" s="145" t="inlineStr">
        <is>
          <t>Health and Social Services</t>
        </is>
      </c>
      <c r="C120" s="76" t="n">
        <v>877819.8231987042</v>
      </c>
      <c r="D120" s="76" t="n">
        <v>177411.9869307053</v>
      </c>
      <c r="E120" s="76" t="n">
        <v>428435.8811479039</v>
      </c>
      <c r="F120" s="76" t="n">
        <v>13821409.04863894</v>
      </c>
      <c r="G120" s="76" t="n">
        <v>5205886.254342459</v>
      </c>
      <c r="H120" s="76" t="n">
        <v>-158848.6979003703</v>
      </c>
      <c r="I120" s="76" t="n">
        <v>187118.238212477</v>
      </c>
      <c r="J120" s="76" t="n">
        <v>336092.2841526641</v>
      </c>
      <c r="K120" s="76" t="n">
        <v>833439.2772485936</v>
      </c>
      <c r="L120" s="76" t="n">
        <v>1126973.901204488</v>
      </c>
      <c r="M120" s="76" t="n">
        <v>324705.5998734023</v>
      </c>
      <c r="N120" s="76" t="n">
        <v>2401755.446010118</v>
      </c>
      <c r="O120" s="76" t="n">
        <v>13825301.32855706</v>
      </c>
      <c r="P120" s="76" t="n">
        <v>4256130.127999702</v>
      </c>
      <c r="Q120" s="76" t="n">
        <v>269688.9090206157</v>
      </c>
      <c r="R120" s="76" t="n">
        <v>232664.9932147139</v>
      </c>
      <c r="S120" s="76" t="n">
        <v>276096.3003330405</v>
      </c>
      <c r="T120" s="76" t="n">
        <v>806982.549291385</v>
      </c>
      <c r="U120" s="76" t="n">
        <v>811514.4587854235</v>
      </c>
      <c r="V120" s="76" t="n">
        <v>156230.0363858405</v>
      </c>
      <c r="W120" s="76" t="n">
        <v>526585.4695106953</v>
      </c>
    </row>
    <row r="121">
      <c r="A121" s="145" t="inlineStr">
        <is>
          <t>severe</t>
        </is>
      </c>
      <c r="B121" s="145" t="inlineStr">
        <is>
          <t>Hotels and Other Accommodations</t>
        </is>
      </c>
      <c r="C121" s="76" t="n">
        <v>217107.4054573296</v>
      </c>
      <c r="D121" s="76" t="n">
        <v>-17220.72541931139</v>
      </c>
      <c r="E121" s="76" t="n">
        <v>183849.4336754221</v>
      </c>
      <c r="F121" s="76" t="n">
        <v>3757463.825278971</v>
      </c>
      <c r="G121" s="76" t="n">
        <v>1193363.075932027</v>
      </c>
      <c r="H121" s="76" t="n">
        <v>-44569.43171464498</v>
      </c>
      <c r="I121" s="76" t="n">
        <v>37673.71703144541</v>
      </c>
      <c r="J121" s="76" t="n">
        <v>81062.84685628388</v>
      </c>
      <c r="K121" s="76" t="n">
        <v>150333.3841171079</v>
      </c>
      <c r="L121" s="76" t="n">
        <v>360287.5106271813</v>
      </c>
      <c r="M121" s="76" t="n">
        <v>57520.29442959109</v>
      </c>
      <c r="N121" s="76" t="n">
        <v>606504.6907558362</v>
      </c>
      <c r="O121" s="76" t="n">
        <v>4178565.554419023</v>
      </c>
      <c r="P121" s="76" t="n">
        <v>1029300.315075323</v>
      </c>
      <c r="Q121" s="76" t="n">
        <v>27169.22639529434</v>
      </c>
      <c r="R121" s="76" t="n">
        <v>52900.13425114525</v>
      </c>
      <c r="S121" s="76" t="n">
        <v>71422.13178709224</v>
      </c>
      <c r="T121" s="76" t="n">
        <v>184498.4341279825</v>
      </c>
      <c r="U121" s="76" t="n">
        <v>222503.7440173609</v>
      </c>
      <c r="V121" s="76" t="n">
        <v>11548.31252089071</v>
      </c>
      <c r="W121" s="76" t="n">
        <v>188166.6654855613</v>
      </c>
    </row>
    <row r="122">
      <c r="A122" s="145" t="inlineStr">
        <is>
          <t>severe</t>
        </is>
      </c>
      <c r="B122" s="145" t="inlineStr">
        <is>
          <t>Information, subtotal</t>
        </is>
      </c>
      <c r="C122" s="76" t="n">
        <v>389834.7138450523</v>
      </c>
      <c r="D122" s="76" t="n">
        <v>68570.84948221083</v>
      </c>
      <c r="E122" s="76" t="n">
        <v>275203.7658977182</v>
      </c>
      <c r="F122" s="76" t="n">
        <v>7259491.795838676</v>
      </c>
      <c r="G122" s="76" t="n">
        <v>2692797.714344054</v>
      </c>
      <c r="H122" s="76" t="n">
        <v>844054.735507116</v>
      </c>
      <c r="I122" s="76" t="n">
        <v>62988.70781379645</v>
      </c>
      <c r="J122" s="76" t="n">
        <v>93486.51217643135</v>
      </c>
      <c r="K122" s="76" t="n">
        <v>365142.7486085351</v>
      </c>
      <c r="L122" s="76" t="n">
        <v>668240.6661027375</v>
      </c>
      <c r="M122" s="76" t="n">
        <v>223280.8714462734</v>
      </c>
      <c r="N122" s="76" t="n">
        <v>1377988.590117507</v>
      </c>
      <c r="O122" s="76" t="n">
        <v>6908109.441527982</v>
      </c>
      <c r="P122" s="76" t="n">
        <v>2128259.319115</v>
      </c>
      <c r="Q122" s="76" t="n">
        <v>562983.1032505385</v>
      </c>
      <c r="R122" s="76" t="n">
        <v>99805.7186179547</v>
      </c>
      <c r="S122" s="76" t="n">
        <v>103879.4048722107</v>
      </c>
      <c r="T122" s="76" t="n">
        <v>378540.2573932913</v>
      </c>
      <c r="U122" s="76" t="n">
        <v>372305.301739415</v>
      </c>
      <c r="V122" s="76" t="n">
        <v>67927.57706547769</v>
      </c>
      <c r="W122" s="76" t="n">
        <v>266652.7689036005</v>
      </c>
    </row>
    <row r="123">
      <c r="A123" s="145" t="inlineStr">
        <is>
          <t>severe</t>
        </is>
      </c>
      <c r="B123" s="145" t="inlineStr">
        <is>
          <t>Insurance</t>
        </is>
      </c>
      <c r="C123" s="76" t="n">
        <v>1129494.226540267</v>
      </c>
      <c r="D123" s="76" t="n">
        <v>-68298.88979091599</v>
      </c>
      <c r="E123" s="76" t="n">
        <v>755650.4603957541</v>
      </c>
      <c r="F123" s="76" t="n">
        <v>18318124.38276513</v>
      </c>
      <c r="G123" s="76" t="n">
        <v>6429896.144372979</v>
      </c>
      <c r="H123" s="76" t="n">
        <v>-663161.1422786883</v>
      </c>
      <c r="I123" s="76" t="n">
        <v>210753.2669346099</v>
      </c>
      <c r="J123" s="76" t="n">
        <v>327268.0018355995</v>
      </c>
      <c r="K123" s="76" t="n">
        <v>943942.51250095</v>
      </c>
      <c r="L123" s="76" t="n">
        <v>1942141.912722364</v>
      </c>
      <c r="M123" s="76" t="n">
        <v>332524.6785415959</v>
      </c>
      <c r="N123" s="76" t="n">
        <v>2571830.892775624</v>
      </c>
      <c r="O123" s="76" t="n">
        <v>21133071.14095218</v>
      </c>
      <c r="P123" s="76" t="n">
        <v>5825306.154438253</v>
      </c>
      <c r="Q123" s="76" t="n">
        <v>11221.20111980174</v>
      </c>
      <c r="R123" s="76" t="n">
        <v>307560.3185071391</v>
      </c>
      <c r="S123" s="76" t="n">
        <v>345631.4789002788</v>
      </c>
      <c r="T123" s="76" t="n">
        <v>1050620.786900788</v>
      </c>
      <c r="U123" s="76" t="n">
        <v>1158998.27886878</v>
      </c>
      <c r="V123" s="76" t="n">
        <v>48497.03820197252</v>
      </c>
      <c r="W123" s="76" t="n">
        <v>883979.9494079908</v>
      </c>
    </row>
    <row r="124">
      <c r="A124" s="145" t="inlineStr">
        <is>
          <t>severe</t>
        </is>
      </c>
      <c r="B124" s="145" t="inlineStr">
        <is>
          <t>Manufacturing, subtotal</t>
        </is>
      </c>
      <c r="C124" s="76" t="n">
        <v>253034.6278968452</v>
      </c>
      <c r="D124" s="76" t="n">
        <v>38992.96463617105</v>
      </c>
      <c r="E124" s="76" t="n">
        <v>238623.3986477166</v>
      </c>
      <c r="F124" s="76" t="n">
        <v>5480827.987020925</v>
      </c>
      <c r="G124" s="76" t="n">
        <v>2066381.442718968</v>
      </c>
      <c r="H124" s="76" t="n">
        <v>1089504.047147659</v>
      </c>
      <c r="I124" s="76" t="n">
        <v>33782.93997318093</v>
      </c>
      <c r="J124" s="76" t="n">
        <v>54873.50769656053</v>
      </c>
      <c r="K124" s="76" t="n">
        <v>224856.8909898302</v>
      </c>
      <c r="L124" s="76" t="n">
        <v>553739.3109068149</v>
      </c>
      <c r="M124" s="76" t="n">
        <v>196432.0596099843</v>
      </c>
      <c r="N124" s="76" t="n">
        <v>1119303.181739529</v>
      </c>
      <c r="O124" s="76" t="n">
        <v>4811845.02850239</v>
      </c>
      <c r="P124" s="76" t="n">
        <v>1508883.979290298</v>
      </c>
      <c r="Q124" s="76" t="n">
        <v>550521.2960466244</v>
      </c>
      <c r="R124" s="76" t="n">
        <v>62213.82475628633</v>
      </c>
      <c r="S124" s="76" t="n">
        <v>64051.33524963496</v>
      </c>
      <c r="T124" s="76" t="n">
        <v>248391.9941586595</v>
      </c>
      <c r="U124" s="76" t="n">
        <v>240938.5701462244</v>
      </c>
      <c r="V124" s="76" t="n">
        <v>42272.22871227232</v>
      </c>
      <c r="W124" s="76" t="n">
        <v>187762.4224609357</v>
      </c>
    </row>
    <row r="125">
      <c r="A125" s="145" t="inlineStr">
        <is>
          <t>severe</t>
        </is>
      </c>
      <c r="B125" s="145" t="inlineStr">
        <is>
          <t>Other Services  **2</t>
        </is>
      </c>
      <c r="C125" s="76" t="n">
        <v>261056.1974096912</v>
      </c>
      <c r="D125" s="76" t="n">
        <v>61754.57900432205</v>
      </c>
      <c r="E125" s="76" t="n">
        <v>122148.5437253184</v>
      </c>
      <c r="F125" s="76" t="n">
        <v>3939684.241028625</v>
      </c>
      <c r="G125" s="76" t="n">
        <v>1498669.013751096</v>
      </c>
      <c r="H125" s="76" t="n">
        <v>-76288.09488467705</v>
      </c>
      <c r="I125" s="76" t="n">
        <v>53876.47072433556</v>
      </c>
      <c r="J125" s="76" t="n">
        <v>106319.8516410936</v>
      </c>
      <c r="K125" s="76" t="n">
        <v>244488.9329014562</v>
      </c>
      <c r="L125" s="76" t="n">
        <v>304919.9361607599</v>
      </c>
      <c r="M125" s="76" t="n">
        <v>93521.22615908776</v>
      </c>
      <c r="N125" s="76" t="n">
        <v>726490.0813088067</v>
      </c>
      <c r="O125" s="76" t="n">
        <v>4025421.854861078</v>
      </c>
      <c r="P125" s="76" t="n">
        <v>1269302.188386014</v>
      </c>
      <c r="Q125" s="76" t="n">
        <v>63647.44355129595</v>
      </c>
      <c r="R125" s="76" t="n">
        <v>68344.81327166106</v>
      </c>
      <c r="S125" s="76" t="n">
        <v>85105.01270820948</v>
      </c>
      <c r="T125" s="76" t="n">
        <v>241515.1544769781</v>
      </c>
      <c r="U125" s="76" t="n">
        <v>243968.0553518806</v>
      </c>
      <c r="V125" s="76" t="n">
        <v>51800.60505816343</v>
      </c>
      <c r="W125" s="76" t="n">
        <v>158010.5468592193</v>
      </c>
    </row>
    <row r="126">
      <c r="A126" s="145" t="inlineStr">
        <is>
          <t>severe</t>
        </is>
      </c>
      <c r="B126" s="145" t="inlineStr">
        <is>
          <t>Professional Services, subtotal</t>
        </is>
      </c>
      <c r="C126" s="76" t="n">
        <v>3637433.278554089</v>
      </c>
      <c r="D126" s="76" t="n">
        <v>732160.744578492</v>
      </c>
      <c r="E126" s="76" t="n">
        <v>2404863.906297327</v>
      </c>
      <c r="F126" s="76" t="n">
        <v>60554577.08272811</v>
      </c>
      <c r="G126" s="76" t="n">
        <v>21809559.70437532</v>
      </c>
      <c r="H126" s="76" t="n">
        <v>2518171.058150738</v>
      </c>
      <c r="I126" s="76" t="n">
        <v>663907.9166721135</v>
      </c>
      <c r="J126" s="76" t="n">
        <v>1194365.24275127</v>
      </c>
      <c r="K126" s="76" t="n">
        <v>3290179.940576349</v>
      </c>
      <c r="L126" s="76" t="n">
        <v>5513124.239440843</v>
      </c>
      <c r="M126" s="76" t="n">
        <v>1609028.848589717</v>
      </c>
      <c r="N126" s="76" t="n">
        <v>11031266.84395728</v>
      </c>
      <c r="O126" s="76" t="n">
        <v>61365287.50435711</v>
      </c>
      <c r="P126" s="76" t="n">
        <v>17946946.87290473</v>
      </c>
      <c r="Q126" s="76" t="n">
        <v>2653556.666449038</v>
      </c>
      <c r="R126" s="76" t="n">
        <v>967624.1898936337</v>
      </c>
      <c r="S126" s="76" t="n">
        <v>1118869.775383012</v>
      </c>
      <c r="T126" s="76" t="n">
        <v>3445798.014615793</v>
      </c>
      <c r="U126" s="76" t="n">
        <v>3543114.837847957</v>
      </c>
      <c r="V126" s="76" t="n">
        <v>694113.7122312798</v>
      </c>
      <c r="W126" s="76" t="n">
        <v>2594739.118978267</v>
      </c>
    </row>
    <row r="127">
      <c r="A127" s="145" t="inlineStr">
        <is>
          <t>severe</t>
        </is>
      </c>
      <c r="B127" s="145" t="inlineStr">
        <is>
          <t>Real Estate (including REITS)</t>
        </is>
      </c>
      <c r="C127" s="76" t="n">
        <v>2442661.708728612</v>
      </c>
      <c r="D127" s="76" t="n">
        <v>423630.3134266639</v>
      </c>
      <c r="E127" s="76" t="n">
        <v>1553710.853179121</v>
      </c>
      <c r="F127" s="76" t="n">
        <v>39552713.85561821</v>
      </c>
      <c r="G127" s="76" t="n">
        <v>14492338.36676835</v>
      </c>
      <c r="H127" s="76" t="n">
        <v>929392.945200027</v>
      </c>
      <c r="I127" s="76" t="n">
        <v>435129.9881659889</v>
      </c>
      <c r="J127" s="76" t="n">
        <v>725891.7433359463</v>
      </c>
      <c r="K127" s="76" t="n">
        <v>2226368.570144524</v>
      </c>
      <c r="L127" s="76" t="n">
        <v>3872728.440766674</v>
      </c>
      <c r="M127" s="76" t="n">
        <v>1003240.581805663</v>
      </c>
      <c r="N127" s="76" t="n">
        <v>6903612.978826987</v>
      </c>
      <c r="O127" s="76" t="n">
        <v>42132388.05395881</v>
      </c>
      <c r="P127" s="76" t="n">
        <v>12408736.23725051</v>
      </c>
      <c r="Q127" s="76" t="n">
        <v>1455338.95946952</v>
      </c>
      <c r="R127" s="76" t="n">
        <v>664256.7740518831</v>
      </c>
      <c r="S127" s="76" t="n">
        <v>744091.4079140669</v>
      </c>
      <c r="T127" s="76" t="n">
        <v>2383014.743281283</v>
      </c>
      <c r="U127" s="76" t="n">
        <v>2452712.381462905</v>
      </c>
      <c r="V127" s="76" t="n">
        <v>447364.2755909956</v>
      </c>
      <c r="W127" s="76" t="n">
        <v>1795723.874371334</v>
      </c>
    </row>
    <row r="128">
      <c r="A128" s="145" t="inlineStr">
        <is>
          <t>severe</t>
        </is>
      </c>
      <c r="B128" s="145" t="inlineStr">
        <is>
          <t>Restaurants, Bars, and Other Food Services</t>
        </is>
      </c>
      <c r="C128" s="76" t="n">
        <v>596548.4241167649</v>
      </c>
      <c r="D128" s="76" t="n">
        <v>28143.5171886284</v>
      </c>
      <c r="E128" s="76" t="n">
        <v>382306.3700765999</v>
      </c>
      <c r="F128" s="76" t="n">
        <v>9811099.981107943</v>
      </c>
      <c r="G128" s="76" t="n">
        <v>3514840.545877941</v>
      </c>
      <c r="H128" s="76" t="n">
        <v>123991.6422072355</v>
      </c>
      <c r="I128" s="76" t="n">
        <v>103239.6051497224</v>
      </c>
      <c r="J128" s="76" t="n">
        <v>147580.3799669081</v>
      </c>
      <c r="K128" s="76" t="n">
        <v>531753.4604006256</v>
      </c>
      <c r="L128" s="76" t="n">
        <v>1034280.149780054</v>
      </c>
      <c r="M128" s="76" t="n">
        <v>213181.4120523641</v>
      </c>
      <c r="N128" s="76" t="n">
        <v>1538961.061057568</v>
      </c>
      <c r="O128" s="76" t="n">
        <v>10695506.24524231</v>
      </c>
      <c r="P128" s="76" t="n">
        <v>3048575.045993513</v>
      </c>
      <c r="Q128" s="76" t="n">
        <v>304751.293247054</v>
      </c>
      <c r="R128" s="76" t="n">
        <v>159529.002286697</v>
      </c>
      <c r="S128" s="76" t="n">
        <v>167545.78410525</v>
      </c>
      <c r="T128" s="76" t="n">
        <v>573166.6432673135</v>
      </c>
      <c r="U128" s="76" t="n">
        <v>601038.5773981378</v>
      </c>
      <c r="V128" s="76" t="n">
        <v>67080.96315029851</v>
      </c>
      <c r="W128" s="76" t="n">
        <v>444309.8998762236</v>
      </c>
    </row>
    <row r="129">
      <c r="A129" s="145" t="inlineStr">
        <is>
          <t>severe</t>
        </is>
      </c>
      <c r="B129" s="145" t="inlineStr">
        <is>
          <t>Retail Trade</t>
        </is>
      </c>
      <c r="C129" s="76" t="n">
        <v>1611470.269337991</v>
      </c>
      <c r="D129" s="76" t="n">
        <v>325260.2029231167</v>
      </c>
      <c r="E129" s="76" t="n">
        <v>844256.1445470259</v>
      </c>
      <c r="F129" s="76" t="n">
        <v>25095095.8567579</v>
      </c>
      <c r="G129" s="76" t="n">
        <v>9195445.267973892</v>
      </c>
      <c r="H129" s="76" t="n">
        <v>-924641.0505472837</v>
      </c>
      <c r="I129" s="76" t="n">
        <v>368051.9008083295</v>
      </c>
      <c r="J129" s="76" t="n">
        <v>659082.5684033689</v>
      </c>
      <c r="K129" s="76" t="n">
        <v>1543241.426028659</v>
      </c>
      <c r="L129" s="76" t="n">
        <v>1944387.677885232</v>
      </c>
      <c r="M129" s="76" t="n">
        <v>578163.1865993446</v>
      </c>
      <c r="N129" s="76" t="n">
        <v>4229670.552144346</v>
      </c>
      <c r="O129" s="76" t="n">
        <v>25337499.72482398</v>
      </c>
      <c r="P129" s="76" t="n">
        <v>7586971.020050668</v>
      </c>
      <c r="Q129" s="76" t="n">
        <v>137199.0122562282</v>
      </c>
      <c r="R129" s="76" t="n">
        <v>440989.3275435177</v>
      </c>
      <c r="S129" s="76" t="n">
        <v>534936.5199329871</v>
      </c>
      <c r="T129" s="76" t="n">
        <v>1489875.05338135</v>
      </c>
      <c r="U129" s="76" t="n">
        <v>1502652.058542658</v>
      </c>
      <c r="V129" s="76" t="n">
        <v>293134.1121138056</v>
      </c>
      <c r="W129" s="76" t="n">
        <v>983991.4065287267</v>
      </c>
    </row>
    <row r="130">
      <c r="A130" s="145" t="inlineStr">
        <is>
          <t>severe</t>
        </is>
      </c>
      <c r="B130" s="145" t="inlineStr">
        <is>
          <t>Sports</t>
        </is>
      </c>
      <c r="C130" s="76" t="n">
        <v>34868.49027090272</v>
      </c>
      <c r="D130" s="76" t="n">
        <v>3506.953111632665</v>
      </c>
      <c r="E130" s="76" t="n">
        <v>42642.68880203638</v>
      </c>
      <c r="F130" s="76" t="n">
        <v>800947.7234341947</v>
      </c>
      <c r="G130" s="76" t="n">
        <v>286894.3525248236</v>
      </c>
      <c r="H130" s="76" t="n">
        <v>274901.1752977587</v>
      </c>
      <c r="I130" s="76" t="n">
        <v>-736.4587051208709</v>
      </c>
      <c r="J130" s="76" t="n">
        <v>-5347.699225830524</v>
      </c>
      <c r="K130" s="76" t="n">
        <v>26632.72873959727</v>
      </c>
      <c r="L130" s="76" t="n">
        <v>102536.7345925354</v>
      </c>
      <c r="M130" s="76" t="n">
        <v>34328.70368775146</v>
      </c>
      <c r="N130" s="76" t="n">
        <v>176232.8036725882</v>
      </c>
      <c r="O130" s="76" t="n">
        <v>795682.4201253426</v>
      </c>
      <c r="P130" s="76" t="n">
        <v>233292.5083338743</v>
      </c>
      <c r="Q130" s="76" t="n">
        <v>138957.381932747</v>
      </c>
      <c r="R130" s="76" t="n">
        <v>8727.695756131521</v>
      </c>
      <c r="S130" s="76" t="n">
        <v>6717.37540145485</v>
      </c>
      <c r="T130" s="76" t="n">
        <v>39433.87122088177</v>
      </c>
      <c r="U130" s="76" t="n">
        <v>40186.08894827832</v>
      </c>
      <c r="V130" s="76" t="n">
        <v>6628.208053262147</v>
      </c>
      <c r="W130" s="76" t="n">
        <v>35973.09677133747</v>
      </c>
    </row>
    <row r="131">
      <c r="A131" s="145" t="inlineStr">
        <is>
          <t>severe</t>
        </is>
      </c>
      <c r="B131" s="145" t="inlineStr">
        <is>
          <t>Transportation and Storage</t>
        </is>
      </c>
      <c r="C131" s="76" t="n">
        <v>110667.8118672152</v>
      </c>
      <c r="D131" s="76" t="n">
        <v>8515.583913395565</v>
      </c>
      <c r="E131" s="76" t="n">
        <v>96422.1927133991</v>
      </c>
      <c r="F131" s="76" t="n">
        <v>2178112.256551037</v>
      </c>
      <c r="G131" s="76" t="n">
        <v>816903.3021013904</v>
      </c>
      <c r="H131" s="76" t="n">
        <v>198035.5887520428</v>
      </c>
      <c r="I131" s="76" t="n">
        <v>19536.75515615159</v>
      </c>
      <c r="J131" s="76" t="n">
        <v>33313.18926149867</v>
      </c>
      <c r="K131" s="76" t="n">
        <v>98435.8035815277</v>
      </c>
      <c r="L131" s="76" t="n">
        <v>225636.5273629143</v>
      </c>
      <c r="M131" s="76" t="n">
        <v>65552.67138952768</v>
      </c>
      <c r="N131" s="76" t="n">
        <v>423890.1506116874</v>
      </c>
      <c r="O131" s="76" t="n">
        <v>2169707.158223197</v>
      </c>
      <c r="P131" s="76" t="n">
        <v>667751.3052914591</v>
      </c>
      <c r="Q131" s="76" t="n">
        <v>140502.4634759286</v>
      </c>
      <c r="R131" s="76" t="n">
        <v>29227.42046001287</v>
      </c>
      <c r="S131" s="76" t="n">
        <v>32594.09637822619</v>
      </c>
      <c r="T131" s="76" t="n">
        <v>113092.1379652898</v>
      </c>
      <c r="U131" s="76" t="n">
        <v>114081.0728751861</v>
      </c>
      <c r="V131" s="76" t="n">
        <v>15832.62295919505</v>
      </c>
      <c r="W131" s="76" t="n">
        <v>88490.83911916529</v>
      </c>
    </row>
    <row r="132">
      <c r="A132" s="145" t="inlineStr">
        <is>
          <t>severe</t>
        </is>
      </c>
      <c r="B132" s="145" t="inlineStr">
        <is>
          <t>Unclassified</t>
        </is>
      </c>
      <c r="C132" s="76" t="n">
        <v>359686.5086112444</v>
      </c>
      <c r="D132" s="76" t="n">
        <v>29457.72931299012</v>
      </c>
      <c r="E132" s="76" t="n">
        <v>164977.4984639196</v>
      </c>
      <c r="F132" s="76" t="n">
        <v>5547529.900455488</v>
      </c>
      <c r="G132" s="76" t="n">
        <v>2123842.170046841</v>
      </c>
      <c r="H132" s="76" t="n">
        <v>-115507.181460046</v>
      </c>
      <c r="I132" s="76" t="n">
        <v>67021.93007854391</v>
      </c>
      <c r="J132" s="76" t="n">
        <v>113215.3211942263</v>
      </c>
      <c r="K132" s="76" t="n">
        <v>327040.5973010671</v>
      </c>
      <c r="L132" s="76" t="n">
        <v>536191.0960377631</v>
      </c>
      <c r="M132" s="76" t="n">
        <v>111575.0037604581</v>
      </c>
      <c r="N132" s="76" t="n">
        <v>873252.4877869779</v>
      </c>
      <c r="O132" s="76" t="n">
        <v>5939165.644272624</v>
      </c>
      <c r="P132" s="76" t="n">
        <v>1812927.068898895</v>
      </c>
      <c r="Q132" s="76" t="n">
        <v>82496.8629049312</v>
      </c>
      <c r="R132" s="76" t="n">
        <v>93361.52101706142</v>
      </c>
      <c r="S132" s="76" t="n">
        <v>106652.7284392447</v>
      </c>
      <c r="T132" s="76" t="n">
        <v>332066.7566059511</v>
      </c>
      <c r="U132" s="76" t="n">
        <v>343591.2719640624</v>
      </c>
      <c r="V132" s="76" t="n">
        <v>41981.85793768539</v>
      </c>
      <c r="W132" s="76" t="n">
        <v>225077.6248418096</v>
      </c>
    </row>
    <row r="133">
      <c r="A133" s="145" t="inlineStr">
        <is>
          <t>severe</t>
        </is>
      </c>
      <c r="B133" s="145" t="inlineStr">
        <is>
          <t>Wholesale Trade</t>
        </is>
      </c>
      <c r="C133" s="76" t="n">
        <v>1006134.243818127</v>
      </c>
      <c r="D133" s="76" t="n">
        <v>144874.8844238766</v>
      </c>
      <c r="E133" s="76" t="n">
        <v>704325.5178674045</v>
      </c>
      <c r="F133" s="76" t="n">
        <v>17101116.86753443</v>
      </c>
      <c r="G133" s="76" t="n">
        <v>6351021.353544317</v>
      </c>
      <c r="H133" s="76" t="n">
        <v>680699.9008259639</v>
      </c>
      <c r="I133" s="76" t="n">
        <v>172880.8756326613</v>
      </c>
      <c r="J133" s="76" t="n">
        <v>277258.377219567</v>
      </c>
      <c r="K133" s="76" t="n">
        <v>906440.5207639452</v>
      </c>
      <c r="L133" s="76" t="n">
        <v>1745385.448811197</v>
      </c>
      <c r="M133" s="76" t="n">
        <v>445259.2717719719</v>
      </c>
      <c r="N133" s="76" t="n">
        <v>3014475.179932018</v>
      </c>
      <c r="O133" s="76" t="n">
        <v>18270689.78169404</v>
      </c>
      <c r="P133" s="76" t="n">
        <v>5425935.60727745</v>
      </c>
      <c r="Q133" s="76" t="n">
        <v>769368.242700896</v>
      </c>
      <c r="R133" s="76" t="n">
        <v>274304.8536732499</v>
      </c>
      <c r="S133" s="76" t="n">
        <v>299223.0645347476</v>
      </c>
      <c r="T133" s="76" t="n">
        <v>999782.5802981819</v>
      </c>
      <c r="U133" s="76" t="n">
        <v>1032526.724665073</v>
      </c>
      <c r="V133" s="76" t="n">
        <v>173039.2742650691</v>
      </c>
      <c r="W133" s="76" t="n">
        <v>777350.7898436862</v>
      </c>
    </row>
    <row r="134">
      <c r="A134" s="145" t="inlineStr">
        <is>
          <t>severe</t>
        </is>
      </c>
      <c r="B134" s="145" t="inlineStr">
        <is>
          <t>Total</t>
        </is>
      </c>
      <c r="C134" s="77" t="n">
        <v>16006102.11501743</v>
      </c>
      <c r="D134" s="77" t="n">
        <v>2219812.283030652</v>
      </c>
      <c r="E134" s="77" t="n">
        <v>10076112.31294964</v>
      </c>
      <c r="F134" s="77" t="n">
        <v>263663129.451219</v>
      </c>
      <c r="G134" s="77" t="n">
        <v>95991572.80081117</v>
      </c>
      <c r="H134" s="77" t="n">
        <v>4395848.112317521</v>
      </c>
      <c r="I134" s="77" t="n">
        <v>3028390.10985989</v>
      </c>
      <c r="J134" s="77" t="n">
        <v>5097006.606767138</v>
      </c>
      <c r="K134" s="77" t="n">
        <v>14503150.82679973</v>
      </c>
      <c r="L134" s="77" t="n">
        <v>24985835.74657064</v>
      </c>
      <c r="M134" s="77" t="n">
        <v>6399525.470661428</v>
      </c>
      <c r="N134" s="77" t="n">
        <v>45032328.33747053</v>
      </c>
      <c r="O134" s="77" t="n">
        <v>275321782.5222242</v>
      </c>
      <c r="P134" s="77" t="n">
        <v>80653462.64995638</v>
      </c>
      <c r="Q134" s="77" t="n">
        <v>8226217.366160077</v>
      </c>
      <c r="R134" s="77" t="n">
        <v>4301199.053788719</v>
      </c>
      <c r="S134" s="77" t="n">
        <v>4873752.781561632</v>
      </c>
      <c r="T134" s="77" t="n">
        <v>15193363.68023028</v>
      </c>
      <c r="U134" s="77" t="n">
        <v>15710953.91345081</v>
      </c>
      <c r="V134" s="77" t="n">
        <v>2503508.944629848</v>
      </c>
      <c r="W134" s="77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8" width="15.1640625"/>
    <col customWidth="1" max="2" min="2" style="118" width="16"/>
    <col bestFit="1" customWidth="1" max="10" min="3" style="118" width="15"/>
    <col bestFit="1" customWidth="1" max="12" min="11" style="118" width="16"/>
    <col bestFit="1" customWidth="1" max="22" min="13" style="118" width="15"/>
    <col customWidth="1" max="58" min="23" style="118" width="10.83203125"/>
    <col customWidth="1" max="16384" min="59" style="118" width="10.83203125"/>
  </cols>
  <sheetData>
    <row customHeight="1" ht="26" r="1" s="112">
      <c r="A1" s="117" t="inlineStr">
        <is>
          <t>Soda Tax Forecasts</t>
        </is>
      </c>
    </row>
    <row customHeight="1" ht="17" r="3" s="112" thickBot="1"/>
    <row customHeight="1" ht="19" r="4" s="112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2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12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12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12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12">
      <c r="B9" s="4" t="n"/>
    </row>
    <row customHeight="1" ht="26" r="11" s="112">
      <c r="A11" s="119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2" t="inlineStr">
        <is>
          <t>Calendar Year 2020</t>
        </is>
      </c>
      <c r="C14" s="109" t="n"/>
      <c r="D14" s="109" t="n"/>
      <c r="E14" s="109" t="n"/>
      <c r="F14" s="109" t="n"/>
      <c r="G14" s="109" t="n"/>
      <c r="H14" s="109" t="n"/>
      <c r="I14" s="109" t="n"/>
      <c r="J14" s="110" t="n"/>
      <c r="K14" s="122" t="inlineStr">
        <is>
          <t>Calendar Year 2021</t>
        </is>
      </c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10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2">
      <c r="A20" s="119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2" t="inlineStr">
        <is>
          <t>Calendar Year 2020</t>
        </is>
      </c>
      <c r="C23" s="109" t="n"/>
      <c r="D23" s="109" t="n"/>
      <c r="E23" s="109" t="n"/>
      <c r="F23" s="109" t="n"/>
      <c r="G23" s="109" t="n"/>
      <c r="H23" s="109" t="n"/>
      <c r="I23" s="109" t="n"/>
      <c r="J23" s="110" t="n"/>
      <c r="K23" s="122" t="inlineStr">
        <is>
          <t>Calendar Year 2021</t>
        </is>
      </c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10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2">
      <c r="A30" s="123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6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6" t="inlineStr">
        <is>
          <t>baseline</t>
        </is>
      </c>
      <c r="B32" s="143" t="n">
        <v>7062873.874174796</v>
      </c>
      <c r="C32" s="143" t="n">
        <v>5798579.634114455</v>
      </c>
      <c r="D32" s="143" t="n">
        <v>6842458.001421764</v>
      </c>
      <c r="E32" s="143" t="n">
        <v>6763711.774448637</v>
      </c>
      <c r="F32" s="143" t="n">
        <v>6153691.440253273</v>
      </c>
      <c r="G32" s="143" t="n">
        <v>6464365.322127377</v>
      </c>
      <c r="H32" s="143" t="n">
        <v>6980094.636652689</v>
      </c>
      <c r="I32" s="143" t="n">
        <v>6951876.211929005</v>
      </c>
      <c r="J32" s="143" t="n">
        <v>5074892.07796465</v>
      </c>
      <c r="K32" s="143" t="n">
        <v>6380824.980194483</v>
      </c>
      <c r="L32" s="143" t="n">
        <v>5521718.796297269</v>
      </c>
      <c r="M32" s="143" t="n">
        <v>5615415.321012599</v>
      </c>
      <c r="N32" s="143" t="n">
        <v>6697343.442846386</v>
      </c>
      <c r="O32" s="143" t="n">
        <v>6059497.451811412</v>
      </c>
      <c r="P32" s="143" t="n">
        <v>6661708.54446221</v>
      </c>
      <c r="Q32" s="143" t="n">
        <v>6693262.235932917</v>
      </c>
      <c r="R32" s="143" t="n">
        <v>6203410.407180398</v>
      </c>
      <c r="S32" s="143" t="n">
        <v>6430517.240925984</v>
      </c>
      <c r="T32" s="143" t="n">
        <v>6976994.092543796</v>
      </c>
      <c r="U32" s="143" t="n">
        <v>6357356.912087321</v>
      </c>
      <c r="V32" s="143" t="n">
        <v>5500007.048219191</v>
      </c>
    </row>
    <row r="33">
      <c r="A33" s="146" t="inlineStr">
        <is>
          <t>moderate</t>
        </is>
      </c>
      <c r="B33" s="143" t="n">
        <v>5650299.099339837</v>
      </c>
      <c r="C33" s="143" t="n">
        <v>4638863.707291565</v>
      </c>
      <c r="D33" s="143" t="n">
        <v>5473966.401137412</v>
      </c>
      <c r="E33" s="143" t="n">
        <v>6087340.597003774</v>
      </c>
      <c r="F33" s="143" t="n">
        <v>5538322.296227946</v>
      </c>
      <c r="G33" s="143" t="n">
        <v>5817928.789914639</v>
      </c>
      <c r="H33" s="143" t="n">
        <v>6631089.904820055</v>
      </c>
      <c r="I33" s="143" t="n">
        <v>6604282.401332554</v>
      </c>
      <c r="J33" s="143" t="n">
        <v>4821147.474066417</v>
      </c>
      <c r="K33" s="143" t="n">
        <v>6189400.230788648</v>
      </c>
      <c r="L33" s="143" t="n">
        <v>5356067.23240835</v>
      </c>
      <c r="M33" s="143" t="n">
        <v>5446952.861382221</v>
      </c>
      <c r="N33" s="143" t="n">
        <v>6630370.008417922</v>
      </c>
      <c r="O33" s="143" t="n">
        <v>5998902.477293299</v>
      </c>
      <c r="P33" s="143" t="n">
        <v>6595091.459017588</v>
      </c>
      <c r="Q33" s="143" t="n">
        <v>6626329.613573588</v>
      </c>
      <c r="R33" s="143" t="n">
        <v>6141376.303108593</v>
      </c>
      <c r="S33" s="143" t="n">
        <v>6366212.068516724</v>
      </c>
      <c r="T33" s="143" t="n">
        <v>6907224.151618358</v>
      </c>
      <c r="U33" s="143" t="n">
        <v>6293783.342966448</v>
      </c>
      <c r="V33" s="143" t="n">
        <v>5445006.977736999</v>
      </c>
    </row>
    <row r="34">
      <c r="A34" s="145" t="inlineStr">
        <is>
          <t>severe</t>
        </is>
      </c>
      <c r="B34" s="143" t="n">
        <v>4237724.324504877</v>
      </c>
      <c r="C34" s="143" t="n">
        <v>3479147.780468673</v>
      </c>
      <c r="D34" s="143" t="n">
        <v>4105474.800853059</v>
      </c>
      <c r="E34" s="143" t="n">
        <v>4734598.242114046</v>
      </c>
      <c r="F34" s="143" t="n">
        <v>4307584.008177291</v>
      </c>
      <c r="G34" s="143" t="n">
        <v>4525055.725489164</v>
      </c>
      <c r="H34" s="143" t="n">
        <v>5933080.441154785</v>
      </c>
      <c r="I34" s="143" t="n">
        <v>5909094.780139654</v>
      </c>
      <c r="J34" s="143" t="n">
        <v>4313658.266269952</v>
      </c>
      <c r="K34" s="143" t="n">
        <v>6061783.731184758</v>
      </c>
      <c r="L34" s="143" t="n">
        <v>5245632.856482405</v>
      </c>
      <c r="M34" s="143" t="n">
        <v>5334644.554961969</v>
      </c>
      <c r="N34" s="143" t="n">
        <v>6496423.139560994</v>
      </c>
      <c r="O34" s="143" t="n">
        <v>5877712.52825707</v>
      </c>
      <c r="P34" s="143" t="n">
        <v>6461857.288128343</v>
      </c>
      <c r="Q34" s="143" t="n">
        <v>6492464.36885493</v>
      </c>
      <c r="R34" s="143" t="n">
        <v>6017308.094964986</v>
      </c>
      <c r="S34" s="143" t="n">
        <v>6237601.723698203</v>
      </c>
      <c r="T34" s="143" t="n">
        <v>6767684.269767482</v>
      </c>
      <c r="U34" s="143" t="n">
        <v>6166636.204724701</v>
      </c>
      <c r="V34" s="143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8" width="15.1640625"/>
    <col bestFit="1" customWidth="1" max="4" min="2" style="118" width="14"/>
    <col bestFit="1" customWidth="1" max="6" min="5" style="118" width="14.6640625"/>
    <col bestFit="1" customWidth="1" max="22" min="7" style="118" width="14"/>
    <col customWidth="1" max="58" min="23" style="118" width="10.83203125"/>
    <col customWidth="1" max="16384" min="59" style="118" width="10.83203125"/>
  </cols>
  <sheetData>
    <row customHeight="1" ht="26" r="1" s="112">
      <c r="A1" s="117" t="inlineStr">
        <is>
          <t>Parking Tax Forecasts</t>
        </is>
      </c>
    </row>
    <row customHeight="1" ht="19" r="3" s="112" thickBot="1"/>
    <row customHeight="1" ht="21" r="4" s="112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2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12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12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12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12">
      <c r="D9" s="17" t="n"/>
    </row>
    <row customHeight="1" ht="17" r="10" s="112"/>
    <row customHeight="1" ht="26" r="11" s="112">
      <c r="A11" s="119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2">
      <c r="B14" s="122" t="inlineStr">
        <is>
          <t>Calendar Year 2020</t>
        </is>
      </c>
      <c r="C14" s="109" t="n"/>
      <c r="D14" s="109" t="n"/>
      <c r="E14" s="109" t="n"/>
      <c r="F14" s="109" t="n"/>
      <c r="G14" s="109" t="n"/>
      <c r="H14" s="109" t="n"/>
      <c r="I14" s="109" t="n"/>
      <c r="J14" s="110" t="n"/>
      <c r="K14" s="122" t="inlineStr">
        <is>
          <t>Calendar Year 2021</t>
        </is>
      </c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10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12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12">
      <c r="A20" s="119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2">
      <c r="B23" s="122" t="inlineStr">
        <is>
          <t>Calendar Year 2020</t>
        </is>
      </c>
      <c r="C23" s="109" t="n"/>
      <c r="D23" s="109" t="n"/>
      <c r="E23" s="109" t="n"/>
      <c r="F23" s="109" t="n"/>
      <c r="G23" s="109" t="n"/>
      <c r="H23" s="109" t="n"/>
      <c r="I23" s="109" t="n"/>
      <c r="J23" s="110" t="n"/>
      <c r="K23" s="122" t="inlineStr">
        <is>
          <t>Calendar Year 2021</t>
        </is>
      </c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10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12">
      <c r="A30" s="123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6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6" t="inlineStr">
        <is>
          <t>baseline</t>
        </is>
      </c>
      <c r="B32" s="143" t="n">
        <v>8422705.997364916</v>
      </c>
      <c r="C32" s="143" t="n">
        <v>8824541.615940023</v>
      </c>
      <c r="D32" s="143" t="n">
        <v>9457883.068104155</v>
      </c>
      <c r="E32" s="143" t="n">
        <v>8558733.314120371</v>
      </c>
      <c r="F32" s="143" t="n">
        <v>8283483.166901962</v>
      </c>
      <c r="G32" s="143" t="n">
        <v>8425406.960719697</v>
      </c>
      <c r="H32" s="143" t="n">
        <v>8826526.154417386</v>
      </c>
      <c r="I32" s="143" t="n">
        <v>8963507.272882085</v>
      </c>
      <c r="J32" s="143" t="n">
        <v>8671028.849676706</v>
      </c>
      <c r="K32" s="143" t="n">
        <v>8476540.35784566</v>
      </c>
      <c r="L32" s="143" t="n">
        <v>8122512.068169059</v>
      </c>
      <c r="M32" s="143" t="n">
        <v>8410365.915584333</v>
      </c>
      <c r="N32" s="143" t="n">
        <v>8870887.066377956</v>
      </c>
      <c r="O32" s="143" t="n">
        <v>9320630.930848384</v>
      </c>
      <c r="P32" s="143" t="n">
        <v>9399013.942456402</v>
      </c>
      <c r="Q32" s="143" t="n">
        <v>8816207.901381634</v>
      </c>
      <c r="R32" s="143" t="n">
        <v>8544572.055036455</v>
      </c>
      <c r="S32" s="143" t="n">
        <v>8832605.009025484</v>
      </c>
      <c r="T32" s="143" t="n">
        <v>8982421.232440919</v>
      </c>
      <c r="U32" s="143" t="n">
        <v>9290755.594405985</v>
      </c>
      <c r="V32" s="143" t="n">
        <v>8860075.377794098</v>
      </c>
    </row>
    <row r="33">
      <c r="A33" s="146" t="inlineStr">
        <is>
          <t>moderate</t>
        </is>
      </c>
      <c r="B33" s="143" t="n">
        <v>5895894.19815544</v>
      </c>
      <c r="C33" s="143" t="n">
        <v>6177179.131158016</v>
      </c>
      <c r="D33" s="143" t="n">
        <v>6620518.147672908</v>
      </c>
      <c r="E33" s="143" t="n">
        <v>7274923.317002315</v>
      </c>
      <c r="F33" s="143" t="n">
        <v>7040960.691866667</v>
      </c>
      <c r="G33" s="143" t="n">
        <v>7161595.916611742</v>
      </c>
      <c r="H33" s="143" t="n">
        <v>7943873.538975648</v>
      </c>
      <c r="I33" s="143" t="n">
        <v>8067156.545593877</v>
      </c>
      <c r="J33" s="143" t="n">
        <v>7803925.964709035</v>
      </c>
      <c r="K33" s="143" t="n">
        <v>8052713.339953377</v>
      </c>
      <c r="L33" s="143" t="n">
        <v>7716386.464760606</v>
      </c>
      <c r="M33" s="143" t="n">
        <v>7989847.619805116</v>
      </c>
      <c r="N33" s="143" t="n">
        <v>8427342.713059058</v>
      </c>
      <c r="O33" s="143" t="n">
        <v>8854599.384305965</v>
      </c>
      <c r="P33" s="143" t="n">
        <v>8929063.245333582</v>
      </c>
      <c r="Q33" s="143" t="n">
        <v>8375397.506312552</v>
      </c>
      <c r="R33" s="143" t="n">
        <v>8117343.452284632</v>
      </c>
      <c r="S33" s="143" t="n">
        <v>8390974.75857421</v>
      </c>
      <c r="T33" s="143" t="n">
        <v>8533300.170818873</v>
      </c>
      <c r="U33" s="143" t="n">
        <v>8826217.814685686</v>
      </c>
      <c r="V33" s="143" t="n">
        <v>8417071.608904393</v>
      </c>
    </row>
    <row r="34">
      <c r="A34" s="145" t="inlineStr">
        <is>
          <t>severe</t>
        </is>
      </c>
      <c r="B34" s="143" t="n">
        <v>4211352.998682458</v>
      </c>
      <c r="C34" s="143" t="n">
        <v>4412270.807970012</v>
      </c>
      <c r="D34" s="143" t="n">
        <v>4728941.534052078</v>
      </c>
      <c r="E34" s="143" t="n">
        <v>5991113.319884259</v>
      </c>
      <c r="F34" s="143" t="n">
        <v>5798438.216831373</v>
      </c>
      <c r="G34" s="143" t="n">
        <v>5897784.872503787</v>
      </c>
      <c r="H34" s="143" t="n">
        <v>7502547.231254778</v>
      </c>
      <c r="I34" s="143" t="n">
        <v>7618981.181949772</v>
      </c>
      <c r="J34" s="143" t="n">
        <v>7370374.5222252</v>
      </c>
      <c r="K34" s="143" t="n">
        <v>7628886.322061094</v>
      </c>
      <c r="L34" s="143" t="n">
        <v>7310260.861352153</v>
      </c>
      <c r="M34" s="143" t="n">
        <v>7569329.3240259</v>
      </c>
      <c r="N34" s="143" t="n">
        <v>8427342.713059058</v>
      </c>
      <c r="O34" s="143" t="n">
        <v>8854599.384305965</v>
      </c>
      <c r="P34" s="143" t="n">
        <v>8929063.245333582</v>
      </c>
      <c r="Q34" s="143" t="n">
        <v>8375397.506312552</v>
      </c>
      <c r="R34" s="143" t="n">
        <v>8117343.452284632</v>
      </c>
      <c r="S34" s="143" t="n">
        <v>8390974.75857421</v>
      </c>
      <c r="T34" s="143" t="n">
        <v>8533300.170818873</v>
      </c>
      <c r="U34" s="143" t="n">
        <v>8826217.814685686</v>
      </c>
      <c r="V34" s="143" t="n">
        <v>8417071.608904393</v>
      </c>
    </row>
    <row customHeight="1" ht="26" r="37" s="112"/>
  </sheetData>
  <mergeCells count="8">
    <mergeCell ref="A30:J30"/>
    <mergeCell ref="B14:J14"/>
    <mergeCell ref="K14:V14"/>
    <mergeCell ref="K23:V23"/>
    <mergeCell ref="B23:J23"/>
    <mergeCell ref="A1:J1"/>
    <mergeCell ref="A11:J11"/>
    <mergeCell ref="A20:J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2020-04-24T14:33:31Z</dcterms:modified>
  <cp:lastModifiedBy>Nick Hand</cp:lastModifiedBy>
</cp:coreProperties>
</file>