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anorwich-my.sharepoint.com/personal/hpd08ucu_uea_ac_uk/Documents/Manuscripts/Polyubiquitin/data/"/>
    </mc:Choice>
  </mc:AlternateContent>
  <xr:revisionPtr revIDLastSave="68" documentId="8_{9BF422A5-6781-41FF-AE40-58C0700F604A}" xr6:coauthVersionLast="47" xr6:coauthVersionMax="47" xr10:uidLastSave="{74495A0E-80E3-4812-B569-BBC49D063BD4}"/>
  <bookViews>
    <workbookView xWindow="-120" yWindow="-120" windowWidth="29040" windowHeight="15840" tabRatio="989" activeTab="12" xr2:uid="{10ED7A08-04C2-437B-9E08-6198A1F4345F}"/>
  </bookViews>
  <sheets>
    <sheet name="aag2 plate1 26_7" sheetId="1" r:id="rId1"/>
    <sheet name="aag2 plate2 26_7" sheetId="2" r:id="rId2"/>
    <sheet name="aag2 plate4 27_7" sheetId="3" r:id="rId3"/>
    <sheet name="aag2 plate1 2_8" sheetId="4" r:id="rId4"/>
    <sheet name="aag2 plate3 3_8" sheetId="5" r:id="rId5"/>
    <sheet name="u4.4 plate1 26_7" sheetId="6" r:id="rId6"/>
    <sheet name="u4.4 plate2 2_8_" sheetId="7" r:id="rId7"/>
    <sheet name="u4.4 plate5 27_7" sheetId="8" r:id="rId8"/>
    <sheet name="aag2 plate1 12-21" sheetId="10" r:id="rId9"/>
    <sheet name="aag2 plate2 12-21" sheetId="11" r:id="rId10"/>
    <sheet name="aag2 plate3 12-21" sheetId="12" r:id="rId11"/>
    <sheet name="u4.4 plate1 12-21" sheetId="13" r:id="rId12"/>
    <sheet name="u4.4 plate2 12-21" sheetId="14" r:id="rId13"/>
    <sheet name="u4.4 plate3 12-21" sheetId="15" r:id="rId14"/>
    <sheet name="C636 plate1 12-21" sheetId="16" r:id="rId15"/>
    <sheet name="C636 plate2 12-21" sheetId="17" r:id="rId16"/>
    <sheet name="C636 plate3 12-21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2" l="1"/>
  <c r="E44" i="12"/>
  <c r="F44" i="12"/>
  <c r="G44" i="12"/>
  <c r="H44" i="12"/>
  <c r="I44" i="12"/>
  <c r="J44" i="12"/>
  <c r="K44" i="12"/>
  <c r="C44" i="12"/>
  <c r="C45" i="15"/>
  <c r="F43" i="15"/>
  <c r="G43" i="15"/>
  <c r="H43" i="15"/>
  <c r="I43" i="15"/>
  <c r="J43" i="15"/>
  <c r="K43" i="15"/>
  <c r="E44" i="15"/>
  <c r="F44" i="15"/>
  <c r="G44" i="15"/>
  <c r="H44" i="15"/>
  <c r="I44" i="15"/>
  <c r="J44" i="15"/>
  <c r="K44" i="15"/>
  <c r="D45" i="15"/>
  <c r="E45" i="15"/>
  <c r="F45" i="15"/>
  <c r="G45" i="15"/>
  <c r="H45" i="15"/>
  <c r="I45" i="15"/>
  <c r="J45" i="15"/>
  <c r="K45" i="15"/>
  <c r="D46" i="15"/>
  <c r="E46" i="15"/>
  <c r="E48" i="15" s="1"/>
  <c r="F46" i="15"/>
  <c r="G46" i="15"/>
  <c r="H46" i="15"/>
  <c r="I46" i="15"/>
  <c r="J46" i="15"/>
  <c r="K46" i="15"/>
  <c r="K48" i="15" s="1"/>
  <c r="C46" i="15"/>
  <c r="H39" i="15"/>
  <c r="H48" i="15" s="1"/>
  <c r="I39" i="15"/>
  <c r="J39" i="15"/>
  <c r="K39" i="15"/>
  <c r="H40" i="15"/>
  <c r="I40" i="15"/>
  <c r="J40" i="15"/>
  <c r="K40" i="15"/>
  <c r="H41" i="15"/>
  <c r="I41" i="15"/>
  <c r="I48" i="15" s="1"/>
  <c r="J41" i="15"/>
  <c r="J48" i="15" s="1"/>
  <c r="K41" i="15"/>
  <c r="H42" i="15"/>
  <c r="I42" i="15"/>
  <c r="J42" i="15"/>
  <c r="K42" i="15"/>
  <c r="D39" i="15"/>
  <c r="D48" i="15" s="1"/>
  <c r="E39" i="15"/>
  <c r="F39" i="15"/>
  <c r="F48" i="15" s="1"/>
  <c r="G39" i="15"/>
  <c r="G48" i="15" s="1"/>
  <c r="D40" i="15"/>
  <c r="E40" i="15"/>
  <c r="F40" i="15"/>
  <c r="G40" i="15"/>
  <c r="D41" i="15"/>
  <c r="E41" i="15"/>
  <c r="F41" i="15"/>
  <c r="G41" i="15"/>
  <c r="D42" i="15"/>
  <c r="E42" i="15"/>
  <c r="F42" i="15"/>
  <c r="G42" i="15"/>
  <c r="D43" i="15"/>
  <c r="C40" i="15"/>
  <c r="C41" i="15"/>
  <c r="C42" i="15"/>
  <c r="C43" i="15"/>
  <c r="C39" i="15"/>
  <c r="C48" i="15" s="1"/>
  <c r="D39" i="14"/>
  <c r="E39" i="14"/>
  <c r="F39" i="14"/>
  <c r="G39" i="14"/>
  <c r="H39" i="14"/>
  <c r="I39" i="14"/>
  <c r="J39" i="14"/>
  <c r="K39" i="14"/>
  <c r="D40" i="14"/>
  <c r="E40" i="14"/>
  <c r="F40" i="14"/>
  <c r="G40" i="14"/>
  <c r="H40" i="14"/>
  <c r="I40" i="14"/>
  <c r="J40" i="14"/>
  <c r="K40" i="14"/>
  <c r="D41" i="14"/>
  <c r="E41" i="14"/>
  <c r="F41" i="14"/>
  <c r="G41" i="14"/>
  <c r="H41" i="14"/>
  <c r="I41" i="14"/>
  <c r="J41" i="14"/>
  <c r="K41" i="14"/>
  <c r="D42" i="14"/>
  <c r="E42" i="14"/>
  <c r="F42" i="14"/>
  <c r="G42" i="14"/>
  <c r="H42" i="14"/>
  <c r="I42" i="14"/>
  <c r="J42" i="14"/>
  <c r="K42" i="14"/>
  <c r="D43" i="14"/>
  <c r="E43" i="14"/>
  <c r="F43" i="14"/>
  <c r="G43" i="14"/>
  <c r="H43" i="14"/>
  <c r="I43" i="14"/>
  <c r="J43" i="14"/>
  <c r="K43" i="14"/>
  <c r="D44" i="14"/>
  <c r="E44" i="14"/>
  <c r="F44" i="14"/>
  <c r="G44" i="14"/>
  <c r="H44" i="14"/>
  <c r="I44" i="14"/>
  <c r="J44" i="14"/>
  <c r="K44" i="14"/>
  <c r="D45" i="14"/>
  <c r="E45" i="14"/>
  <c r="F45" i="14"/>
  <c r="G45" i="14"/>
  <c r="H45" i="14"/>
  <c r="I45" i="14"/>
  <c r="J45" i="14"/>
  <c r="K45" i="14"/>
  <c r="D46" i="14"/>
  <c r="E46" i="14"/>
  <c r="F46" i="14"/>
  <c r="G46" i="14"/>
  <c r="H46" i="14"/>
  <c r="I46" i="14"/>
  <c r="J46" i="14"/>
  <c r="K46" i="14"/>
  <c r="C40" i="14"/>
  <c r="C41" i="14"/>
  <c r="C42" i="14"/>
  <c r="C43" i="14"/>
  <c r="C44" i="14"/>
  <c r="C45" i="14"/>
  <c r="C46" i="14"/>
  <c r="C39" i="14"/>
  <c r="D39" i="13"/>
  <c r="E39" i="13"/>
  <c r="F39" i="13"/>
  <c r="G39" i="13"/>
  <c r="H39" i="13"/>
  <c r="I39" i="13"/>
  <c r="J39" i="13"/>
  <c r="K39" i="13"/>
  <c r="D40" i="13"/>
  <c r="E40" i="13"/>
  <c r="F40" i="13"/>
  <c r="G40" i="13"/>
  <c r="H40" i="13"/>
  <c r="I40" i="13"/>
  <c r="J40" i="13"/>
  <c r="K40" i="13"/>
  <c r="D41" i="13"/>
  <c r="E41" i="13"/>
  <c r="F41" i="13"/>
  <c r="G41" i="13"/>
  <c r="H41" i="13"/>
  <c r="I41" i="13"/>
  <c r="J41" i="13"/>
  <c r="K41" i="13"/>
  <c r="D42" i="13"/>
  <c r="E42" i="13"/>
  <c r="F42" i="13"/>
  <c r="G42" i="13"/>
  <c r="H42" i="13"/>
  <c r="I42" i="13"/>
  <c r="J42" i="13"/>
  <c r="K42" i="13"/>
  <c r="D43" i="13"/>
  <c r="E43" i="13"/>
  <c r="F43" i="13"/>
  <c r="G43" i="13"/>
  <c r="H43" i="13"/>
  <c r="I43" i="13"/>
  <c r="J43" i="13"/>
  <c r="K43" i="13"/>
  <c r="D44" i="13"/>
  <c r="E44" i="13"/>
  <c r="F44" i="13"/>
  <c r="G44" i="13"/>
  <c r="H44" i="13"/>
  <c r="I44" i="13"/>
  <c r="J44" i="13"/>
  <c r="K44" i="13"/>
  <c r="D45" i="13"/>
  <c r="E45" i="13"/>
  <c r="F45" i="13"/>
  <c r="G45" i="13"/>
  <c r="H45" i="13"/>
  <c r="I45" i="13"/>
  <c r="J45" i="13"/>
  <c r="K45" i="13"/>
  <c r="D46" i="13"/>
  <c r="E46" i="13"/>
  <c r="F46" i="13"/>
  <c r="G46" i="13"/>
  <c r="H46" i="13"/>
  <c r="I46" i="13"/>
  <c r="J46" i="13"/>
  <c r="K46" i="13"/>
  <c r="C40" i="13"/>
  <c r="C41" i="13"/>
  <c r="C42" i="13"/>
  <c r="C43" i="13"/>
  <c r="C44" i="13"/>
  <c r="C45" i="13"/>
  <c r="C46" i="13"/>
  <c r="C39" i="13"/>
  <c r="D39" i="16" l="1"/>
  <c r="D39" i="18"/>
  <c r="E39" i="18"/>
  <c r="F39" i="18"/>
  <c r="G39" i="18"/>
  <c r="H39" i="18"/>
  <c r="I39" i="18"/>
  <c r="J39" i="18"/>
  <c r="K39" i="18"/>
  <c r="D40" i="18"/>
  <c r="E40" i="18"/>
  <c r="F40" i="18"/>
  <c r="G40" i="18"/>
  <c r="H40" i="18"/>
  <c r="I40" i="18"/>
  <c r="J40" i="18"/>
  <c r="K40" i="18"/>
  <c r="D41" i="18"/>
  <c r="E41" i="18"/>
  <c r="F41" i="18"/>
  <c r="G41" i="18"/>
  <c r="H41" i="18"/>
  <c r="I41" i="18"/>
  <c r="J41" i="18"/>
  <c r="K41" i="18"/>
  <c r="D42" i="18"/>
  <c r="E42" i="18"/>
  <c r="F42" i="18"/>
  <c r="G42" i="18"/>
  <c r="H42" i="18"/>
  <c r="I42" i="18"/>
  <c r="J42" i="18"/>
  <c r="K42" i="18"/>
  <c r="D43" i="18"/>
  <c r="E43" i="18"/>
  <c r="F43" i="18"/>
  <c r="G43" i="18"/>
  <c r="H43" i="18"/>
  <c r="I43" i="18"/>
  <c r="J43" i="18"/>
  <c r="K43" i="18"/>
  <c r="D44" i="18"/>
  <c r="E44" i="18"/>
  <c r="F44" i="18"/>
  <c r="G44" i="18"/>
  <c r="H44" i="18"/>
  <c r="I44" i="18"/>
  <c r="J44" i="18"/>
  <c r="K44" i="18"/>
  <c r="C40" i="18"/>
  <c r="C41" i="18"/>
  <c r="C42" i="18"/>
  <c r="C43" i="18"/>
  <c r="C44" i="18"/>
  <c r="C39" i="18"/>
  <c r="D39" i="17"/>
  <c r="E39" i="17"/>
  <c r="F39" i="17"/>
  <c r="G39" i="17"/>
  <c r="H39" i="17"/>
  <c r="I39" i="17"/>
  <c r="J39" i="17"/>
  <c r="K39" i="17"/>
  <c r="D40" i="17"/>
  <c r="E40" i="17"/>
  <c r="F40" i="17"/>
  <c r="G40" i="17"/>
  <c r="H40" i="17"/>
  <c r="I40" i="17"/>
  <c r="J40" i="17"/>
  <c r="K40" i="17"/>
  <c r="D41" i="17"/>
  <c r="E41" i="17"/>
  <c r="F41" i="17"/>
  <c r="G41" i="17"/>
  <c r="H41" i="17"/>
  <c r="I41" i="17"/>
  <c r="J41" i="17"/>
  <c r="K41" i="17"/>
  <c r="D42" i="17"/>
  <c r="E42" i="17"/>
  <c r="F42" i="17"/>
  <c r="G42" i="17"/>
  <c r="H42" i="17"/>
  <c r="I42" i="17"/>
  <c r="J42" i="17"/>
  <c r="K42" i="17"/>
  <c r="D43" i="17"/>
  <c r="E43" i="17"/>
  <c r="F43" i="17"/>
  <c r="G43" i="17"/>
  <c r="H43" i="17"/>
  <c r="I43" i="17"/>
  <c r="J43" i="17"/>
  <c r="K43" i="17"/>
  <c r="D44" i="17"/>
  <c r="E44" i="17"/>
  <c r="F44" i="17"/>
  <c r="G44" i="17"/>
  <c r="H44" i="17"/>
  <c r="I44" i="17"/>
  <c r="J44" i="17"/>
  <c r="K44" i="17"/>
  <c r="D45" i="17"/>
  <c r="E45" i="17"/>
  <c r="F45" i="17"/>
  <c r="G45" i="17"/>
  <c r="H45" i="17"/>
  <c r="I45" i="17"/>
  <c r="J45" i="17"/>
  <c r="K45" i="17"/>
  <c r="D46" i="17"/>
  <c r="E46" i="17"/>
  <c r="F46" i="17"/>
  <c r="G46" i="17"/>
  <c r="H46" i="17"/>
  <c r="I46" i="17"/>
  <c r="J46" i="17"/>
  <c r="K46" i="17"/>
  <c r="C40" i="17"/>
  <c r="C41" i="17"/>
  <c r="C42" i="17"/>
  <c r="C43" i="17"/>
  <c r="C44" i="17"/>
  <c r="C45" i="17"/>
  <c r="C46" i="17"/>
  <c r="C39" i="17"/>
  <c r="E39" i="16"/>
  <c r="F39" i="16"/>
  <c r="G39" i="16"/>
  <c r="H39" i="16"/>
  <c r="I39" i="16"/>
  <c r="J39" i="16"/>
  <c r="K39" i="16"/>
  <c r="D40" i="16"/>
  <c r="E40" i="16"/>
  <c r="F40" i="16"/>
  <c r="G40" i="16"/>
  <c r="H40" i="16"/>
  <c r="I40" i="16"/>
  <c r="J40" i="16"/>
  <c r="K40" i="16"/>
  <c r="D41" i="16"/>
  <c r="E41" i="16"/>
  <c r="F41" i="16"/>
  <c r="G41" i="16"/>
  <c r="H41" i="16"/>
  <c r="I41" i="16"/>
  <c r="J41" i="16"/>
  <c r="K41" i="16"/>
  <c r="D42" i="16"/>
  <c r="E42" i="16"/>
  <c r="F42" i="16"/>
  <c r="G42" i="16"/>
  <c r="H42" i="16"/>
  <c r="I42" i="16"/>
  <c r="J42" i="16"/>
  <c r="K42" i="16"/>
  <c r="D43" i="16"/>
  <c r="E43" i="16"/>
  <c r="F43" i="16"/>
  <c r="G43" i="16"/>
  <c r="H43" i="16"/>
  <c r="I43" i="16"/>
  <c r="J43" i="16"/>
  <c r="K43" i="16"/>
  <c r="D44" i="16"/>
  <c r="E44" i="16"/>
  <c r="F44" i="16"/>
  <c r="G44" i="16"/>
  <c r="H44" i="16"/>
  <c r="I44" i="16"/>
  <c r="J44" i="16"/>
  <c r="K44" i="16"/>
  <c r="D45" i="16"/>
  <c r="E45" i="16"/>
  <c r="F45" i="16"/>
  <c r="G45" i="16"/>
  <c r="H45" i="16"/>
  <c r="I45" i="16"/>
  <c r="J45" i="16"/>
  <c r="K45" i="16"/>
  <c r="D46" i="16"/>
  <c r="E46" i="16"/>
  <c r="F46" i="16"/>
  <c r="G46" i="16"/>
  <c r="H46" i="16"/>
  <c r="I46" i="16"/>
  <c r="J46" i="16"/>
  <c r="K46" i="16"/>
  <c r="C46" i="16"/>
  <c r="C40" i="16"/>
  <c r="C41" i="16"/>
  <c r="C42" i="16"/>
  <c r="C43" i="16"/>
  <c r="C44" i="16"/>
  <c r="C45" i="16"/>
  <c r="C39" i="16"/>
  <c r="D39" i="12"/>
  <c r="E39" i="12"/>
  <c r="F39" i="12"/>
  <c r="G39" i="12"/>
  <c r="H39" i="12"/>
  <c r="I39" i="12"/>
  <c r="J39" i="12"/>
  <c r="K39" i="12"/>
  <c r="D40" i="12"/>
  <c r="E40" i="12"/>
  <c r="F40" i="12"/>
  <c r="G40" i="12"/>
  <c r="H40" i="12"/>
  <c r="I40" i="12"/>
  <c r="J40" i="12"/>
  <c r="K40" i="12"/>
  <c r="D41" i="12"/>
  <c r="E41" i="12"/>
  <c r="F41" i="12"/>
  <c r="G41" i="12"/>
  <c r="H41" i="12"/>
  <c r="I41" i="12"/>
  <c r="J41" i="12"/>
  <c r="K41" i="12"/>
  <c r="D42" i="12"/>
  <c r="E42" i="12"/>
  <c r="F42" i="12"/>
  <c r="G42" i="12"/>
  <c r="H42" i="12"/>
  <c r="I42" i="12"/>
  <c r="J42" i="12"/>
  <c r="K42" i="12"/>
  <c r="D43" i="12"/>
  <c r="E43" i="12"/>
  <c r="F43" i="12"/>
  <c r="G43" i="12"/>
  <c r="H43" i="12"/>
  <c r="I43" i="12"/>
  <c r="J43" i="12"/>
  <c r="K43" i="12"/>
  <c r="D45" i="12"/>
  <c r="E45" i="12"/>
  <c r="F45" i="12"/>
  <c r="G45" i="12"/>
  <c r="H45" i="12"/>
  <c r="I45" i="12"/>
  <c r="J45" i="12"/>
  <c r="K45" i="12"/>
  <c r="C40" i="12"/>
  <c r="C41" i="12"/>
  <c r="C42" i="12"/>
  <c r="C43" i="12"/>
  <c r="C45" i="12"/>
  <c r="C39" i="12"/>
  <c r="D39" i="10"/>
  <c r="E39" i="10"/>
  <c r="F39" i="10"/>
  <c r="G39" i="10"/>
  <c r="H39" i="10"/>
  <c r="I39" i="10"/>
  <c r="J39" i="10"/>
  <c r="K39" i="10"/>
  <c r="D40" i="10"/>
  <c r="E40" i="10"/>
  <c r="F40" i="10"/>
  <c r="G40" i="10"/>
  <c r="H40" i="10"/>
  <c r="I40" i="10"/>
  <c r="J40" i="10"/>
  <c r="K40" i="10"/>
  <c r="D41" i="10"/>
  <c r="E41" i="10"/>
  <c r="F41" i="10"/>
  <c r="G41" i="10"/>
  <c r="H41" i="10"/>
  <c r="I41" i="10"/>
  <c r="J41" i="10"/>
  <c r="K41" i="10"/>
  <c r="D42" i="10"/>
  <c r="E42" i="10"/>
  <c r="F42" i="10"/>
  <c r="G42" i="10"/>
  <c r="H42" i="10"/>
  <c r="I42" i="10"/>
  <c r="J42" i="10"/>
  <c r="K42" i="10"/>
  <c r="D43" i="10"/>
  <c r="E43" i="10"/>
  <c r="F43" i="10"/>
  <c r="G43" i="10"/>
  <c r="H43" i="10"/>
  <c r="I43" i="10"/>
  <c r="J43" i="10"/>
  <c r="K43" i="10"/>
  <c r="D44" i="10"/>
  <c r="E44" i="10"/>
  <c r="F44" i="10"/>
  <c r="G44" i="10"/>
  <c r="H44" i="10"/>
  <c r="I44" i="10"/>
  <c r="J44" i="10"/>
  <c r="K44" i="10"/>
  <c r="D45" i="10"/>
  <c r="E45" i="10"/>
  <c r="F45" i="10"/>
  <c r="G45" i="10"/>
  <c r="H45" i="10"/>
  <c r="I45" i="10"/>
  <c r="J45" i="10"/>
  <c r="K45" i="10"/>
  <c r="D46" i="10"/>
  <c r="E46" i="10"/>
  <c r="F46" i="10"/>
  <c r="G46" i="10"/>
  <c r="H46" i="10"/>
  <c r="I46" i="10"/>
  <c r="J46" i="10"/>
  <c r="K46" i="10"/>
  <c r="C40" i="10"/>
  <c r="C41" i="10"/>
  <c r="C42" i="10"/>
  <c r="C43" i="10"/>
  <c r="C44" i="10"/>
  <c r="C45" i="10"/>
  <c r="C46" i="10"/>
  <c r="C39" i="10"/>
  <c r="D39" i="11"/>
  <c r="E39" i="11"/>
  <c r="F39" i="11"/>
  <c r="G39" i="11"/>
  <c r="H39" i="11"/>
  <c r="I39" i="11"/>
  <c r="J39" i="11"/>
  <c r="K39" i="11"/>
  <c r="D40" i="11"/>
  <c r="E40" i="11"/>
  <c r="F40" i="11"/>
  <c r="G40" i="11"/>
  <c r="H40" i="11"/>
  <c r="I40" i="11"/>
  <c r="J40" i="11"/>
  <c r="K40" i="11"/>
  <c r="D41" i="11"/>
  <c r="E41" i="11"/>
  <c r="F41" i="11"/>
  <c r="G41" i="11"/>
  <c r="H41" i="11"/>
  <c r="I41" i="11"/>
  <c r="J41" i="11"/>
  <c r="K41" i="11"/>
  <c r="D42" i="11"/>
  <c r="E42" i="11"/>
  <c r="F42" i="11"/>
  <c r="G42" i="11"/>
  <c r="H42" i="11"/>
  <c r="I42" i="11"/>
  <c r="J42" i="11"/>
  <c r="K42" i="11"/>
  <c r="D43" i="11"/>
  <c r="E43" i="11"/>
  <c r="F43" i="11"/>
  <c r="G43" i="11"/>
  <c r="H43" i="11"/>
  <c r="I43" i="11"/>
  <c r="J43" i="11"/>
  <c r="K43" i="11"/>
  <c r="D44" i="11"/>
  <c r="E44" i="11"/>
  <c r="F44" i="11"/>
  <c r="G44" i="11"/>
  <c r="H44" i="11"/>
  <c r="I44" i="11"/>
  <c r="J44" i="11"/>
  <c r="K44" i="11"/>
  <c r="D45" i="11"/>
  <c r="E45" i="11"/>
  <c r="F45" i="11"/>
  <c r="G45" i="11"/>
  <c r="H45" i="11"/>
  <c r="I45" i="11"/>
  <c r="J45" i="11"/>
  <c r="K45" i="11"/>
  <c r="D46" i="11"/>
  <c r="E46" i="11"/>
  <c r="F46" i="11"/>
  <c r="G46" i="11"/>
  <c r="H46" i="11"/>
  <c r="I46" i="11"/>
  <c r="J46" i="11"/>
  <c r="K46" i="11"/>
  <c r="C40" i="11"/>
  <c r="C41" i="11"/>
  <c r="C42" i="11"/>
  <c r="C43" i="11"/>
  <c r="C44" i="11"/>
  <c r="C45" i="11"/>
  <c r="C46" i="11"/>
  <c r="C39" i="11"/>
  <c r="C33" i="8" l="1"/>
  <c r="D33" i="8"/>
  <c r="E33" i="8"/>
  <c r="F33" i="8"/>
  <c r="G33" i="8"/>
  <c r="H33" i="8"/>
  <c r="I33" i="8"/>
  <c r="C34" i="8"/>
  <c r="D34" i="8"/>
  <c r="E34" i="8"/>
  <c r="F34" i="8"/>
  <c r="G34" i="8"/>
  <c r="H34" i="8"/>
  <c r="I34" i="8"/>
  <c r="C35" i="8"/>
  <c r="D35" i="8"/>
  <c r="E35" i="8"/>
  <c r="F35" i="8"/>
  <c r="G35" i="8"/>
  <c r="H35" i="8"/>
  <c r="I35" i="8"/>
  <c r="C36" i="8"/>
  <c r="D36" i="8"/>
  <c r="E36" i="8"/>
  <c r="F36" i="8"/>
  <c r="G36" i="8"/>
  <c r="H36" i="8"/>
  <c r="I36" i="8"/>
  <c r="C37" i="8"/>
  <c r="D37" i="8"/>
  <c r="E37" i="8"/>
  <c r="F37" i="8"/>
  <c r="G37" i="8"/>
  <c r="H37" i="8"/>
  <c r="I37" i="8"/>
  <c r="C38" i="8"/>
  <c r="D38" i="8"/>
  <c r="E38" i="8"/>
  <c r="F38" i="8"/>
  <c r="G38" i="8"/>
  <c r="H38" i="8"/>
  <c r="I38" i="8"/>
  <c r="C39" i="8"/>
  <c r="D39" i="8"/>
  <c r="E39" i="8"/>
  <c r="F39" i="8"/>
  <c r="G39" i="8"/>
  <c r="H39" i="8"/>
  <c r="I39" i="8"/>
  <c r="C40" i="8"/>
  <c r="D40" i="8"/>
  <c r="E40" i="8"/>
  <c r="F40" i="8"/>
  <c r="G40" i="8"/>
  <c r="H40" i="8"/>
  <c r="I40" i="8"/>
  <c r="B34" i="8"/>
  <c r="B35" i="8"/>
  <c r="B36" i="8"/>
  <c r="B37" i="8"/>
  <c r="B38" i="8"/>
  <c r="B39" i="8"/>
  <c r="B40" i="8"/>
  <c r="B33" i="8"/>
  <c r="C33" i="7"/>
  <c r="D33" i="7"/>
  <c r="E33" i="7"/>
  <c r="F33" i="7"/>
  <c r="G33" i="7"/>
  <c r="H33" i="7"/>
  <c r="I33" i="7"/>
  <c r="C34" i="7"/>
  <c r="D34" i="7"/>
  <c r="E34" i="7"/>
  <c r="F34" i="7"/>
  <c r="G34" i="7"/>
  <c r="H34" i="7"/>
  <c r="I34" i="7"/>
  <c r="C35" i="7"/>
  <c r="D35" i="7"/>
  <c r="E35" i="7"/>
  <c r="F35" i="7"/>
  <c r="G35" i="7"/>
  <c r="H35" i="7"/>
  <c r="I35" i="7"/>
  <c r="C36" i="7"/>
  <c r="D36" i="7"/>
  <c r="E36" i="7"/>
  <c r="F36" i="7"/>
  <c r="G36" i="7"/>
  <c r="H36" i="7"/>
  <c r="I36" i="7"/>
  <c r="C37" i="7"/>
  <c r="D37" i="7"/>
  <c r="E37" i="7"/>
  <c r="F37" i="7"/>
  <c r="G37" i="7"/>
  <c r="H37" i="7"/>
  <c r="I37" i="7"/>
  <c r="C38" i="7"/>
  <c r="D38" i="7"/>
  <c r="E38" i="7"/>
  <c r="F38" i="7"/>
  <c r="G38" i="7"/>
  <c r="H38" i="7"/>
  <c r="I38" i="7"/>
  <c r="C39" i="7"/>
  <c r="D39" i="7"/>
  <c r="E39" i="7"/>
  <c r="F39" i="7"/>
  <c r="G39" i="7"/>
  <c r="H39" i="7"/>
  <c r="I39" i="7"/>
  <c r="C40" i="7"/>
  <c r="D40" i="7"/>
  <c r="E40" i="7"/>
  <c r="F40" i="7"/>
  <c r="G40" i="7"/>
  <c r="H40" i="7"/>
  <c r="I40" i="7"/>
  <c r="B34" i="7"/>
  <c r="B35" i="7"/>
  <c r="B36" i="7"/>
  <c r="B37" i="7"/>
  <c r="B38" i="7"/>
  <c r="B39" i="7"/>
  <c r="B40" i="7"/>
  <c r="B33" i="7"/>
  <c r="C33" i="6"/>
  <c r="D33" i="6"/>
  <c r="E33" i="6"/>
  <c r="F33" i="6"/>
  <c r="G33" i="6"/>
  <c r="H33" i="6"/>
  <c r="I33" i="6"/>
  <c r="C34" i="6"/>
  <c r="D34" i="6"/>
  <c r="E34" i="6"/>
  <c r="F34" i="6"/>
  <c r="G34" i="6"/>
  <c r="H34" i="6"/>
  <c r="I34" i="6"/>
  <c r="C35" i="6"/>
  <c r="D35" i="6"/>
  <c r="E35" i="6"/>
  <c r="F35" i="6"/>
  <c r="G35" i="6"/>
  <c r="H35" i="6"/>
  <c r="I35" i="6"/>
  <c r="C36" i="6"/>
  <c r="D36" i="6"/>
  <c r="E36" i="6"/>
  <c r="F36" i="6"/>
  <c r="G36" i="6"/>
  <c r="H36" i="6"/>
  <c r="I36" i="6"/>
  <c r="C37" i="6"/>
  <c r="D37" i="6"/>
  <c r="E37" i="6"/>
  <c r="F37" i="6"/>
  <c r="G37" i="6"/>
  <c r="H37" i="6"/>
  <c r="I37" i="6"/>
  <c r="C38" i="6"/>
  <c r="D38" i="6"/>
  <c r="E38" i="6"/>
  <c r="F38" i="6"/>
  <c r="G38" i="6"/>
  <c r="H38" i="6"/>
  <c r="I38" i="6"/>
  <c r="C39" i="6"/>
  <c r="D39" i="6"/>
  <c r="E39" i="6"/>
  <c r="F39" i="6"/>
  <c r="G39" i="6"/>
  <c r="H39" i="6"/>
  <c r="I39" i="6"/>
  <c r="C40" i="6"/>
  <c r="D40" i="6"/>
  <c r="E40" i="6"/>
  <c r="F40" i="6"/>
  <c r="G40" i="6"/>
  <c r="H40" i="6"/>
  <c r="I40" i="6"/>
  <c r="B34" i="6"/>
  <c r="B35" i="6"/>
  <c r="B36" i="6"/>
  <c r="B37" i="6"/>
  <c r="B38" i="6"/>
  <c r="B39" i="6"/>
  <c r="B40" i="6"/>
  <c r="B33" i="6"/>
  <c r="C33" i="5"/>
  <c r="D33" i="5"/>
  <c r="E33" i="5"/>
  <c r="F33" i="5"/>
  <c r="G33" i="5"/>
  <c r="H33" i="5"/>
  <c r="I33" i="5"/>
  <c r="C34" i="5"/>
  <c r="D34" i="5"/>
  <c r="E34" i="5"/>
  <c r="F34" i="5"/>
  <c r="G34" i="5"/>
  <c r="H34" i="5"/>
  <c r="I34" i="5"/>
  <c r="C35" i="5"/>
  <c r="D35" i="5"/>
  <c r="E35" i="5"/>
  <c r="F35" i="5"/>
  <c r="G35" i="5"/>
  <c r="H35" i="5"/>
  <c r="I35" i="5"/>
  <c r="C36" i="5"/>
  <c r="D36" i="5"/>
  <c r="E36" i="5"/>
  <c r="F36" i="5"/>
  <c r="G36" i="5"/>
  <c r="H36" i="5"/>
  <c r="I36" i="5"/>
  <c r="C37" i="5"/>
  <c r="D37" i="5"/>
  <c r="E37" i="5"/>
  <c r="F37" i="5"/>
  <c r="G37" i="5"/>
  <c r="H37" i="5"/>
  <c r="I37" i="5"/>
  <c r="C38" i="5"/>
  <c r="D38" i="5"/>
  <c r="E38" i="5"/>
  <c r="F38" i="5"/>
  <c r="G38" i="5"/>
  <c r="H38" i="5"/>
  <c r="I38" i="5"/>
  <c r="C39" i="5"/>
  <c r="D39" i="5"/>
  <c r="E39" i="5"/>
  <c r="F39" i="5"/>
  <c r="G39" i="5"/>
  <c r="H39" i="5"/>
  <c r="I39" i="5"/>
  <c r="C40" i="5"/>
  <c r="D40" i="5"/>
  <c r="E40" i="5"/>
  <c r="F40" i="5"/>
  <c r="G40" i="5"/>
  <c r="H40" i="5"/>
  <c r="I40" i="5"/>
  <c r="B34" i="5"/>
  <c r="B35" i="5"/>
  <c r="B36" i="5"/>
  <c r="B37" i="5"/>
  <c r="B38" i="5"/>
  <c r="B39" i="5"/>
  <c r="B40" i="5"/>
  <c r="B33" i="5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C37" i="4"/>
  <c r="D37" i="4"/>
  <c r="E37" i="4"/>
  <c r="F37" i="4"/>
  <c r="G37" i="4"/>
  <c r="H37" i="4"/>
  <c r="I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B34" i="4"/>
  <c r="B35" i="4"/>
  <c r="B36" i="4"/>
  <c r="B37" i="4"/>
  <c r="B38" i="4"/>
  <c r="B39" i="4"/>
  <c r="B40" i="4"/>
  <c r="B33" i="4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B40" i="3"/>
  <c r="B34" i="3"/>
  <c r="B35" i="3"/>
  <c r="B36" i="3"/>
  <c r="B37" i="3"/>
  <c r="B38" i="3"/>
  <c r="B39" i="3"/>
  <c r="B33" i="3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B34" i="2"/>
  <c r="B35" i="2"/>
  <c r="B36" i="2"/>
  <c r="B37" i="2"/>
  <c r="B38" i="2"/>
  <c r="B39" i="2"/>
  <c r="B40" i="2"/>
  <c r="B33" i="2"/>
  <c r="C33" i="1" l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B34" i="1"/>
  <c r="B35" i="1"/>
  <c r="B36" i="1"/>
  <c r="B37" i="1"/>
  <c r="B38" i="1"/>
  <c r="B39" i="1"/>
  <c r="B40" i="1"/>
  <c r="B33" i="1"/>
</calcChain>
</file>

<file path=xl/sharedStrings.xml><?xml version="1.0" encoding="utf-8"?>
<sst xmlns="http://schemas.openxmlformats.org/spreadsheetml/2006/main" count="1647" uniqueCount="64">
  <si>
    <t>A</t>
  </si>
  <si>
    <t>X</t>
  </si>
  <si>
    <t>B</t>
  </si>
  <si>
    <t>C</t>
  </si>
  <si>
    <t>D</t>
  </si>
  <si>
    <t>E</t>
  </si>
  <si>
    <t>F</t>
  </si>
  <si>
    <t>G</t>
  </si>
  <si>
    <t>H</t>
  </si>
  <si>
    <t>Read 2</t>
  </si>
  <si>
    <t>Aag2 cells seeded @5x104 cells/well on 26/7/21</t>
  </si>
  <si>
    <t>Transfected with TransIT pro on 27/7/21: 10ng PUb-firefly, and 5ng PUb-renilla</t>
  </si>
  <si>
    <t>Harvested 29/7/21, cells were washed once with PBS, then lysed in 25ul 1X passive lysis buffer, and frozen -20C</t>
  </si>
  <si>
    <t>Dual luciferase assay performed using 2ul lysate on 9/8/21 (70ul LARII/Stop&amp;Glo diluted 1:10 with water)</t>
  </si>
  <si>
    <t>Aag2 cells seeded @5x104 cells/well on 27/7/21</t>
  </si>
  <si>
    <t>Transfected with TransIT pro on 28/7/21: 10ng PUb-firefly, and 5ng PUb-renilla</t>
  </si>
  <si>
    <t>Harvested 30/7/21, cells were washed once with PBS, then lysed in 25ul 1X passive lysis buffer, and frozen -20C</t>
  </si>
  <si>
    <t>Dual luciferase assay performed using 2ul lysate on 6/8/21 (70ul LARII/Stop&amp;Glo diluted 1:10 with water)</t>
  </si>
  <si>
    <t>U4.4 cells seeded @5x104 cells/well on 27/7/21</t>
  </si>
  <si>
    <t>Aag2 cells seeded @5x104 cells/well on 2/8/21</t>
  </si>
  <si>
    <t>Transfected with TransIT pro on 3/8/21: 10ng PUb-firefly, and 5ng PUb-renilla</t>
  </si>
  <si>
    <t>Harvested 5/8/21, cells were washed once with PBS, then lysed in 25ul 1X passive lysis buffer, and frozen -20C</t>
  </si>
  <si>
    <t>Aag2 cells seeded @5x104 cells/well on 3/8/21</t>
  </si>
  <si>
    <t>Transfected with TransIT pro on 4/8/21: 10ng PUb-firefly, and 5ng PUb-renilla</t>
  </si>
  <si>
    <t>Harvested 6/8/21, cells were washed once with PBS, then lysed in 25ul 1X passive lysis buffer, and frozen -20C</t>
  </si>
  <si>
    <t>U4.4 cells seeded @5x104 cells/well on 26/7/21</t>
  </si>
  <si>
    <t>U4.4 cells seeded @5x104 cells/well on 2/8/21</t>
  </si>
  <si>
    <t>Firefly</t>
  </si>
  <si>
    <t>renilla</t>
  </si>
  <si>
    <t>ratio</t>
  </si>
  <si>
    <t>no FF</t>
  </si>
  <si>
    <t>full -565</t>
  </si>
  <si>
    <t>-133(77bp intron)</t>
  </si>
  <si>
    <t>Protocol Description</t>
  </si>
  <si>
    <t>Protocol name: Dual-Luciferase 2 injectors</t>
  </si>
  <si>
    <t>Result File name: \Thumb Drive\Promega\Data\CSV\ma aag2-2_Dual-Luciferase 2 injectors_1-19-2022_6-55-41 AM.csv</t>
  </si>
  <si>
    <t>Total steps: 1</t>
  </si>
  <si>
    <t>Step 1</t>
  </si>
  <si>
    <t>Luminescence</t>
  </si>
  <si>
    <t xml:space="preserve">70Âµl per well (Injector 1) 2sec. </t>
  </si>
  <si>
    <t>70Âµl per well (Injector 2) 2sec. 1 repeat. 96 well plate</t>
  </si>
  <si>
    <t>PlateResults</t>
  </si>
  <si>
    <t>Read 1</t>
  </si>
  <si>
    <t>Results</t>
  </si>
  <si>
    <t>GFP</t>
  </si>
  <si>
    <t>Result File name: \Thumb Drive\Promega\Data\CSV\ma aag2-1_Dual-Luciferase 2 injectors_1-19-2022_4-32-54 AM.csv</t>
  </si>
  <si>
    <t>Result File name: \Thumb Drive\Promega\Data\CSV\ma aag2-3_Dual-Luciferase 2 injectors_1-19-2022_7-39-14 AM.csv</t>
  </si>
  <si>
    <t>Result File name: \Thumb Drive\Promega\Data\CSV\ma.c636.1_Dual-Luciferase 2 injectors_1-21-2022_5-06-37 AM.csv</t>
  </si>
  <si>
    <t>read 20ul lysate</t>
  </si>
  <si>
    <t>Result File name: \Thumb Drive\Promega\Data\CSV\ma.c636.2_Dual-Luciferase 2 injectors_1-21-2022_5-47-45 AM.csv</t>
  </si>
  <si>
    <t>Result File name: \Thumb Drive\Promega\Data\CSV\ma.c636.3_Dual-Luciferase 2 injectors_1-21-2022_6-48-41 AM.csv</t>
  </si>
  <si>
    <t>Aag2 cells seeded @ 5x10^4 cells/well on 6/12/21</t>
  </si>
  <si>
    <t>transfected with transit-pro on 7/12/21 with 10ng/well PUb-FF construct, 5ng/well PUb-renilla</t>
  </si>
  <si>
    <t>cells harvested 9/12/21 in 50ul 1xPLB</t>
  </si>
  <si>
    <t>20ul lysate read on 19/1/21</t>
  </si>
  <si>
    <t>cells seeded @5x10^5 cells/well on 20/12/21</t>
  </si>
  <si>
    <t>harvested on 23/12/21, lysed 50ul 1xPLB</t>
  </si>
  <si>
    <t>transfected with transit-pro on 21/12/21 with 10ng/well PUb-FF construct, 5ng/well PUb-renilla</t>
  </si>
  <si>
    <t>Result File name: \Thumb Drive\Promega\Data\CSV\ma.u4.1_Dual-Luciferase 2 injectors_1-26-2022_4-08-45 AM.csv</t>
  </si>
  <si>
    <t>Result File name: \Thumb Drive\Promega\Data\CSV\ma.u4.2_Dual-Luciferase 2 injectors_1-26-2022_4-58-44 AM.csv</t>
  </si>
  <si>
    <t>Result File name: \Thumb Drive\Promega\Data\CSV\ma.u4.3_Dual-Luciferase 2 injectors_1-26-2022_5-55-14 AM.csv</t>
  </si>
  <si>
    <t>Result File name: \Thumb Drive\Promega\Data\CSV\ma.u4.3-2_Dual-Luciferase 2 injectors_1-26-2022_7-07-22 AM.csv</t>
  </si>
  <si>
    <t>Result File name: \Thumb Drive\Promega\Data\CSV\ma.u4.3-3_Dual-Luciferase 2 injectors_1-26-2022_8-33-31 AM.csv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</si>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</sst>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1" xfId="0" applyBorder="1"/>
    <xf numFmtId="49" fontId="0" fillId="0" borderId="1" xfId="0" applyNumberForma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108-B79A-402E-8502-BD2857E77995}">
  <dimension ref="A1:M40"/>
  <sheetViews>
    <sheetView topLeftCell="A22" workbookViewId="0">
      <selection activeCell="B32" sqref="B32:I32"/>
    </sheetView>
  </sheetViews>
  <sheetFormatPr defaultRowHeight="15" x14ac:dyDescent="0.25"/>
  <cols>
    <col min="2" max="2" width="9.5703125" bestFit="1" customWidth="1"/>
    <col min="3" max="4" width="13.7109375" bestFit="1" customWidth="1"/>
    <col min="5" max="5" width="11.5703125" bestFit="1" customWidth="1"/>
    <col min="6" max="8" width="13.7109375" bestFit="1" customWidth="1"/>
    <col min="9" max="9" width="11.5703125" bestFit="1" customWidth="1"/>
  </cols>
  <sheetData>
    <row r="1" spans="1:13" x14ac:dyDescent="0.25">
      <c r="A1" t="s">
        <v>10</v>
      </c>
    </row>
    <row r="2" spans="1:13" x14ac:dyDescent="0.25">
      <c r="A2" t="s">
        <v>11</v>
      </c>
    </row>
    <row r="3" spans="1:13" x14ac:dyDescent="0.25">
      <c r="A3" t="s">
        <v>12</v>
      </c>
    </row>
    <row r="4" spans="1:13" x14ac:dyDescent="0.25">
      <c r="A4" t="s">
        <v>13</v>
      </c>
    </row>
    <row r="10" spans="1:13" x14ac:dyDescent="0.25">
      <c r="A10" t="s">
        <v>27</v>
      </c>
      <c r="B10" t="s">
        <v>30</v>
      </c>
      <c r="C10">
        <v>-2565</v>
      </c>
      <c r="D10" t="s">
        <v>31</v>
      </c>
      <c r="E10">
        <v>-465</v>
      </c>
      <c r="F10">
        <v>-365</v>
      </c>
      <c r="G10">
        <v>-265</v>
      </c>
      <c r="H10">
        <v>-133</v>
      </c>
      <c r="I10" s="1" t="s">
        <v>32</v>
      </c>
    </row>
    <row r="11" spans="1:13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5">
      <c r="A12" t="s">
        <v>0</v>
      </c>
      <c r="B12" s="2">
        <v>59.300199999999997</v>
      </c>
      <c r="C12" s="2">
        <v>2566010</v>
      </c>
      <c r="D12" s="2">
        <v>898277</v>
      </c>
      <c r="E12" s="2">
        <v>66765.2</v>
      </c>
      <c r="F12" s="2">
        <v>3552240</v>
      </c>
      <c r="G12" s="2">
        <v>2634800</v>
      </c>
      <c r="H12" s="2">
        <v>2016540</v>
      </c>
      <c r="I12" s="2">
        <v>19229.599999999999</v>
      </c>
      <c r="J12" t="s">
        <v>1</v>
      </c>
      <c r="K12" t="s">
        <v>1</v>
      </c>
      <c r="L12" t="s">
        <v>1</v>
      </c>
      <c r="M12" t="s">
        <v>1</v>
      </c>
    </row>
    <row r="13" spans="1:13" x14ac:dyDescent="0.25">
      <c r="A13" t="s">
        <v>2</v>
      </c>
      <c r="B13" s="2">
        <v>33.8001</v>
      </c>
      <c r="C13" s="2">
        <v>2280500</v>
      </c>
      <c r="D13" s="2">
        <v>365688</v>
      </c>
      <c r="E13" s="2">
        <v>86316.6</v>
      </c>
      <c r="F13" s="2">
        <v>3299630</v>
      </c>
      <c r="G13" s="2">
        <v>2737210</v>
      </c>
      <c r="H13" s="2">
        <v>2003370</v>
      </c>
      <c r="I13" s="2">
        <v>26198.2</v>
      </c>
      <c r="J13" t="s">
        <v>1</v>
      </c>
      <c r="K13" t="s">
        <v>1</v>
      </c>
      <c r="L13" t="s">
        <v>1</v>
      </c>
      <c r="M13" t="s">
        <v>1</v>
      </c>
    </row>
    <row r="14" spans="1:13" x14ac:dyDescent="0.25">
      <c r="A14" t="s">
        <v>3</v>
      </c>
      <c r="B14" s="2">
        <v>30.900099999999998</v>
      </c>
      <c r="C14" s="2">
        <v>3437680</v>
      </c>
      <c r="D14" s="2">
        <v>2831450</v>
      </c>
      <c r="E14" s="2">
        <v>28537.9</v>
      </c>
      <c r="F14" s="2">
        <v>804294</v>
      </c>
      <c r="G14" s="2">
        <v>534138</v>
      </c>
      <c r="H14" s="2">
        <v>1681130</v>
      </c>
      <c r="I14" s="2">
        <v>25798.799999999999</v>
      </c>
      <c r="J14" t="s">
        <v>1</v>
      </c>
      <c r="K14" t="s">
        <v>1</v>
      </c>
      <c r="L14" t="s">
        <v>1</v>
      </c>
      <c r="M14" t="s">
        <v>1</v>
      </c>
    </row>
    <row r="15" spans="1:13" x14ac:dyDescent="0.25">
      <c r="A15" t="s">
        <v>4</v>
      </c>
      <c r="B15" s="2">
        <v>27.9</v>
      </c>
      <c r="C15" s="2">
        <v>856596</v>
      </c>
      <c r="D15" s="2">
        <v>744300</v>
      </c>
      <c r="E15" s="2">
        <v>40689.300000000003</v>
      </c>
      <c r="F15" s="2">
        <v>2287020</v>
      </c>
      <c r="G15" s="2">
        <v>347403</v>
      </c>
      <c r="H15" s="2">
        <v>1617710</v>
      </c>
      <c r="I15" s="2">
        <v>34039.599999999999</v>
      </c>
      <c r="J15" t="s">
        <v>1</v>
      </c>
      <c r="K15" t="s">
        <v>1</v>
      </c>
      <c r="L15" t="s">
        <v>1</v>
      </c>
      <c r="M15" t="s">
        <v>1</v>
      </c>
    </row>
    <row r="16" spans="1:13" x14ac:dyDescent="0.25">
      <c r="A16" t="s">
        <v>5</v>
      </c>
      <c r="B16" s="2">
        <v>28.3</v>
      </c>
      <c r="C16" s="2">
        <v>1753440</v>
      </c>
      <c r="D16" s="2">
        <v>518497</v>
      </c>
      <c r="E16" s="2">
        <v>27624.1</v>
      </c>
      <c r="F16" s="2">
        <v>966372</v>
      </c>
      <c r="G16" s="2">
        <v>960120</v>
      </c>
      <c r="H16" s="2">
        <v>1777180</v>
      </c>
      <c r="I16" s="2">
        <v>23109.3</v>
      </c>
      <c r="J16" t="s">
        <v>1</v>
      </c>
      <c r="K16" t="s">
        <v>1</v>
      </c>
      <c r="L16" t="s">
        <v>1</v>
      </c>
      <c r="M16" t="s">
        <v>1</v>
      </c>
    </row>
    <row r="17" spans="1:13" x14ac:dyDescent="0.25">
      <c r="A17" t="s">
        <v>6</v>
      </c>
      <c r="B17" s="2">
        <v>27.5</v>
      </c>
      <c r="C17" s="2">
        <v>1614810</v>
      </c>
      <c r="D17" s="2">
        <v>56275.1</v>
      </c>
      <c r="E17" s="2">
        <v>12137.1</v>
      </c>
      <c r="F17" s="2">
        <v>545124</v>
      </c>
      <c r="G17" s="2">
        <v>165221</v>
      </c>
      <c r="H17" s="2">
        <v>579139</v>
      </c>
      <c r="I17" s="2">
        <v>10185.299999999999</v>
      </c>
      <c r="J17" t="s">
        <v>1</v>
      </c>
      <c r="K17" t="s">
        <v>1</v>
      </c>
      <c r="L17" t="s">
        <v>1</v>
      </c>
      <c r="M17" t="s">
        <v>1</v>
      </c>
    </row>
    <row r="18" spans="1:13" x14ac:dyDescent="0.25">
      <c r="A18" t="s">
        <v>7</v>
      </c>
      <c r="B18" s="2">
        <v>28.1</v>
      </c>
      <c r="C18" s="2">
        <v>1495920</v>
      </c>
      <c r="D18" s="2">
        <v>141603</v>
      </c>
      <c r="E18" s="2">
        <v>9907.2000000000007</v>
      </c>
      <c r="F18" s="2">
        <v>473328</v>
      </c>
      <c r="G18" s="2">
        <v>165457</v>
      </c>
      <c r="H18" s="2">
        <v>361152</v>
      </c>
      <c r="I18" s="2">
        <v>7045.18</v>
      </c>
      <c r="J18" t="s">
        <v>1</v>
      </c>
      <c r="K18" t="s">
        <v>1</v>
      </c>
      <c r="L18" t="s">
        <v>1</v>
      </c>
      <c r="M18" t="s">
        <v>1</v>
      </c>
    </row>
    <row r="19" spans="1:13" x14ac:dyDescent="0.25">
      <c r="A19" t="s">
        <v>8</v>
      </c>
      <c r="B19" s="2">
        <v>27.4</v>
      </c>
      <c r="C19" s="2">
        <v>1598320</v>
      </c>
      <c r="D19" s="2">
        <v>389729</v>
      </c>
      <c r="E19" s="2">
        <v>16165.5</v>
      </c>
      <c r="F19" s="2">
        <v>813586</v>
      </c>
      <c r="G19" s="2">
        <v>1167750</v>
      </c>
      <c r="H19" s="2">
        <v>199402</v>
      </c>
      <c r="I19" s="2">
        <v>4445.37</v>
      </c>
      <c r="J19" t="s">
        <v>1</v>
      </c>
      <c r="K19" t="s">
        <v>1</v>
      </c>
      <c r="L19" t="s">
        <v>1</v>
      </c>
      <c r="M19" t="s">
        <v>1</v>
      </c>
    </row>
    <row r="21" spans="1:13" x14ac:dyDescent="0.25">
      <c r="A21" t="s">
        <v>28</v>
      </c>
    </row>
    <row r="22" spans="1:13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</row>
    <row r="23" spans="1:13" x14ac:dyDescent="0.25">
      <c r="A23" t="s">
        <v>0</v>
      </c>
      <c r="B23" s="2">
        <v>1387.8</v>
      </c>
      <c r="C23" s="2">
        <v>47549.8</v>
      </c>
      <c r="D23" s="2">
        <v>9436.51</v>
      </c>
      <c r="E23" s="2">
        <v>6617.76</v>
      </c>
      <c r="F23" s="2">
        <v>40836.400000000001</v>
      </c>
      <c r="G23" s="2">
        <v>38097.5</v>
      </c>
      <c r="H23" s="2">
        <v>34769.9</v>
      </c>
      <c r="I23" s="2">
        <v>25957.3</v>
      </c>
      <c r="J23" t="s">
        <v>1</v>
      </c>
      <c r="K23" t="s">
        <v>1</v>
      </c>
      <c r="L23" t="s">
        <v>1</v>
      </c>
      <c r="M23" t="s">
        <v>1</v>
      </c>
    </row>
    <row r="24" spans="1:13" x14ac:dyDescent="0.25">
      <c r="A24" t="s">
        <v>2</v>
      </c>
      <c r="B24" s="2">
        <v>3065.11</v>
      </c>
      <c r="C24" s="2">
        <v>25590.5</v>
      </c>
      <c r="D24" s="2">
        <v>3946.14</v>
      </c>
      <c r="E24" s="2">
        <v>7966.73</v>
      </c>
      <c r="F24" s="2">
        <v>40388.1</v>
      </c>
      <c r="G24" s="2">
        <v>41289.300000000003</v>
      </c>
      <c r="H24" s="2">
        <v>39050.400000000001</v>
      </c>
      <c r="I24" s="2">
        <v>33152</v>
      </c>
      <c r="J24" t="s">
        <v>1</v>
      </c>
      <c r="K24" t="s">
        <v>1</v>
      </c>
      <c r="L24" t="s">
        <v>1</v>
      </c>
      <c r="M24" t="s">
        <v>1</v>
      </c>
    </row>
    <row r="25" spans="1:13" x14ac:dyDescent="0.25">
      <c r="A25" t="s">
        <v>3</v>
      </c>
      <c r="B25" s="2">
        <v>5105.71</v>
      </c>
      <c r="C25" s="2">
        <v>44178.8</v>
      </c>
      <c r="D25" s="2">
        <v>38732.199999999997</v>
      </c>
      <c r="E25" s="2">
        <v>5653.33</v>
      </c>
      <c r="F25" s="2">
        <v>17337.2</v>
      </c>
      <c r="G25" s="2">
        <v>15769.6</v>
      </c>
      <c r="H25" s="2">
        <v>30038.2</v>
      </c>
      <c r="I25" s="2">
        <v>35668.400000000001</v>
      </c>
      <c r="J25" t="s">
        <v>1</v>
      </c>
      <c r="K25" t="s">
        <v>1</v>
      </c>
      <c r="L25" t="s">
        <v>1</v>
      </c>
      <c r="M25" t="s">
        <v>1</v>
      </c>
    </row>
    <row r="26" spans="1:13" x14ac:dyDescent="0.25">
      <c r="A26" t="s">
        <v>4</v>
      </c>
      <c r="B26" s="2">
        <v>3523.77</v>
      </c>
      <c r="C26" s="2">
        <v>12140.1</v>
      </c>
      <c r="D26" s="2">
        <v>12258</v>
      </c>
      <c r="E26" s="2">
        <v>10290.6</v>
      </c>
      <c r="F26" s="2">
        <v>41959.4</v>
      </c>
      <c r="G26" s="2">
        <v>13412.4</v>
      </c>
      <c r="H26" s="2">
        <v>28115.5</v>
      </c>
      <c r="I26" s="2">
        <v>49054.1</v>
      </c>
      <c r="J26" t="s">
        <v>1</v>
      </c>
      <c r="K26" t="s">
        <v>1</v>
      </c>
      <c r="L26" t="s">
        <v>1</v>
      </c>
      <c r="M26" t="s">
        <v>1</v>
      </c>
    </row>
    <row r="27" spans="1:13" x14ac:dyDescent="0.25">
      <c r="A27" t="s">
        <v>5</v>
      </c>
      <c r="B27" s="2">
        <v>147.40100000000001</v>
      </c>
      <c r="C27" s="2">
        <v>31955.7</v>
      </c>
      <c r="D27" s="2">
        <v>11415.5</v>
      </c>
      <c r="E27" s="2">
        <v>6863.74</v>
      </c>
      <c r="F27" s="2">
        <v>24468</v>
      </c>
      <c r="G27" s="2">
        <v>32710.5</v>
      </c>
      <c r="H27" s="2">
        <v>31599.7</v>
      </c>
      <c r="I27" s="2">
        <v>31343.1</v>
      </c>
      <c r="J27" t="s">
        <v>1</v>
      </c>
      <c r="K27" t="s">
        <v>1</v>
      </c>
      <c r="L27" t="s">
        <v>1</v>
      </c>
      <c r="M27" t="s">
        <v>1</v>
      </c>
    </row>
    <row r="28" spans="1:13" x14ac:dyDescent="0.25">
      <c r="A28" t="s">
        <v>6</v>
      </c>
      <c r="B28" s="2">
        <v>2187.66</v>
      </c>
      <c r="C28" s="2">
        <v>36774.9</v>
      </c>
      <c r="D28" s="2">
        <v>5703.96</v>
      </c>
      <c r="E28" s="2">
        <v>7398.76</v>
      </c>
      <c r="F28" s="2">
        <v>21764.799999999999</v>
      </c>
      <c r="G28" s="2">
        <v>12540.6</v>
      </c>
      <c r="H28" s="2">
        <v>11281.3</v>
      </c>
      <c r="I28" s="2">
        <v>26854.1</v>
      </c>
      <c r="J28" t="s">
        <v>1</v>
      </c>
      <c r="K28" t="s">
        <v>1</v>
      </c>
      <c r="L28" t="s">
        <v>1</v>
      </c>
      <c r="M28" t="s">
        <v>1</v>
      </c>
    </row>
    <row r="29" spans="1:13" x14ac:dyDescent="0.25">
      <c r="A29" t="s">
        <v>7</v>
      </c>
      <c r="B29" s="2">
        <v>182.702</v>
      </c>
      <c r="C29" s="2">
        <v>31917.5</v>
      </c>
      <c r="D29" s="2">
        <v>10444.299999999999</v>
      </c>
      <c r="E29" s="2">
        <v>6290.54</v>
      </c>
      <c r="F29" s="2">
        <v>22969</v>
      </c>
      <c r="G29" s="2">
        <v>13776.9</v>
      </c>
      <c r="H29" s="2">
        <v>10141</v>
      </c>
      <c r="I29" s="2">
        <v>23031.8</v>
      </c>
      <c r="J29" t="s">
        <v>1</v>
      </c>
      <c r="K29" t="s">
        <v>1</v>
      </c>
      <c r="L29" t="s">
        <v>1</v>
      </c>
      <c r="M29" t="s">
        <v>1</v>
      </c>
    </row>
    <row r="30" spans="1:13" x14ac:dyDescent="0.25">
      <c r="A30" t="s">
        <v>8</v>
      </c>
      <c r="B30" s="2">
        <v>226.303</v>
      </c>
      <c r="C30" s="2">
        <v>43689.3</v>
      </c>
      <c r="D30" s="2">
        <v>15560.3</v>
      </c>
      <c r="E30" s="2">
        <v>13797.8</v>
      </c>
      <c r="F30" s="2">
        <v>41963.9</v>
      </c>
      <c r="G30" s="2">
        <v>43967.1</v>
      </c>
      <c r="H30" s="2">
        <v>8127.47</v>
      </c>
      <c r="I30" s="2">
        <v>21773.4</v>
      </c>
      <c r="J30" t="s">
        <v>1</v>
      </c>
      <c r="K30" t="s">
        <v>1</v>
      </c>
      <c r="L30" t="s">
        <v>1</v>
      </c>
      <c r="M30" t="s">
        <v>1</v>
      </c>
    </row>
    <row r="32" spans="1:13" x14ac:dyDescent="0.25">
      <c r="A32" t="s">
        <v>29</v>
      </c>
      <c r="B32" s="4" t="s">
        <v>30</v>
      </c>
      <c r="C32" s="4">
        <v>-2565</v>
      </c>
      <c r="D32" s="4" t="s">
        <v>31</v>
      </c>
      <c r="E32" s="4">
        <v>-465</v>
      </c>
      <c r="F32" s="4">
        <v>-365</v>
      </c>
      <c r="G32" s="4">
        <v>-265</v>
      </c>
      <c r="H32" s="4">
        <v>-133</v>
      </c>
      <c r="I32" s="5" t="s">
        <v>32</v>
      </c>
      <c r="J32" s="4"/>
    </row>
    <row r="33" spans="2:9" x14ac:dyDescent="0.25">
      <c r="B33">
        <f>B12/B23</f>
        <v>4.2729644040928084E-2</v>
      </c>
      <c r="C33">
        <f t="shared" ref="C33:I33" si="0">C12/C23</f>
        <v>53.964685445574951</v>
      </c>
      <c r="D33">
        <f t="shared" si="0"/>
        <v>95.19165454177444</v>
      </c>
      <c r="E33">
        <f t="shared" si="0"/>
        <v>10.088791373516113</v>
      </c>
      <c r="F33">
        <f t="shared" si="0"/>
        <v>86.987099744345727</v>
      </c>
      <c r="G33">
        <f t="shared" si="0"/>
        <v>69.159393661001374</v>
      </c>
      <c r="H33">
        <f t="shared" si="0"/>
        <v>57.996715549944057</v>
      </c>
      <c r="I33">
        <f t="shared" si="0"/>
        <v>0.74081664888104692</v>
      </c>
    </row>
    <row r="34" spans="2:9" x14ac:dyDescent="0.25">
      <c r="B34">
        <f t="shared" ref="B34:I40" si="1">B13/B24</f>
        <v>1.1027369327691338E-2</v>
      </c>
      <c r="C34">
        <f t="shared" si="1"/>
        <v>89.115101307125684</v>
      </c>
      <c r="D34">
        <f t="shared" si="1"/>
        <v>92.669798841399441</v>
      </c>
      <c r="E34">
        <f t="shared" si="1"/>
        <v>10.834633532202046</v>
      </c>
      <c r="F34">
        <f t="shared" si="1"/>
        <v>81.698074432815616</v>
      </c>
      <c r="G34">
        <f t="shared" si="1"/>
        <v>66.293446486135622</v>
      </c>
      <c r="H34">
        <f t="shared" si="1"/>
        <v>51.30216335812181</v>
      </c>
      <c r="I34">
        <f t="shared" si="1"/>
        <v>0.79024493243243243</v>
      </c>
    </row>
    <row r="35" spans="2:9" x14ac:dyDescent="0.25">
      <c r="B35">
        <f t="shared" si="1"/>
        <v>6.0520671953557875E-3</v>
      </c>
      <c r="C35">
        <f t="shared" si="1"/>
        <v>77.812887629360688</v>
      </c>
      <c r="D35">
        <f t="shared" si="1"/>
        <v>73.103257754529835</v>
      </c>
      <c r="E35">
        <f t="shared" si="1"/>
        <v>5.0479805707432615</v>
      </c>
      <c r="F35">
        <f t="shared" si="1"/>
        <v>46.391228110652236</v>
      </c>
      <c r="G35">
        <f t="shared" si="1"/>
        <v>33.871372767857139</v>
      </c>
      <c r="H35">
        <f t="shared" si="1"/>
        <v>55.966402780459546</v>
      </c>
      <c r="I35">
        <f t="shared" si="1"/>
        <v>0.72329569030290108</v>
      </c>
    </row>
    <row r="36" spans="2:9" x14ac:dyDescent="0.25">
      <c r="B36">
        <f t="shared" si="1"/>
        <v>7.91765637371338E-3</v>
      </c>
      <c r="C36">
        <f t="shared" si="1"/>
        <v>70.559221093730699</v>
      </c>
      <c r="D36">
        <f t="shared" si="1"/>
        <v>60.719530102790017</v>
      </c>
      <c r="E36">
        <f t="shared" si="1"/>
        <v>3.9540260043146174</v>
      </c>
      <c r="F36">
        <f t="shared" si="1"/>
        <v>54.505545837166402</v>
      </c>
      <c r="G36">
        <f t="shared" si="1"/>
        <v>25.901628343920553</v>
      </c>
      <c r="H36">
        <f t="shared" si="1"/>
        <v>57.538012839892588</v>
      </c>
      <c r="I36">
        <f t="shared" si="1"/>
        <v>0.6939195704334602</v>
      </c>
    </row>
    <row r="37" spans="2:9" x14ac:dyDescent="0.25">
      <c r="B37">
        <f t="shared" si="1"/>
        <v>0.19199327005922617</v>
      </c>
      <c r="C37">
        <f t="shared" si="1"/>
        <v>54.870961988002136</v>
      </c>
      <c r="D37">
        <f t="shared" si="1"/>
        <v>45.420437124961673</v>
      </c>
      <c r="E37">
        <f t="shared" si="1"/>
        <v>4.0246425418212226</v>
      </c>
      <c r="F37">
        <f t="shared" si="1"/>
        <v>39.495340853359487</v>
      </c>
      <c r="G37">
        <f t="shared" si="1"/>
        <v>29.352042921997523</v>
      </c>
      <c r="H37">
        <f t="shared" si="1"/>
        <v>56.240407345639355</v>
      </c>
      <c r="I37">
        <f t="shared" si="1"/>
        <v>0.73730103276319192</v>
      </c>
    </row>
    <row r="38" spans="2:9" x14ac:dyDescent="0.25">
      <c r="B38">
        <f t="shared" si="1"/>
        <v>1.2570509128475175E-2</v>
      </c>
      <c r="C38">
        <f t="shared" si="1"/>
        <v>43.91065645317866</v>
      </c>
      <c r="D38">
        <f t="shared" si="1"/>
        <v>9.8659703083471832</v>
      </c>
      <c r="E38">
        <f t="shared" si="1"/>
        <v>1.6404235304294232</v>
      </c>
      <c r="F38">
        <f t="shared" si="1"/>
        <v>25.046129530250681</v>
      </c>
      <c r="G38">
        <f t="shared" si="1"/>
        <v>13.174887963893275</v>
      </c>
      <c r="H38">
        <f t="shared" si="1"/>
        <v>51.33619352379602</v>
      </c>
      <c r="I38">
        <f t="shared" si="1"/>
        <v>0.37928286555870427</v>
      </c>
    </row>
    <row r="39" spans="2:9" x14ac:dyDescent="0.25">
      <c r="B39">
        <f t="shared" si="1"/>
        <v>0.15380236669549321</v>
      </c>
      <c r="C39">
        <f t="shared" si="1"/>
        <v>46.868332419519071</v>
      </c>
      <c r="D39">
        <f t="shared" si="1"/>
        <v>13.557921545723506</v>
      </c>
      <c r="E39">
        <f t="shared" si="1"/>
        <v>1.5749363329698247</v>
      </c>
      <c r="F39">
        <f t="shared" si="1"/>
        <v>20.607253254386347</v>
      </c>
      <c r="G39">
        <f t="shared" si="1"/>
        <v>12.009740943172993</v>
      </c>
      <c r="H39">
        <f t="shared" si="1"/>
        <v>35.613055911645795</v>
      </c>
      <c r="I39">
        <f t="shared" si="1"/>
        <v>0.30588924877777685</v>
      </c>
    </row>
    <row r="40" spans="2:9" x14ac:dyDescent="0.25">
      <c r="B40">
        <f t="shared" si="1"/>
        <v>0.12107660967817484</v>
      </c>
      <c r="C40">
        <f t="shared" si="1"/>
        <v>36.583785961322334</v>
      </c>
      <c r="D40">
        <f t="shared" si="1"/>
        <v>25.046368000616955</v>
      </c>
      <c r="E40">
        <f t="shared" si="1"/>
        <v>1.171599820261201</v>
      </c>
      <c r="F40">
        <f t="shared" si="1"/>
        <v>19.387759478980744</v>
      </c>
      <c r="G40">
        <f t="shared" si="1"/>
        <v>26.55963208853893</v>
      </c>
      <c r="H40">
        <f t="shared" si="1"/>
        <v>24.534326180225825</v>
      </c>
      <c r="I40">
        <f t="shared" si="1"/>
        <v>0.20416517401967538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CC6C-F91E-4AEF-94AD-02F9B20EE01B}">
  <dimension ref="A1:N47"/>
  <sheetViews>
    <sheetView topLeftCell="A13" workbookViewId="0">
      <selection activeCell="C38" sqref="C38:K38"/>
    </sheetView>
  </sheetViews>
  <sheetFormatPr defaultRowHeight="15" x14ac:dyDescent="0.25"/>
  <sheetData>
    <row r="1" spans="1:11" x14ac:dyDescent="0.25">
      <c r="A1" t="s">
        <v>51</v>
      </c>
    </row>
    <row r="2" spans="1:11" x14ac:dyDescent="0.25">
      <c r="A2" t="s">
        <v>52</v>
      </c>
    </row>
    <row r="3" spans="1:11" x14ac:dyDescent="0.25">
      <c r="A3" t="s">
        <v>53</v>
      </c>
    </row>
    <row r="4" spans="1:11" x14ac:dyDescent="0.25">
      <c r="A4" t="s">
        <v>54</v>
      </c>
    </row>
    <row r="8" spans="1:11" x14ac:dyDescent="0.25">
      <c r="A8" t="s">
        <v>33</v>
      </c>
    </row>
    <row r="9" spans="1:11" x14ac:dyDescent="0.25">
      <c r="B9" t="s">
        <v>34</v>
      </c>
    </row>
    <row r="10" spans="1:11" x14ac:dyDescent="0.25">
      <c r="B10" t="s">
        <v>35</v>
      </c>
    </row>
    <row r="11" spans="1:11" x14ac:dyDescent="0.25">
      <c r="B11" t="s">
        <v>36</v>
      </c>
    </row>
    <row r="14" spans="1:11" x14ac:dyDescent="0.25">
      <c r="A14" t="s">
        <v>37</v>
      </c>
      <c r="B14" t="s">
        <v>38</v>
      </c>
      <c r="C14" t="s">
        <v>39</v>
      </c>
      <c r="D14" t="s">
        <v>40</v>
      </c>
    </row>
    <row r="15" spans="1:11" x14ac:dyDescent="0.25">
      <c r="A15" t="s">
        <v>41</v>
      </c>
    </row>
    <row r="16" spans="1:11" x14ac:dyDescent="0.25">
      <c r="B16" t="s">
        <v>27</v>
      </c>
      <c r="C16" s="4" t="s">
        <v>30</v>
      </c>
      <c r="D16" s="4">
        <v>-2565</v>
      </c>
      <c r="E16" s="4" t="s">
        <v>31</v>
      </c>
      <c r="F16" s="4">
        <v>-465</v>
      </c>
      <c r="G16" s="4">
        <v>-365</v>
      </c>
      <c r="H16" s="4">
        <v>-265</v>
      </c>
      <c r="I16" s="4">
        <v>-133</v>
      </c>
      <c r="J16" s="5" t="s">
        <v>32</v>
      </c>
      <c r="K16" s="4" t="s">
        <v>44</v>
      </c>
    </row>
    <row r="17" spans="2:14" x14ac:dyDescent="0.25"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</row>
    <row r="18" spans="2:14" x14ac:dyDescent="0.25">
      <c r="B18" t="s">
        <v>0</v>
      </c>
      <c r="C18">
        <v>36.500100000000003</v>
      </c>
      <c r="D18">
        <v>677192</v>
      </c>
      <c r="E18">
        <v>500418</v>
      </c>
      <c r="F18">
        <v>345410</v>
      </c>
      <c r="G18">
        <v>749447</v>
      </c>
      <c r="H18">
        <v>352910</v>
      </c>
      <c r="I18">
        <v>461020</v>
      </c>
      <c r="J18">
        <v>6294.14</v>
      </c>
      <c r="K18">
        <v>27</v>
      </c>
      <c r="L18" t="s">
        <v>1</v>
      </c>
      <c r="M18" t="s">
        <v>1</v>
      </c>
      <c r="N18" t="s">
        <v>1</v>
      </c>
    </row>
    <row r="19" spans="2:14" x14ac:dyDescent="0.25">
      <c r="B19" t="s">
        <v>2</v>
      </c>
      <c r="C19">
        <v>29.200099999999999</v>
      </c>
      <c r="D19">
        <v>1503840</v>
      </c>
      <c r="E19">
        <v>1025390</v>
      </c>
      <c r="F19">
        <v>550878</v>
      </c>
      <c r="G19">
        <v>1366230</v>
      </c>
      <c r="H19">
        <v>1045810</v>
      </c>
      <c r="I19">
        <v>563733</v>
      </c>
      <c r="J19">
        <v>19993.5</v>
      </c>
      <c r="K19">
        <v>29.5001</v>
      </c>
      <c r="L19" t="s">
        <v>1</v>
      </c>
      <c r="M19" t="s">
        <v>1</v>
      </c>
      <c r="N19" t="s">
        <v>1</v>
      </c>
    </row>
    <row r="20" spans="2:14" x14ac:dyDescent="0.25">
      <c r="B20" t="s">
        <v>3</v>
      </c>
      <c r="C20">
        <v>27.4</v>
      </c>
      <c r="D20">
        <v>1709170</v>
      </c>
      <c r="E20">
        <v>1416990</v>
      </c>
      <c r="F20">
        <v>795215</v>
      </c>
      <c r="G20">
        <v>996459</v>
      </c>
      <c r="H20">
        <v>840688</v>
      </c>
      <c r="I20">
        <v>997046</v>
      </c>
      <c r="J20">
        <v>21151.9</v>
      </c>
      <c r="K20">
        <v>28.4</v>
      </c>
      <c r="L20" t="s">
        <v>1</v>
      </c>
      <c r="M20" t="s">
        <v>1</v>
      </c>
      <c r="N20" t="s">
        <v>1</v>
      </c>
    </row>
    <row r="21" spans="2:14" x14ac:dyDescent="0.25">
      <c r="B21" t="s">
        <v>4</v>
      </c>
      <c r="C21">
        <v>28.5</v>
      </c>
      <c r="D21">
        <v>2146380</v>
      </c>
      <c r="E21">
        <v>1428690</v>
      </c>
      <c r="F21">
        <v>1069240</v>
      </c>
      <c r="G21">
        <v>1352090</v>
      </c>
      <c r="H21">
        <v>899089</v>
      </c>
      <c r="I21">
        <v>1007890</v>
      </c>
      <c r="J21">
        <v>23124.799999999999</v>
      </c>
      <c r="K21">
        <v>29.3</v>
      </c>
      <c r="L21" t="s">
        <v>1</v>
      </c>
      <c r="M21" t="s">
        <v>1</v>
      </c>
      <c r="N21" t="s">
        <v>1</v>
      </c>
    </row>
    <row r="22" spans="2:14" x14ac:dyDescent="0.25">
      <c r="B22" t="s">
        <v>5</v>
      </c>
      <c r="C22">
        <v>24.7</v>
      </c>
      <c r="D22">
        <v>1736830</v>
      </c>
      <c r="E22">
        <v>1086610</v>
      </c>
      <c r="F22">
        <v>667869</v>
      </c>
      <c r="G22">
        <v>733119</v>
      </c>
      <c r="H22">
        <v>676008</v>
      </c>
      <c r="I22">
        <v>527007</v>
      </c>
      <c r="J22">
        <v>16115.2</v>
      </c>
      <c r="K22">
        <v>24.3</v>
      </c>
      <c r="L22" t="s">
        <v>1</v>
      </c>
      <c r="M22" t="s">
        <v>1</v>
      </c>
      <c r="N22" t="s">
        <v>1</v>
      </c>
    </row>
    <row r="23" spans="2:14" x14ac:dyDescent="0.25">
      <c r="B23" t="s">
        <v>6</v>
      </c>
      <c r="C23">
        <v>27.5</v>
      </c>
      <c r="D23">
        <v>1437290</v>
      </c>
      <c r="E23">
        <v>1453740</v>
      </c>
      <c r="F23">
        <v>851284</v>
      </c>
      <c r="G23">
        <v>2153860</v>
      </c>
      <c r="H23">
        <v>773295</v>
      </c>
      <c r="I23">
        <v>928653</v>
      </c>
      <c r="J23">
        <v>26593.1</v>
      </c>
      <c r="K23">
        <v>30.900099999999998</v>
      </c>
      <c r="L23" t="s">
        <v>1</v>
      </c>
      <c r="M23" t="s">
        <v>1</v>
      </c>
      <c r="N23" t="s">
        <v>1</v>
      </c>
    </row>
    <row r="24" spans="2:14" x14ac:dyDescent="0.25">
      <c r="B24" t="s">
        <v>7</v>
      </c>
      <c r="C24">
        <v>27.8</v>
      </c>
      <c r="D24">
        <v>1602470</v>
      </c>
      <c r="E24">
        <v>1021790</v>
      </c>
      <c r="F24">
        <v>632832</v>
      </c>
      <c r="G24">
        <v>1586370</v>
      </c>
      <c r="H24">
        <v>1006240</v>
      </c>
      <c r="I24">
        <v>885844</v>
      </c>
      <c r="J24">
        <v>17409.099999999999</v>
      </c>
      <c r="K24">
        <v>27.9</v>
      </c>
      <c r="L24" t="s">
        <v>1</v>
      </c>
      <c r="M24" t="s">
        <v>1</v>
      </c>
      <c r="N24" t="s">
        <v>1</v>
      </c>
    </row>
    <row r="25" spans="2:14" x14ac:dyDescent="0.25">
      <c r="B25" t="s">
        <v>8</v>
      </c>
      <c r="C25">
        <v>25</v>
      </c>
      <c r="D25">
        <v>713222</v>
      </c>
      <c r="E25">
        <v>487996</v>
      </c>
      <c r="F25">
        <v>286948</v>
      </c>
      <c r="G25">
        <v>513836</v>
      </c>
      <c r="H25">
        <v>318634</v>
      </c>
      <c r="I25">
        <v>271083</v>
      </c>
      <c r="J25">
        <v>4792.9399999999996</v>
      </c>
      <c r="K25">
        <v>26</v>
      </c>
      <c r="L25" t="s">
        <v>1</v>
      </c>
      <c r="M25" t="s">
        <v>1</v>
      </c>
      <c r="N25" t="s">
        <v>1</v>
      </c>
    </row>
    <row r="27" spans="2:14" x14ac:dyDescent="0.25">
      <c r="B27" t="s">
        <v>28</v>
      </c>
    </row>
    <row r="28" spans="2:14" x14ac:dyDescent="0.25"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</row>
    <row r="29" spans="2:14" x14ac:dyDescent="0.25">
      <c r="B29" t="s">
        <v>0</v>
      </c>
      <c r="C29">
        <v>1131.67</v>
      </c>
      <c r="D29">
        <v>8428.94</v>
      </c>
      <c r="E29">
        <v>5258.59</v>
      </c>
      <c r="F29">
        <v>5002.1499999999996</v>
      </c>
      <c r="G29">
        <v>9385.35</v>
      </c>
      <c r="H29">
        <v>6465.76</v>
      </c>
      <c r="I29">
        <v>13186.4</v>
      </c>
      <c r="J29">
        <v>5735.38</v>
      </c>
      <c r="K29">
        <v>7035.87</v>
      </c>
      <c r="L29" t="s">
        <v>1</v>
      </c>
      <c r="M29" t="s">
        <v>1</v>
      </c>
      <c r="N29" t="s">
        <v>1</v>
      </c>
    </row>
    <row r="30" spans="2:14" x14ac:dyDescent="0.25">
      <c r="B30" t="s">
        <v>2</v>
      </c>
      <c r="C30">
        <v>3276.48</v>
      </c>
      <c r="D30">
        <v>15235.5</v>
      </c>
      <c r="E30">
        <v>12309</v>
      </c>
      <c r="F30">
        <v>11094.7</v>
      </c>
      <c r="G30">
        <v>19824.900000000001</v>
      </c>
      <c r="H30">
        <v>18902.900000000001</v>
      </c>
      <c r="I30">
        <v>18444.7</v>
      </c>
      <c r="J30">
        <v>17837.099999999999</v>
      </c>
      <c r="K30">
        <v>16588.400000000001</v>
      </c>
      <c r="L30" t="s">
        <v>1</v>
      </c>
      <c r="M30" t="s">
        <v>1</v>
      </c>
      <c r="N30" t="s">
        <v>1</v>
      </c>
    </row>
    <row r="31" spans="2:14" x14ac:dyDescent="0.25">
      <c r="B31" t="s">
        <v>3</v>
      </c>
      <c r="C31">
        <v>3373.61</v>
      </c>
      <c r="D31">
        <v>17874.3</v>
      </c>
      <c r="E31">
        <v>15515.9</v>
      </c>
      <c r="F31">
        <v>11487.2</v>
      </c>
      <c r="G31">
        <v>20928.900000000001</v>
      </c>
      <c r="H31">
        <v>17928.3</v>
      </c>
      <c r="I31">
        <v>26347.4</v>
      </c>
      <c r="J31">
        <v>21367.9</v>
      </c>
      <c r="K31">
        <v>16177.7</v>
      </c>
      <c r="L31" t="s">
        <v>1</v>
      </c>
      <c r="M31" t="s">
        <v>1</v>
      </c>
      <c r="N31" t="s">
        <v>1</v>
      </c>
    </row>
    <row r="32" spans="2:14" x14ac:dyDescent="0.25">
      <c r="B32" t="s">
        <v>4</v>
      </c>
      <c r="C32">
        <v>5723.17</v>
      </c>
      <c r="D32">
        <v>24119.4</v>
      </c>
      <c r="E32">
        <v>15727.1</v>
      </c>
      <c r="F32">
        <v>18434.2</v>
      </c>
      <c r="G32">
        <v>22232.2</v>
      </c>
      <c r="H32">
        <v>20956.8</v>
      </c>
      <c r="I32">
        <v>19502.099999999999</v>
      </c>
      <c r="J32">
        <v>15606.1</v>
      </c>
      <c r="K32">
        <v>19290.8</v>
      </c>
      <c r="L32" t="s">
        <v>1</v>
      </c>
      <c r="M32" t="s">
        <v>1</v>
      </c>
      <c r="N32" t="s">
        <v>1</v>
      </c>
    </row>
    <row r="33" spans="1:14" x14ac:dyDescent="0.25">
      <c r="B33" t="s">
        <v>5</v>
      </c>
      <c r="C33">
        <v>4765.43</v>
      </c>
      <c r="D33">
        <v>17524.400000000001</v>
      </c>
      <c r="E33">
        <v>12884.7</v>
      </c>
      <c r="F33">
        <v>12492.9</v>
      </c>
      <c r="G33">
        <v>14160.1</v>
      </c>
      <c r="H33">
        <v>14501.4</v>
      </c>
      <c r="I33">
        <v>9175.25</v>
      </c>
      <c r="J33">
        <v>13064.2</v>
      </c>
      <c r="K33">
        <v>10507.8</v>
      </c>
      <c r="L33" t="s">
        <v>1</v>
      </c>
      <c r="M33" t="s">
        <v>1</v>
      </c>
      <c r="N33" t="s">
        <v>1</v>
      </c>
    </row>
    <row r="34" spans="1:14" x14ac:dyDescent="0.25">
      <c r="B34" t="s">
        <v>6</v>
      </c>
      <c r="C34">
        <v>4347.42</v>
      </c>
      <c r="D34">
        <v>15929.2</v>
      </c>
      <c r="E34">
        <v>18689.3</v>
      </c>
      <c r="F34">
        <v>14412.4</v>
      </c>
      <c r="G34">
        <v>45010.400000000001</v>
      </c>
      <c r="H34">
        <v>13391.5</v>
      </c>
      <c r="I34">
        <v>18503.2</v>
      </c>
      <c r="J34">
        <v>16687</v>
      </c>
      <c r="K34">
        <v>15460.6</v>
      </c>
      <c r="L34" t="s">
        <v>1</v>
      </c>
      <c r="M34" t="s">
        <v>1</v>
      </c>
      <c r="N34" t="s">
        <v>1</v>
      </c>
    </row>
    <row r="35" spans="1:14" x14ac:dyDescent="0.25">
      <c r="B35" t="s">
        <v>7</v>
      </c>
      <c r="C35">
        <v>3101.12</v>
      </c>
      <c r="D35">
        <v>14353.5</v>
      </c>
      <c r="E35">
        <v>15112.2</v>
      </c>
      <c r="F35">
        <v>9172.74</v>
      </c>
      <c r="G35">
        <v>26807.7</v>
      </c>
      <c r="H35">
        <v>19627.400000000001</v>
      </c>
      <c r="I35">
        <v>17287</v>
      </c>
      <c r="J35">
        <v>13973.5</v>
      </c>
      <c r="K35">
        <v>12756.2</v>
      </c>
      <c r="L35" t="s">
        <v>1</v>
      </c>
      <c r="M35" t="s">
        <v>1</v>
      </c>
      <c r="N35" t="s">
        <v>1</v>
      </c>
    </row>
    <row r="36" spans="1:14" x14ac:dyDescent="0.25">
      <c r="B36" t="s">
        <v>8</v>
      </c>
      <c r="C36">
        <v>3476.05</v>
      </c>
      <c r="D36">
        <v>8708.49</v>
      </c>
      <c r="E36">
        <v>5813.12</v>
      </c>
      <c r="F36">
        <v>4130.42</v>
      </c>
      <c r="G36">
        <v>6600.45</v>
      </c>
      <c r="H36">
        <v>7738.43</v>
      </c>
      <c r="I36">
        <v>5247.39</v>
      </c>
      <c r="J36">
        <v>3499.76</v>
      </c>
      <c r="K36">
        <v>4708.7</v>
      </c>
      <c r="L36" t="s">
        <v>1</v>
      </c>
      <c r="M36" t="s">
        <v>1</v>
      </c>
      <c r="N36" t="s">
        <v>1</v>
      </c>
    </row>
    <row r="38" spans="1:14" x14ac:dyDescent="0.25">
      <c r="A38" t="s">
        <v>43</v>
      </c>
      <c r="C38" s="4" t="s">
        <v>30</v>
      </c>
      <c r="D38" s="4">
        <v>-2565</v>
      </c>
      <c r="E38" s="4" t="s">
        <v>31</v>
      </c>
      <c r="F38" s="4">
        <v>-465</v>
      </c>
      <c r="G38" s="4">
        <v>-365</v>
      </c>
      <c r="H38" s="4">
        <v>-265</v>
      </c>
      <c r="I38" s="4">
        <v>-133</v>
      </c>
      <c r="J38" s="5" t="s">
        <v>32</v>
      </c>
      <c r="K38" t="s">
        <v>44</v>
      </c>
    </row>
    <row r="39" spans="1:14" x14ac:dyDescent="0.25">
      <c r="C39">
        <f>C18/C29</f>
        <v>3.2253307059478473E-2</v>
      </c>
      <c r="D39">
        <f t="shared" ref="D39:K39" si="0">D18/D29</f>
        <v>80.3413003295788</v>
      </c>
      <c r="E39">
        <f t="shared" si="0"/>
        <v>95.162011109441877</v>
      </c>
      <c r="F39">
        <f t="shared" si="0"/>
        <v>69.052307507771658</v>
      </c>
      <c r="G39">
        <f t="shared" si="0"/>
        <v>79.852855780551607</v>
      </c>
      <c r="H39">
        <f t="shared" si="0"/>
        <v>54.581363985053571</v>
      </c>
      <c r="I39">
        <f t="shared" si="0"/>
        <v>34.961778802402478</v>
      </c>
      <c r="J39">
        <f t="shared" si="0"/>
        <v>1.0974233616604305</v>
      </c>
      <c r="K39">
        <f t="shared" si="0"/>
        <v>3.8374785207799461E-3</v>
      </c>
    </row>
    <row r="40" spans="1:14" x14ac:dyDescent="0.25">
      <c r="C40">
        <f t="shared" ref="C40:K46" si="1">C19/C30</f>
        <v>8.9120336458638535E-3</v>
      </c>
      <c r="D40">
        <f t="shared" si="1"/>
        <v>98.706310918578325</v>
      </c>
      <c r="E40">
        <f t="shared" si="1"/>
        <v>83.304086440815666</v>
      </c>
      <c r="F40">
        <f t="shared" si="1"/>
        <v>49.652356530595689</v>
      </c>
      <c r="G40">
        <f t="shared" si="1"/>
        <v>68.914849507437609</v>
      </c>
      <c r="H40">
        <f t="shared" si="1"/>
        <v>55.325373355411067</v>
      </c>
      <c r="I40">
        <f t="shared" si="1"/>
        <v>30.563413880410089</v>
      </c>
      <c r="J40">
        <f t="shared" si="1"/>
        <v>1.1208940915283314</v>
      </c>
      <c r="K40">
        <f t="shared" si="1"/>
        <v>1.7783571652480045E-3</v>
      </c>
    </row>
    <row r="41" spans="1:14" x14ac:dyDescent="0.25">
      <c r="C41">
        <f t="shared" si="1"/>
        <v>8.1218635230509741E-3</v>
      </c>
      <c r="D41">
        <f t="shared" si="1"/>
        <v>95.621646721829663</v>
      </c>
      <c r="E41">
        <f t="shared" si="1"/>
        <v>91.325027874631829</v>
      </c>
      <c r="F41">
        <f t="shared" si="1"/>
        <v>69.22618218538895</v>
      </c>
      <c r="G41">
        <f t="shared" si="1"/>
        <v>47.611627940312196</v>
      </c>
      <c r="H41">
        <f t="shared" si="1"/>
        <v>46.891674057216804</v>
      </c>
      <c r="I41">
        <f t="shared" si="1"/>
        <v>37.842291839042943</v>
      </c>
      <c r="J41">
        <f t="shared" si="1"/>
        <v>0.98989137912476188</v>
      </c>
      <c r="K41">
        <f t="shared" si="1"/>
        <v>1.7555029454125121E-3</v>
      </c>
    </row>
    <row r="42" spans="1:14" x14ac:dyDescent="0.25">
      <c r="C42">
        <f t="shared" si="1"/>
        <v>4.9797577216822144E-3</v>
      </c>
      <c r="D42">
        <f t="shared" si="1"/>
        <v>88.989775865071266</v>
      </c>
      <c r="E42">
        <f t="shared" si="1"/>
        <v>90.842558386479382</v>
      </c>
      <c r="F42">
        <f t="shared" si="1"/>
        <v>58.003059530654973</v>
      </c>
      <c r="G42">
        <f t="shared" si="1"/>
        <v>60.816743282266259</v>
      </c>
      <c r="H42">
        <f t="shared" si="1"/>
        <v>42.902017483585283</v>
      </c>
      <c r="I42">
        <f t="shared" si="1"/>
        <v>51.681101009634865</v>
      </c>
      <c r="J42">
        <f t="shared" si="1"/>
        <v>1.481779560556449</v>
      </c>
      <c r="K42">
        <f t="shared" si="1"/>
        <v>1.5188587305866009E-3</v>
      </c>
    </row>
    <row r="43" spans="1:14" x14ac:dyDescent="0.25">
      <c r="C43">
        <f t="shared" si="1"/>
        <v>5.1831629045017971E-3</v>
      </c>
      <c r="D43">
        <f t="shared" si="1"/>
        <v>99.109241971194436</v>
      </c>
      <c r="E43">
        <f t="shared" si="1"/>
        <v>84.333356616762515</v>
      </c>
      <c r="F43">
        <f t="shared" si="1"/>
        <v>53.459885214802007</v>
      </c>
      <c r="G43">
        <f t="shared" si="1"/>
        <v>51.773575045373974</v>
      </c>
      <c r="H43">
        <f t="shared" si="1"/>
        <v>46.616740452645949</v>
      </c>
      <c r="I43">
        <f t="shared" si="1"/>
        <v>57.437889975749982</v>
      </c>
      <c r="J43">
        <f t="shared" si="1"/>
        <v>1.2335389844001163</v>
      </c>
      <c r="K43">
        <f t="shared" si="1"/>
        <v>2.3125678067721124E-3</v>
      </c>
    </row>
    <row r="44" spans="1:14" x14ac:dyDescent="0.25">
      <c r="C44">
        <f t="shared" si="1"/>
        <v>6.3255908101816707E-3</v>
      </c>
      <c r="D44">
        <f t="shared" si="1"/>
        <v>90.229892273309389</v>
      </c>
      <c r="E44">
        <f t="shared" si="1"/>
        <v>77.784614726073215</v>
      </c>
      <c r="F44">
        <f t="shared" si="1"/>
        <v>59.0660819849574</v>
      </c>
      <c r="G44">
        <f t="shared" si="1"/>
        <v>47.852496311963456</v>
      </c>
      <c r="H44">
        <f t="shared" si="1"/>
        <v>57.745211514766829</v>
      </c>
      <c r="I44">
        <f t="shared" si="1"/>
        <v>50.188778157291708</v>
      </c>
      <c r="J44">
        <f t="shared" si="1"/>
        <v>1.5936417570563912</v>
      </c>
      <c r="K44">
        <f t="shared" si="1"/>
        <v>1.9986352405469386E-3</v>
      </c>
    </row>
    <row r="45" spans="1:14" x14ac:dyDescent="0.25">
      <c r="C45">
        <f t="shared" si="1"/>
        <v>8.9645031472500268E-3</v>
      </c>
      <c r="D45">
        <f t="shared" si="1"/>
        <v>111.64315323788622</v>
      </c>
      <c r="E45">
        <f t="shared" si="1"/>
        <v>67.613583727054959</v>
      </c>
      <c r="F45">
        <f t="shared" si="1"/>
        <v>68.990508833783579</v>
      </c>
      <c r="G45">
        <f t="shared" si="1"/>
        <v>59.175908414373481</v>
      </c>
      <c r="H45">
        <f t="shared" si="1"/>
        <v>51.267106188287798</v>
      </c>
      <c r="I45">
        <f t="shared" si="1"/>
        <v>51.243362063978715</v>
      </c>
      <c r="J45">
        <f t="shared" si="1"/>
        <v>1.2458653880559629</v>
      </c>
      <c r="K45">
        <f t="shared" si="1"/>
        <v>2.1871717282576312E-3</v>
      </c>
    </row>
    <row r="46" spans="1:14" x14ac:dyDescent="0.25">
      <c r="C46">
        <f t="shared" si="1"/>
        <v>7.1920714604220308E-3</v>
      </c>
      <c r="D46">
        <f t="shared" si="1"/>
        <v>81.89961749970432</v>
      </c>
      <c r="E46">
        <f t="shared" si="1"/>
        <v>83.947346691621718</v>
      </c>
      <c r="F46">
        <f t="shared" si="1"/>
        <v>69.471869688796787</v>
      </c>
      <c r="G46">
        <f t="shared" si="1"/>
        <v>77.848631532698533</v>
      </c>
      <c r="H46">
        <f t="shared" si="1"/>
        <v>41.175535606059626</v>
      </c>
      <c r="I46">
        <f t="shared" si="1"/>
        <v>51.660539811220431</v>
      </c>
      <c r="J46">
        <f t="shared" si="1"/>
        <v>1.3695053375088575</v>
      </c>
      <c r="K46">
        <f t="shared" si="1"/>
        <v>5.5216938857858859E-3</v>
      </c>
    </row>
    <row r="47" spans="1:14" x14ac:dyDescent="0.25">
      <c r="C47" s="4"/>
      <c r="D47" s="4"/>
      <c r="E47" s="4"/>
      <c r="F47" s="4"/>
      <c r="G47" s="4"/>
      <c r="H47" s="4"/>
      <c r="I47" s="4"/>
      <c r="J47" s="5"/>
      <c r="K47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2508-367B-4E09-A095-2E5890493FF0}">
  <dimension ref="A1:N45"/>
  <sheetViews>
    <sheetView topLeftCell="A19" workbookViewId="0">
      <selection activeCell="E48" sqref="E48"/>
    </sheetView>
  </sheetViews>
  <sheetFormatPr defaultRowHeight="15" x14ac:dyDescent="0.25"/>
  <sheetData>
    <row r="1" spans="1:14" x14ac:dyDescent="0.25">
      <c r="A1" t="s">
        <v>51</v>
      </c>
    </row>
    <row r="2" spans="1:14" x14ac:dyDescent="0.25">
      <c r="A2" t="s">
        <v>52</v>
      </c>
    </row>
    <row r="3" spans="1:14" x14ac:dyDescent="0.25">
      <c r="A3" t="s">
        <v>53</v>
      </c>
    </row>
    <row r="4" spans="1:14" x14ac:dyDescent="0.25">
      <c r="A4" t="s">
        <v>54</v>
      </c>
    </row>
    <row r="7" spans="1:14" x14ac:dyDescent="0.25">
      <c r="A7" t="s">
        <v>33</v>
      </c>
    </row>
    <row r="8" spans="1:14" x14ac:dyDescent="0.25">
      <c r="B8" t="s">
        <v>34</v>
      </c>
    </row>
    <row r="9" spans="1:14" x14ac:dyDescent="0.25">
      <c r="B9" t="s">
        <v>46</v>
      </c>
    </row>
    <row r="10" spans="1:14" x14ac:dyDescent="0.25">
      <c r="B10" t="s">
        <v>36</v>
      </c>
    </row>
    <row r="13" spans="1:14" x14ac:dyDescent="0.25">
      <c r="A13" t="s">
        <v>37</v>
      </c>
      <c r="B13" t="s">
        <v>38</v>
      </c>
      <c r="C13" t="s">
        <v>39</v>
      </c>
      <c r="D13" t="s">
        <v>40</v>
      </c>
    </row>
    <row r="14" spans="1:14" x14ac:dyDescent="0.25">
      <c r="A14" t="s">
        <v>41</v>
      </c>
    </row>
    <row r="15" spans="1:14" x14ac:dyDescent="0.25">
      <c r="B15" t="s">
        <v>42</v>
      </c>
    </row>
    <row r="16" spans="1:14" x14ac:dyDescent="0.25">
      <c r="C16" s="4" t="s">
        <v>30</v>
      </c>
      <c r="D16" s="4">
        <v>-2565</v>
      </c>
      <c r="E16" s="4" t="s">
        <v>31</v>
      </c>
      <c r="F16" s="4">
        <v>-465</v>
      </c>
      <c r="G16" s="4">
        <v>-365</v>
      </c>
      <c r="H16" s="4">
        <v>-265</v>
      </c>
      <c r="I16" s="4">
        <v>-133</v>
      </c>
      <c r="J16" s="5" t="s">
        <v>32</v>
      </c>
      <c r="K16" s="4" t="s">
        <v>44</v>
      </c>
      <c r="L16">
        <v>10</v>
      </c>
      <c r="M16">
        <v>11</v>
      </c>
      <c r="N16">
        <v>12</v>
      </c>
    </row>
    <row r="17" spans="2:14" x14ac:dyDescent="0.25">
      <c r="B17" t="s">
        <v>0</v>
      </c>
      <c r="C17">
        <v>96.100499999999997</v>
      </c>
      <c r="D17">
        <v>524150</v>
      </c>
      <c r="E17">
        <v>472504</v>
      </c>
      <c r="F17">
        <v>269979</v>
      </c>
      <c r="G17">
        <v>458906</v>
      </c>
      <c r="H17">
        <v>317714</v>
      </c>
      <c r="I17">
        <v>243235</v>
      </c>
      <c r="J17">
        <v>4414.25</v>
      </c>
      <c r="K17">
        <v>45.900100000000002</v>
      </c>
      <c r="L17" t="s">
        <v>1</v>
      </c>
      <c r="M17" t="s">
        <v>1</v>
      </c>
      <c r="N17" t="s">
        <v>1</v>
      </c>
    </row>
    <row r="18" spans="2:14" x14ac:dyDescent="0.25">
      <c r="B18" t="s">
        <v>2</v>
      </c>
      <c r="C18">
        <v>47.000100000000003</v>
      </c>
      <c r="D18">
        <v>1639350</v>
      </c>
      <c r="E18">
        <v>1086930</v>
      </c>
      <c r="F18">
        <v>685475</v>
      </c>
      <c r="G18">
        <v>1006990</v>
      </c>
      <c r="H18">
        <v>844014</v>
      </c>
      <c r="I18">
        <v>722658</v>
      </c>
      <c r="J18">
        <v>12208.1</v>
      </c>
      <c r="K18">
        <v>40.600099999999998</v>
      </c>
      <c r="L18" t="s">
        <v>1</v>
      </c>
      <c r="M18" t="s">
        <v>1</v>
      </c>
      <c r="N18" t="s">
        <v>1</v>
      </c>
    </row>
    <row r="19" spans="2:14" x14ac:dyDescent="0.25">
      <c r="B19" t="s">
        <v>3</v>
      </c>
      <c r="C19">
        <v>45.200099999999999</v>
      </c>
      <c r="D19">
        <v>1802340</v>
      </c>
      <c r="E19">
        <v>1431700</v>
      </c>
      <c r="F19">
        <v>1073590</v>
      </c>
      <c r="G19">
        <v>964029</v>
      </c>
      <c r="H19">
        <v>701130</v>
      </c>
      <c r="I19">
        <v>525344</v>
      </c>
      <c r="J19">
        <v>19124.599999999999</v>
      </c>
      <c r="K19">
        <v>38.600099999999998</v>
      </c>
      <c r="L19" t="s">
        <v>1</v>
      </c>
      <c r="M19" t="s">
        <v>1</v>
      </c>
      <c r="N19" t="s">
        <v>1</v>
      </c>
    </row>
    <row r="20" spans="2:14" x14ac:dyDescent="0.25">
      <c r="B20" t="s">
        <v>4</v>
      </c>
      <c r="C20">
        <v>42.900100000000002</v>
      </c>
      <c r="D20">
        <v>1891220</v>
      </c>
      <c r="E20">
        <v>1186220</v>
      </c>
      <c r="F20">
        <v>788576</v>
      </c>
      <c r="G20">
        <v>851779</v>
      </c>
      <c r="H20">
        <v>1072170</v>
      </c>
      <c r="I20">
        <v>675960</v>
      </c>
      <c r="J20">
        <v>18291.900000000001</v>
      </c>
      <c r="K20">
        <v>37.500100000000003</v>
      </c>
      <c r="L20" t="s">
        <v>1</v>
      </c>
      <c r="M20" t="s">
        <v>1</v>
      </c>
      <c r="N20" t="s">
        <v>1</v>
      </c>
    </row>
    <row r="21" spans="2:14" x14ac:dyDescent="0.25">
      <c r="B21" t="s">
        <v>5</v>
      </c>
      <c r="C21">
        <v>38.500100000000003</v>
      </c>
      <c r="D21">
        <v>2157360</v>
      </c>
      <c r="E21">
        <v>1179390</v>
      </c>
      <c r="F21">
        <v>642303</v>
      </c>
      <c r="G21">
        <v>875182</v>
      </c>
      <c r="H21">
        <v>624064</v>
      </c>
      <c r="I21">
        <v>412901</v>
      </c>
      <c r="J21">
        <v>10168.1</v>
      </c>
      <c r="K21">
        <v>36.900100000000002</v>
      </c>
      <c r="L21" t="s">
        <v>1</v>
      </c>
      <c r="M21" t="s">
        <v>1</v>
      </c>
      <c r="N21" t="s">
        <v>1</v>
      </c>
    </row>
    <row r="22" spans="2:14" x14ac:dyDescent="0.25">
      <c r="B22" t="s">
        <v>6</v>
      </c>
      <c r="C22" s="6">
        <v>35.600099999999998</v>
      </c>
      <c r="D22" s="6">
        <v>33.400100000000002</v>
      </c>
      <c r="E22" s="6">
        <v>33.8001</v>
      </c>
      <c r="F22" s="6">
        <v>34.3001</v>
      </c>
      <c r="G22" s="6">
        <v>31.600100000000001</v>
      </c>
      <c r="H22" s="6">
        <v>37.500100000000003</v>
      </c>
      <c r="I22" s="6">
        <v>39.8001</v>
      </c>
      <c r="J22" s="6">
        <v>35.900100000000002</v>
      </c>
      <c r="K22" s="6">
        <v>34.3001</v>
      </c>
      <c r="L22" t="s">
        <v>1</v>
      </c>
      <c r="M22" t="s">
        <v>1</v>
      </c>
      <c r="N22" t="s">
        <v>1</v>
      </c>
    </row>
    <row r="23" spans="2:14" x14ac:dyDescent="0.25">
      <c r="B23" t="s">
        <v>7</v>
      </c>
      <c r="C23">
        <v>33.000100000000003</v>
      </c>
      <c r="D23">
        <v>1531080</v>
      </c>
      <c r="E23">
        <v>1520310</v>
      </c>
      <c r="F23">
        <v>889508</v>
      </c>
      <c r="G23">
        <v>428024</v>
      </c>
      <c r="H23">
        <v>106738</v>
      </c>
      <c r="I23">
        <v>20017.400000000001</v>
      </c>
      <c r="J23">
        <v>3940.94</v>
      </c>
      <c r="K23">
        <v>33.600099999999998</v>
      </c>
      <c r="L23" t="s">
        <v>1</v>
      </c>
      <c r="M23" t="s">
        <v>1</v>
      </c>
      <c r="N23" t="s">
        <v>1</v>
      </c>
    </row>
    <row r="24" spans="2:14" x14ac:dyDescent="0.25">
      <c r="B24" t="s">
        <v>8</v>
      </c>
      <c r="C24">
        <v>30.1</v>
      </c>
      <c r="D24">
        <v>22408.400000000001</v>
      </c>
      <c r="E24">
        <v>15012.4</v>
      </c>
      <c r="F24">
        <v>1209.78</v>
      </c>
      <c r="G24">
        <v>97.400499999999994</v>
      </c>
      <c r="H24">
        <v>142.70099999999999</v>
      </c>
      <c r="I24">
        <v>390.70800000000003</v>
      </c>
      <c r="J24">
        <v>28</v>
      </c>
      <c r="K24">
        <v>28.4</v>
      </c>
      <c r="L24" t="s">
        <v>1</v>
      </c>
      <c r="M24" t="s">
        <v>1</v>
      </c>
      <c r="N24" t="s">
        <v>1</v>
      </c>
    </row>
    <row r="26" spans="2:14" x14ac:dyDescent="0.25">
      <c r="B26" t="s">
        <v>9</v>
      </c>
    </row>
    <row r="27" spans="2:14" x14ac:dyDescent="0.25"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</row>
    <row r="28" spans="2:14" x14ac:dyDescent="0.25">
      <c r="B28" t="s">
        <v>0</v>
      </c>
      <c r="C28">
        <v>1007.45</v>
      </c>
      <c r="D28">
        <v>5223.17</v>
      </c>
      <c r="E28">
        <v>5366.35</v>
      </c>
      <c r="F28">
        <v>5701.25</v>
      </c>
      <c r="G28">
        <v>5388.77</v>
      </c>
      <c r="H28">
        <v>5908.99</v>
      </c>
      <c r="I28">
        <v>6358.78</v>
      </c>
      <c r="J28">
        <v>5984.13</v>
      </c>
      <c r="K28">
        <v>9148.02</v>
      </c>
      <c r="L28" t="s">
        <v>1</v>
      </c>
      <c r="M28" t="s">
        <v>1</v>
      </c>
      <c r="N28" t="s">
        <v>1</v>
      </c>
    </row>
    <row r="29" spans="2:14" x14ac:dyDescent="0.25">
      <c r="B29" t="s">
        <v>2</v>
      </c>
      <c r="C29">
        <v>2703.69</v>
      </c>
      <c r="D29">
        <v>13313.8</v>
      </c>
      <c r="E29">
        <v>15227.4</v>
      </c>
      <c r="F29">
        <v>10858.6</v>
      </c>
      <c r="G29">
        <v>16656.099999999999</v>
      </c>
      <c r="H29">
        <v>13616.4</v>
      </c>
      <c r="I29">
        <v>21601.9</v>
      </c>
      <c r="J29">
        <v>13432.6</v>
      </c>
      <c r="K29">
        <v>19943.400000000001</v>
      </c>
      <c r="L29" t="s">
        <v>1</v>
      </c>
      <c r="M29" t="s">
        <v>1</v>
      </c>
      <c r="N29" t="s">
        <v>1</v>
      </c>
    </row>
    <row r="30" spans="2:14" x14ac:dyDescent="0.25">
      <c r="B30" t="s">
        <v>3</v>
      </c>
      <c r="C30">
        <v>3303.69</v>
      </c>
      <c r="D30">
        <v>22236.799999999999</v>
      </c>
      <c r="E30">
        <v>19200.2</v>
      </c>
      <c r="F30">
        <v>15232.4</v>
      </c>
      <c r="G30">
        <v>12441.3</v>
      </c>
      <c r="H30">
        <v>14703.7</v>
      </c>
      <c r="I30">
        <v>15043.3</v>
      </c>
      <c r="J30">
        <v>23505.599999999999</v>
      </c>
      <c r="K30">
        <v>26182.7</v>
      </c>
      <c r="L30" t="s">
        <v>1</v>
      </c>
      <c r="M30" t="s">
        <v>1</v>
      </c>
      <c r="N30" t="s">
        <v>1</v>
      </c>
    </row>
    <row r="31" spans="2:14" x14ac:dyDescent="0.25">
      <c r="B31" t="s">
        <v>4</v>
      </c>
      <c r="C31">
        <v>2923.96</v>
      </c>
      <c r="D31">
        <v>15905.8</v>
      </c>
      <c r="E31">
        <v>14493.9</v>
      </c>
      <c r="F31">
        <v>14440.6</v>
      </c>
      <c r="G31">
        <v>10782.3</v>
      </c>
      <c r="H31">
        <v>26052.400000000001</v>
      </c>
      <c r="I31">
        <v>20826.7</v>
      </c>
      <c r="J31">
        <v>15124.8</v>
      </c>
      <c r="K31">
        <v>25815.9</v>
      </c>
      <c r="L31" t="s">
        <v>1</v>
      </c>
      <c r="M31" t="s">
        <v>1</v>
      </c>
      <c r="N31" t="s">
        <v>1</v>
      </c>
    </row>
    <row r="32" spans="2:14" x14ac:dyDescent="0.25">
      <c r="B32" t="s">
        <v>5</v>
      </c>
      <c r="C32">
        <v>3704.34</v>
      </c>
      <c r="D32">
        <v>25771.599999999999</v>
      </c>
      <c r="E32">
        <v>12785.3</v>
      </c>
      <c r="F32">
        <v>12089.1</v>
      </c>
      <c r="G32">
        <v>11436.3</v>
      </c>
      <c r="H32">
        <v>13558.4</v>
      </c>
      <c r="I32">
        <v>11848.1</v>
      </c>
      <c r="J32">
        <v>7473.72</v>
      </c>
      <c r="K32">
        <v>16122.9</v>
      </c>
      <c r="L32" t="s">
        <v>1</v>
      </c>
      <c r="M32" t="s">
        <v>1</v>
      </c>
      <c r="N32" t="s">
        <v>1</v>
      </c>
    </row>
    <row r="33" spans="2:14" x14ac:dyDescent="0.25">
      <c r="B33" t="s">
        <v>6</v>
      </c>
      <c r="C33" s="6">
        <v>52.600099999999998</v>
      </c>
      <c r="D33" s="6">
        <v>48.000100000000003</v>
      </c>
      <c r="E33" s="6">
        <v>52.600099999999998</v>
      </c>
      <c r="F33" s="6">
        <v>49.500100000000003</v>
      </c>
      <c r="G33" s="6">
        <v>47.3001</v>
      </c>
      <c r="H33" s="6">
        <v>50.8001</v>
      </c>
      <c r="I33" s="6">
        <v>49.500100000000003</v>
      </c>
      <c r="J33" s="6">
        <v>51.900100000000002</v>
      </c>
      <c r="K33" s="6">
        <v>48.700099999999999</v>
      </c>
      <c r="L33" t="s">
        <v>1</v>
      </c>
      <c r="M33" t="s">
        <v>1</v>
      </c>
      <c r="N33" t="s">
        <v>1</v>
      </c>
    </row>
    <row r="34" spans="2:14" x14ac:dyDescent="0.25">
      <c r="B34" t="s">
        <v>7</v>
      </c>
      <c r="C34">
        <v>3588.8</v>
      </c>
      <c r="D34">
        <v>20874.5</v>
      </c>
      <c r="E34">
        <v>22708.7</v>
      </c>
      <c r="F34">
        <v>19336.3</v>
      </c>
      <c r="G34">
        <v>11045.4</v>
      </c>
      <c r="H34">
        <v>19903.3</v>
      </c>
      <c r="I34">
        <v>15856.2</v>
      </c>
      <c r="J34">
        <v>12680.8</v>
      </c>
      <c r="K34">
        <v>9697.58</v>
      </c>
      <c r="L34" t="s">
        <v>1</v>
      </c>
      <c r="M34" t="s">
        <v>1</v>
      </c>
      <c r="N34" t="s">
        <v>1</v>
      </c>
    </row>
    <row r="35" spans="2:14" x14ac:dyDescent="0.25">
      <c r="B35" t="s">
        <v>8</v>
      </c>
      <c r="C35" s="6">
        <v>89.600399999999993</v>
      </c>
      <c r="D35" s="6">
        <v>4097.6099999999997</v>
      </c>
      <c r="E35" s="6">
        <v>558.11699999999996</v>
      </c>
      <c r="F35" s="6">
        <v>154.40100000000001</v>
      </c>
      <c r="G35" s="6">
        <v>42.500100000000003</v>
      </c>
      <c r="H35" s="6">
        <v>63.5002</v>
      </c>
      <c r="I35" s="6">
        <v>122.601</v>
      </c>
      <c r="J35" s="6">
        <v>136.501</v>
      </c>
      <c r="K35" s="6">
        <v>42.500100000000003</v>
      </c>
      <c r="L35" t="s">
        <v>1</v>
      </c>
      <c r="M35" t="s">
        <v>1</v>
      </c>
      <c r="N35" t="s">
        <v>1</v>
      </c>
    </row>
    <row r="36" spans="2:14" x14ac:dyDescent="0.25">
      <c r="C36" s="6"/>
      <c r="D36" s="6"/>
      <c r="E36" s="6"/>
      <c r="F36" s="6"/>
      <c r="G36" s="6"/>
      <c r="H36" s="6"/>
      <c r="I36" s="6"/>
      <c r="J36" s="6"/>
      <c r="K36" s="6"/>
    </row>
    <row r="37" spans="2:14" x14ac:dyDescent="0.25">
      <c r="C37" s="6"/>
      <c r="D37" s="6"/>
      <c r="E37" s="6"/>
      <c r="F37" s="6"/>
      <c r="G37" s="6"/>
      <c r="H37" s="6"/>
      <c r="I37" s="6"/>
      <c r="J37" s="6"/>
      <c r="K37" s="6"/>
    </row>
    <row r="38" spans="2:14" x14ac:dyDescent="0.25">
      <c r="C38" s="4" t="s">
        <v>30</v>
      </c>
      <c r="D38" s="4">
        <v>-2565</v>
      </c>
      <c r="E38" s="4" t="s">
        <v>31</v>
      </c>
      <c r="F38" s="4">
        <v>-465</v>
      </c>
      <c r="G38" s="4">
        <v>-365</v>
      </c>
      <c r="H38" s="4">
        <v>-265</v>
      </c>
      <c r="I38" s="4">
        <v>-133</v>
      </c>
      <c r="J38" s="5" t="s">
        <v>32</v>
      </c>
      <c r="K38" t="s">
        <v>44</v>
      </c>
    </row>
    <row r="39" spans="2:14" x14ac:dyDescent="0.25">
      <c r="C39">
        <f>C17/C28</f>
        <v>9.538984564990817E-2</v>
      </c>
      <c r="D39">
        <f t="shared" ref="D39:K39" si="0">D17/D28</f>
        <v>100.35093630879332</v>
      </c>
      <c r="E39">
        <f t="shared" si="0"/>
        <v>88.049419065100111</v>
      </c>
      <c r="F39">
        <f t="shared" si="0"/>
        <v>47.354352115764087</v>
      </c>
      <c r="G39">
        <f t="shared" si="0"/>
        <v>85.159693213850275</v>
      </c>
      <c r="H39">
        <f t="shared" si="0"/>
        <v>53.767902805724837</v>
      </c>
      <c r="I39">
        <f t="shared" si="0"/>
        <v>38.251834471392314</v>
      </c>
      <c r="J39">
        <f t="shared" si="0"/>
        <v>0.73765944255890159</v>
      </c>
      <c r="K39">
        <f t="shared" si="0"/>
        <v>5.0174901235458605E-3</v>
      </c>
    </row>
    <row r="40" spans="2:14" x14ac:dyDescent="0.25">
      <c r="C40">
        <f t="shared" ref="C40:K45" si="1">C18/C29</f>
        <v>1.7383686739234159E-2</v>
      </c>
      <c r="D40">
        <f t="shared" si="1"/>
        <v>123.13163784944945</v>
      </c>
      <c r="E40">
        <f t="shared" si="1"/>
        <v>71.379881003979676</v>
      </c>
      <c r="F40">
        <f t="shared" si="1"/>
        <v>63.127382903873425</v>
      </c>
      <c r="G40">
        <f t="shared" si="1"/>
        <v>60.457730200947402</v>
      </c>
      <c r="H40">
        <f t="shared" si="1"/>
        <v>61.985106195470173</v>
      </c>
      <c r="I40">
        <f t="shared" si="1"/>
        <v>33.453446224637645</v>
      </c>
      <c r="J40">
        <f t="shared" si="1"/>
        <v>0.90884117743400383</v>
      </c>
      <c r="K40">
        <f t="shared" si="1"/>
        <v>2.0357662183980662E-3</v>
      </c>
    </row>
    <row r="41" spans="2:14" x14ac:dyDescent="0.25">
      <c r="C41">
        <f t="shared" si="1"/>
        <v>1.3681701370285952E-2</v>
      </c>
      <c r="D41">
        <f t="shared" si="1"/>
        <v>81.052129802849336</v>
      </c>
      <c r="E41">
        <f t="shared" si="1"/>
        <v>74.566931594462559</v>
      </c>
      <c r="F41">
        <f t="shared" si="1"/>
        <v>70.480685906357508</v>
      </c>
      <c r="G41">
        <f t="shared" si="1"/>
        <v>77.486195172530202</v>
      </c>
      <c r="H41">
        <f t="shared" si="1"/>
        <v>47.683916293177909</v>
      </c>
      <c r="I41">
        <f t="shared" si="1"/>
        <v>34.922124799744736</v>
      </c>
      <c r="J41">
        <f t="shared" si="1"/>
        <v>0.81361888230889656</v>
      </c>
      <c r="K41">
        <f t="shared" si="1"/>
        <v>1.4742597211135596E-3</v>
      </c>
    </row>
    <row r="42" spans="2:14" x14ac:dyDescent="0.25">
      <c r="C42">
        <f t="shared" si="1"/>
        <v>1.4671917536491608E-2</v>
      </c>
      <c r="D42">
        <f t="shared" si="1"/>
        <v>118.90128129361617</v>
      </c>
      <c r="E42">
        <f t="shared" si="1"/>
        <v>81.84270624193627</v>
      </c>
      <c r="F42">
        <f t="shared" si="1"/>
        <v>54.608257274628478</v>
      </c>
      <c r="G42">
        <f t="shared" si="1"/>
        <v>78.99789469779175</v>
      </c>
      <c r="H42">
        <f t="shared" si="1"/>
        <v>41.154365816585035</v>
      </c>
      <c r="I42">
        <f t="shared" si="1"/>
        <v>32.456414122256525</v>
      </c>
      <c r="J42">
        <f t="shared" si="1"/>
        <v>1.2093978102189782</v>
      </c>
      <c r="K42">
        <f t="shared" si="1"/>
        <v>1.4525970429076654E-3</v>
      </c>
    </row>
    <row r="43" spans="2:14" x14ac:dyDescent="0.25">
      <c r="C43">
        <f t="shared" si="1"/>
        <v>1.0393241441120415E-2</v>
      </c>
      <c r="D43">
        <f t="shared" si="1"/>
        <v>83.710751369724818</v>
      </c>
      <c r="E43">
        <f t="shared" si="1"/>
        <v>92.245782265570625</v>
      </c>
      <c r="F43">
        <f t="shared" si="1"/>
        <v>53.130754150433035</v>
      </c>
      <c r="G43">
        <f t="shared" si="1"/>
        <v>76.526673836817864</v>
      </c>
      <c r="H43">
        <f t="shared" si="1"/>
        <v>46.027849893792776</v>
      </c>
      <c r="I43">
        <f t="shared" si="1"/>
        <v>34.849553936918156</v>
      </c>
      <c r="J43">
        <f t="shared" si="1"/>
        <v>1.36051390739819</v>
      </c>
      <c r="K43">
        <f t="shared" si="1"/>
        <v>2.288676354750076E-3</v>
      </c>
    </row>
    <row r="44" spans="2:14" x14ac:dyDescent="0.25">
      <c r="C44">
        <f t="shared" si="1"/>
        <v>0.67680669808612526</v>
      </c>
      <c r="D44">
        <f t="shared" si="1"/>
        <v>0.69583396701256872</v>
      </c>
      <c r="E44">
        <f t="shared" si="1"/>
        <v>0.64258623082465627</v>
      </c>
      <c r="F44">
        <f t="shared" si="1"/>
        <v>0.69292991327290243</v>
      </c>
      <c r="G44">
        <f t="shared" si="1"/>
        <v>0.66807681167693089</v>
      </c>
      <c r="H44">
        <f t="shared" si="1"/>
        <v>0.738189491752969</v>
      </c>
      <c r="I44">
        <f t="shared" si="1"/>
        <v>0.80404079991757593</v>
      </c>
      <c r="J44">
        <f t="shared" si="1"/>
        <v>0.69171543022075099</v>
      </c>
      <c r="K44">
        <f t="shared" si="1"/>
        <v>0.70431272215046792</v>
      </c>
    </row>
    <row r="45" spans="2:14" x14ac:dyDescent="0.25">
      <c r="C45">
        <f t="shared" si="1"/>
        <v>9.1953020508247895E-3</v>
      </c>
      <c r="D45">
        <f t="shared" si="1"/>
        <v>73.34690651273084</v>
      </c>
      <c r="E45">
        <f t="shared" si="1"/>
        <v>66.948350191776711</v>
      </c>
      <c r="F45">
        <f t="shared" si="1"/>
        <v>46.001975558922858</v>
      </c>
      <c r="G45">
        <f t="shared" si="1"/>
        <v>38.751335397541062</v>
      </c>
      <c r="H45">
        <f t="shared" si="1"/>
        <v>5.3628292795667054</v>
      </c>
      <c r="I45">
        <f t="shared" si="1"/>
        <v>1.2624336221793369</v>
      </c>
      <c r="J45">
        <f t="shared" si="1"/>
        <v>0.31078007696675292</v>
      </c>
      <c r="K45">
        <f t="shared" si="1"/>
        <v>3.4647922471379455E-3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C60-95C9-4020-8E5B-F19F1C2598A8}">
  <dimension ref="A1:N46"/>
  <sheetViews>
    <sheetView topLeftCell="A16" workbookViewId="0">
      <selection activeCell="A37" sqref="A37:XFD37"/>
    </sheetView>
  </sheetViews>
  <sheetFormatPr defaultRowHeight="15" x14ac:dyDescent="0.25"/>
  <sheetData>
    <row r="1" spans="1:14" x14ac:dyDescent="0.25">
      <c r="A1" t="s">
        <v>55</v>
      </c>
    </row>
    <row r="2" spans="1:14" x14ac:dyDescent="0.25">
      <c r="A2" t="s">
        <v>57</v>
      </c>
    </row>
    <row r="3" spans="1:14" x14ac:dyDescent="0.25">
      <c r="A3" t="s">
        <v>56</v>
      </c>
    </row>
    <row r="4" spans="1:14" x14ac:dyDescent="0.25">
      <c r="A4" t="s">
        <v>48</v>
      </c>
    </row>
    <row r="7" spans="1:14" x14ac:dyDescent="0.25">
      <c r="A7" t="s">
        <v>33</v>
      </c>
    </row>
    <row r="8" spans="1:14" x14ac:dyDescent="0.25">
      <c r="B8" t="s">
        <v>34</v>
      </c>
    </row>
    <row r="9" spans="1:14" x14ac:dyDescent="0.25">
      <c r="B9" t="s">
        <v>58</v>
      </c>
    </row>
    <row r="10" spans="1:14" x14ac:dyDescent="0.25">
      <c r="B10" t="s">
        <v>36</v>
      </c>
    </row>
    <row r="13" spans="1:14" x14ac:dyDescent="0.25">
      <c r="A13" t="s">
        <v>37</v>
      </c>
      <c r="B13" t="s">
        <v>38</v>
      </c>
      <c r="C13" t="s">
        <v>39</v>
      </c>
      <c r="D13" t="s">
        <v>40</v>
      </c>
    </row>
    <row r="14" spans="1:14" x14ac:dyDescent="0.25">
      <c r="A14" t="s">
        <v>41</v>
      </c>
    </row>
    <row r="15" spans="1:14" x14ac:dyDescent="0.25">
      <c r="B15" t="s">
        <v>42</v>
      </c>
    </row>
    <row r="16" spans="1:14" x14ac:dyDescent="0.25">
      <c r="C16" s="4" t="s">
        <v>30</v>
      </c>
      <c r="D16" s="4">
        <v>-2565</v>
      </c>
      <c r="E16" s="4" t="s">
        <v>31</v>
      </c>
      <c r="F16" s="4">
        <v>-465</v>
      </c>
      <c r="G16" s="4">
        <v>-365</v>
      </c>
      <c r="H16" s="4">
        <v>-265</v>
      </c>
      <c r="I16" s="4">
        <v>-133</v>
      </c>
      <c r="J16" s="5" t="s">
        <v>32</v>
      </c>
      <c r="K16" s="4" t="s">
        <v>44</v>
      </c>
      <c r="L16" t="s">
        <v>63</v>
      </c>
      <c r="M16" t="s">
        <v>63</v>
      </c>
      <c r="N16" t="s">
        <v>63</v>
      </c>
    </row>
    <row r="17" spans="2:14" x14ac:dyDescent="0.25">
      <c r="B17" t="s">
        <v>0</v>
      </c>
      <c r="C17">
        <v>63.800199999999997</v>
      </c>
      <c r="D17">
        <v>176203</v>
      </c>
      <c r="E17">
        <v>226770</v>
      </c>
      <c r="F17">
        <v>674393</v>
      </c>
      <c r="G17">
        <v>248062</v>
      </c>
      <c r="H17">
        <v>882401</v>
      </c>
      <c r="I17">
        <v>46617.2</v>
      </c>
      <c r="J17">
        <v>887.54300000000001</v>
      </c>
      <c r="K17">
        <v>58.600200000000001</v>
      </c>
      <c r="L17">
        <v>36.100099999999998</v>
      </c>
      <c r="M17">
        <v>40.500100000000003</v>
      </c>
      <c r="N17">
        <v>39.000100000000003</v>
      </c>
    </row>
    <row r="18" spans="2:14" x14ac:dyDescent="0.25">
      <c r="B18" t="s">
        <v>2</v>
      </c>
      <c r="C18">
        <v>58.300199999999997</v>
      </c>
      <c r="D18">
        <v>263814</v>
      </c>
      <c r="E18">
        <v>82774.8</v>
      </c>
      <c r="F18">
        <v>57792</v>
      </c>
      <c r="G18">
        <v>58169.2</v>
      </c>
      <c r="H18">
        <v>237096</v>
      </c>
      <c r="I18">
        <v>59443.6</v>
      </c>
      <c r="J18">
        <v>693.82600000000002</v>
      </c>
      <c r="K18">
        <v>57.100200000000001</v>
      </c>
      <c r="L18">
        <v>34.900100000000002</v>
      </c>
      <c r="M18">
        <v>30.1</v>
      </c>
      <c r="N18">
        <v>30.400099999999998</v>
      </c>
    </row>
    <row r="19" spans="2:14" x14ac:dyDescent="0.25">
      <c r="B19" t="s">
        <v>3</v>
      </c>
      <c r="C19">
        <v>57.200200000000002</v>
      </c>
      <c r="D19">
        <v>117196</v>
      </c>
      <c r="E19">
        <v>36555.599999999999</v>
      </c>
      <c r="F19">
        <v>152220</v>
      </c>
      <c r="G19">
        <v>57188.6</v>
      </c>
      <c r="H19">
        <v>81334.399999999994</v>
      </c>
      <c r="I19">
        <v>24747.7</v>
      </c>
      <c r="J19">
        <v>535.81600000000003</v>
      </c>
      <c r="K19">
        <v>48.200099999999999</v>
      </c>
      <c r="L19">
        <v>33.000100000000003</v>
      </c>
      <c r="M19">
        <v>32.600099999999998</v>
      </c>
      <c r="N19">
        <v>28.4</v>
      </c>
    </row>
    <row r="20" spans="2:14" x14ac:dyDescent="0.25">
      <c r="B20" t="s">
        <v>4</v>
      </c>
      <c r="C20">
        <v>57.100200000000001</v>
      </c>
      <c r="D20">
        <v>114550</v>
      </c>
      <c r="E20">
        <v>14767.4</v>
      </c>
      <c r="F20">
        <v>83174.600000000006</v>
      </c>
      <c r="G20">
        <v>79789.100000000006</v>
      </c>
      <c r="H20">
        <v>169250</v>
      </c>
      <c r="I20">
        <v>32007.3</v>
      </c>
      <c r="J20">
        <v>616.221</v>
      </c>
      <c r="K20">
        <v>42.100099999999998</v>
      </c>
      <c r="L20">
        <v>31.900099999999998</v>
      </c>
      <c r="M20">
        <v>32.500100000000003</v>
      </c>
      <c r="N20">
        <v>31.900099999999998</v>
      </c>
    </row>
    <row r="21" spans="2:14" x14ac:dyDescent="0.25">
      <c r="B21" t="s">
        <v>5</v>
      </c>
      <c r="C21">
        <v>56.700200000000002</v>
      </c>
      <c r="D21">
        <v>142836</v>
      </c>
      <c r="E21">
        <v>93079.8</v>
      </c>
      <c r="F21">
        <v>168342</v>
      </c>
      <c r="G21">
        <v>127571</v>
      </c>
      <c r="H21">
        <v>368664</v>
      </c>
      <c r="I21">
        <v>53812.2</v>
      </c>
      <c r="J21">
        <v>349.60700000000003</v>
      </c>
      <c r="K21">
        <v>45.200099999999999</v>
      </c>
      <c r="L21">
        <v>27.8</v>
      </c>
      <c r="M21">
        <v>27.6</v>
      </c>
      <c r="N21">
        <v>26.7</v>
      </c>
    </row>
    <row r="22" spans="2:14" x14ac:dyDescent="0.25">
      <c r="B22" t="s">
        <v>6</v>
      </c>
      <c r="C22">
        <v>39.3001</v>
      </c>
      <c r="D22">
        <v>151089</v>
      </c>
      <c r="E22">
        <v>168427</v>
      </c>
      <c r="F22">
        <v>189394</v>
      </c>
      <c r="G22">
        <v>77182.3</v>
      </c>
      <c r="H22">
        <v>890799</v>
      </c>
      <c r="I22">
        <v>114666</v>
      </c>
      <c r="J22">
        <v>334.60599999999999</v>
      </c>
      <c r="K22">
        <v>39.400100000000002</v>
      </c>
      <c r="L22">
        <v>26.5</v>
      </c>
      <c r="M22">
        <v>29.200099999999999</v>
      </c>
      <c r="N22">
        <v>28.4</v>
      </c>
    </row>
    <row r="23" spans="2:14" x14ac:dyDescent="0.25">
      <c r="B23" t="s">
        <v>7</v>
      </c>
      <c r="C23">
        <v>47.700099999999999</v>
      </c>
      <c r="D23">
        <v>195677</v>
      </c>
      <c r="E23">
        <v>109569</v>
      </c>
      <c r="F23">
        <v>589760</v>
      </c>
      <c r="G23">
        <v>321748</v>
      </c>
      <c r="H23">
        <v>223278</v>
      </c>
      <c r="I23">
        <v>44917.5</v>
      </c>
      <c r="J23">
        <v>429.11</v>
      </c>
      <c r="K23">
        <v>37.400100000000002</v>
      </c>
      <c r="L23">
        <v>27.9</v>
      </c>
      <c r="M23">
        <v>27.5</v>
      </c>
      <c r="N23">
        <v>29.4</v>
      </c>
    </row>
    <row r="24" spans="2:14" x14ac:dyDescent="0.25">
      <c r="B24" t="s">
        <v>8</v>
      </c>
      <c r="C24">
        <v>45.600099999999998</v>
      </c>
      <c r="D24">
        <v>110411</v>
      </c>
      <c r="E24">
        <v>340199</v>
      </c>
      <c r="F24">
        <v>309059</v>
      </c>
      <c r="G24">
        <v>212971</v>
      </c>
      <c r="H24">
        <v>323177</v>
      </c>
      <c r="I24">
        <v>32498.5</v>
      </c>
      <c r="J24">
        <v>158.001</v>
      </c>
      <c r="K24">
        <v>43.000100000000003</v>
      </c>
      <c r="L24">
        <v>34.700099999999999</v>
      </c>
      <c r="M24">
        <v>31.8001</v>
      </c>
      <c r="N24">
        <v>25.1</v>
      </c>
    </row>
    <row r="26" spans="2:14" x14ac:dyDescent="0.25">
      <c r="B26" t="s">
        <v>9</v>
      </c>
    </row>
    <row r="27" spans="2:14" x14ac:dyDescent="0.25"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</row>
    <row r="28" spans="2:14" x14ac:dyDescent="0.25">
      <c r="B28" t="s">
        <v>0</v>
      </c>
      <c r="C28">
        <v>1785.37</v>
      </c>
      <c r="D28">
        <v>3022.69</v>
      </c>
      <c r="E28">
        <v>9468.0400000000009</v>
      </c>
      <c r="F28">
        <v>22813.4</v>
      </c>
      <c r="G28">
        <v>8977.9500000000007</v>
      </c>
      <c r="H28">
        <v>29587.7</v>
      </c>
      <c r="I28">
        <v>4716.8999999999996</v>
      </c>
      <c r="J28">
        <v>4160.4399999999996</v>
      </c>
      <c r="K28">
        <v>6040.57</v>
      </c>
      <c r="L28">
        <v>52.700200000000002</v>
      </c>
      <c r="M28">
        <v>52.3001</v>
      </c>
      <c r="N28">
        <v>49.000100000000003</v>
      </c>
    </row>
    <row r="29" spans="2:14" x14ac:dyDescent="0.25">
      <c r="B29" t="s">
        <v>2</v>
      </c>
      <c r="C29">
        <v>3378.12</v>
      </c>
      <c r="D29">
        <v>7539.87</v>
      </c>
      <c r="E29">
        <v>3249.47</v>
      </c>
      <c r="F29">
        <v>5387.27</v>
      </c>
      <c r="G29">
        <v>3037.8</v>
      </c>
      <c r="H29">
        <v>10867.8</v>
      </c>
      <c r="I29">
        <v>6558.42</v>
      </c>
      <c r="J29">
        <v>7120.04</v>
      </c>
      <c r="K29">
        <v>3787.27</v>
      </c>
      <c r="L29">
        <v>51.100099999999998</v>
      </c>
      <c r="M29">
        <v>49.200099999999999</v>
      </c>
      <c r="N29">
        <v>50.500100000000003</v>
      </c>
    </row>
    <row r="30" spans="2:14" x14ac:dyDescent="0.25">
      <c r="B30" t="s">
        <v>3</v>
      </c>
      <c r="C30">
        <v>1847.68</v>
      </c>
      <c r="D30">
        <v>3302.19</v>
      </c>
      <c r="E30">
        <v>1992.71</v>
      </c>
      <c r="F30">
        <v>7620.14</v>
      </c>
      <c r="G30">
        <v>2979.38</v>
      </c>
      <c r="H30">
        <v>4518.6000000000004</v>
      </c>
      <c r="I30">
        <v>1864.59</v>
      </c>
      <c r="J30">
        <v>8722.01</v>
      </c>
      <c r="K30">
        <v>3027.7</v>
      </c>
      <c r="L30">
        <v>53.600200000000001</v>
      </c>
      <c r="M30">
        <v>50.200099999999999</v>
      </c>
      <c r="N30">
        <v>48.3001</v>
      </c>
    </row>
    <row r="31" spans="2:14" x14ac:dyDescent="0.25">
      <c r="B31" t="s">
        <v>4</v>
      </c>
      <c r="C31">
        <v>697.12599999999998</v>
      </c>
      <c r="D31">
        <v>2514.04</v>
      </c>
      <c r="E31">
        <v>932.84699999999998</v>
      </c>
      <c r="F31">
        <v>7194.49</v>
      </c>
      <c r="G31">
        <v>5139.83</v>
      </c>
      <c r="H31">
        <v>8320.74</v>
      </c>
      <c r="I31">
        <v>2783.22</v>
      </c>
      <c r="J31">
        <v>3955.34</v>
      </c>
      <c r="K31">
        <v>2241.67</v>
      </c>
      <c r="L31">
        <v>52.900199999999998</v>
      </c>
      <c r="M31">
        <v>51.600200000000001</v>
      </c>
      <c r="N31">
        <v>49.200099999999999</v>
      </c>
    </row>
    <row r="32" spans="2:14" x14ac:dyDescent="0.25">
      <c r="B32" t="s">
        <v>5</v>
      </c>
      <c r="C32">
        <v>1290.69</v>
      </c>
      <c r="D32">
        <v>3226.36</v>
      </c>
      <c r="E32">
        <v>3864.71</v>
      </c>
      <c r="F32">
        <v>9696.48</v>
      </c>
      <c r="G32">
        <v>6120.62</v>
      </c>
      <c r="H32">
        <v>15593</v>
      </c>
      <c r="I32">
        <v>4347.92</v>
      </c>
      <c r="J32">
        <v>1968.91</v>
      </c>
      <c r="K32">
        <v>6491.27</v>
      </c>
      <c r="L32">
        <v>46.3001</v>
      </c>
      <c r="M32">
        <v>46.200099999999999</v>
      </c>
      <c r="N32">
        <v>45.700099999999999</v>
      </c>
    </row>
    <row r="33" spans="2:14" x14ac:dyDescent="0.25">
      <c r="B33" t="s">
        <v>6</v>
      </c>
      <c r="C33">
        <v>1518.22</v>
      </c>
      <c r="D33">
        <v>4488.59</v>
      </c>
      <c r="E33">
        <v>9242.41</v>
      </c>
      <c r="F33">
        <v>8562.4599999999991</v>
      </c>
      <c r="G33">
        <v>3418.13</v>
      </c>
      <c r="H33">
        <v>34683.4</v>
      </c>
      <c r="I33">
        <v>11809.7</v>
      </c>
      <c r="J33">
        <v>8176.81</v>
      </c>
      <c r="K33">
        <v>2550.9499999999998</v>
      </c>
      <c r="L33">
        <v>46.3001</v>
      </c>
      <c r="M33">
        <v>50.100099999999998</v>
      </c>
      <c r="N33">
        <v>44.700099999999999</v>
      </c>
    </row>
    <row r="34" spans="2:14" x14ac:dyDescent="0.25">
      <c r="B34" t="s">
        <v>7</v>
      </c>
      <c r="C34">
        <v>1441.91</v>
      </c>
      <c r="D34">
        <v>6406.21</v>
      </c>
      <c r="E34">
        <v>5839.14</v>
      </c>
      <c r="F34">
        <v>26076.9</v>
      </c>
      <c r="G34">
        <v>20867.8</v>
      </c>
      <c r="H34">
        <v>20469.400000000001</v>
      </c>
      <c r="I34">
        <v>7159.27</v>
      </c>
      <c r="J34">
        <v>5429.39</v>
      </c>
      <c r="K34">
        <v>6431.03</v>
      </c>
      <c r="L34">
        <v>48.000100000000003</v>
      </c>
      <c r="M34">
        <v>50.700099999999999</v>
      </c>
      <c r="N34">
        <v>45.500100000000003</v>
      </c>
    </row>
    <row r="35" spans="2:14" x14ac:dyDescent="0.25">
      <c r="B35" t="s">
        <v>8</v>
      </c>
      <c r="C35">
        <v>2517.7399999999998</v>
      </c>
      <c r="D35">
        <v>7379.54</v>
      </c>
      <c r="E35">
        <v>27394.9</v>
      </c>
      <c r="F35">
        <v>30782.5</v>
      </c>
      <c r="G35">
        <v>20152.3</v>
      </c>
      <c r="H35">
        <v>18920.7</v>
      </c>
      <c r="I35">
        <v>5213.7700000000004</v>
      </c>
      <c r="J35">
        <v>1673.45</v>
      </c>
      <c r="K35">
        <v>4770.43</v>
      </c>
      <c r="L35">
        <v>52.8001</v>
      </c>
      <c r="M35">
        <v>51.3001</v>
      </c>
      <c r="N35">
        <v>47.3001</v>
      </c>
    </row>
    <row r="38" spans="2:14" x14ac:dyDescent="0.25">
      <c r="C38" s="4" t="s">
        <v>30</v>
      </c>
      <c r="D38" s="4">
        <v>-2565</v>
      </c>
      <c r="E38" s="4" t="s">
        <v>31</v>
      </c>
      <c r="F38" s="4">
        <v>-465</v>
      </c>
      <c r="G38" s="4">
        <v>-365</v>
      </c>
      <c r="H38" s="4">
        <v>-265</v>
      </c>
      <c r="I38" s="4">
        <v>-133</v>
      </c>
      <c r="J38" s="5" t="s">
        <v>32</v>
      </c>
      <c r="K38" t="s">
        <v>44</v>
      </c>
    </row>
    <row r="39" spans="2:14" x14ac:dyDescent="0.25">
      <c r="C39">
        <f>C17/C28</f>
        <v>3.5735001708329363E-2</v>
      </c>
      <c r="D39">
        <f t="shared" ref="D39:K39" si="0">D17/D28</f>
        <v>58.293440610846631</v>
      </c>
      <c r="E39">
        <f t="shared" si="0"/>
        <v>23.951102868175461</v>
      </c>
      <c r="F39">
        <f t="shared" si="0"/>
        <v>29.561266624001682</v>
      </c>
      <c r="G39">
        <f t="shared" si="0"/>
        <v>27.630138283238377</v>
      </c>
      <c r="H39">
        <f t="shared" si="0"/>
        <v>29.823237358767326</v>
      </c>
      <c r="I39">
        <f t="shared" si="0"/>
        <v>9.883016387881872</v>
      </c>
      <c r="J39">
        <f t="shared" si="0"/>
        <v>0.21332911903548665</v>
      </c>
      <c r="K39">
        <f t="shared" si="0"/>
        <v>9.7011043659787077E-3</v>
      </c>
    </row>
    <row r="40" spans="2:14" x14ac:dyDescent="0.25">
      <c r="C40">
        <f t="shared" ref="C40:K46" si="1">C18/C29</f>
        <v>1.725817910553799E-2</v>
      </c>
      <c r="D40">
        <f t="shared" si="1"/>
        <v>34.989197426480828</v>
      </c>
      <c r="E40">
        <f t="shared" si="1"/>
        <v>25.473323341960384</v>
      </c>
      <c r="F40">
        <f t="shared" si="1"/>
        <v>10.727511336910903</v>
      </c>
      <c r="G40">
        <f t="shared" si="1"/>
        <v>19.148462703272102</v>
      </c>
      <c r="H40">
        <f t="shared" si="1"/>
        <v>21.81637497929664</v>
      </c>
      <c r="I40">
        <f t="shared" si="1"/>
        <v>9.063707417335273</v>
      </c>
      <c r="J40">
        <f t="shared" si="1"/>
        <v>9.7446924455480588E-2</v>
      </c>
      <c r="K40">
        <f t="shared" si="1"/>
        <v>1.5076875955503569E-2</v>
      </c>
    </row>
    <row r="41" spans="2:14" x14ac:dyDescent="0.25">
      <c r="C41">
        <f t="shared" si="1"/>
        <v>3.0957849844128853E-2</v>
      </c>
      <c r="D41">
        <f t="shared" si="1"/>
        <v>35.490386682777185</v>
      </c>
      <c r="E41">
        <f t="shared" si="1"/>
        <v>18.344666308695192</v>
      </c>
      <c r="F41">
        <f t="shared" si="1"/>
        <v>19.976010939431557</v>
      </c>
      <c r="G41">
        <f t="shared" si="1"/>
        <v>19.194798917895668</v>
      </c>
      <c r="H41">
        <f t="shared" si="1"/>
        <v>17.999911477006151</v>
      </c>
      <c r="I41">
        <f t="shared" si="1"/>
        <v>13.272462042593816</v>
      </c>
      <c r="J41">
        <f t="shared" si="1"/>
        <v>6.1432628488158121E-2</v>
      </c>
      <c r="K41">
        <f t="shared" si="1"/>
        <v>1.591970802919708E-2</v>
      </c>
    </row>
    <row r="42" spans="2:14" x14ac:dyDescent="0.25">
      <c r="C42">
        <f t="shared" si="1"/>
        <v>8.1908005152583618E-2</v>
      </c>
      <c r="D42">
        <f t="shared" si="1"/>
        <v>45.564111947303942</v>
      </c>
      <c r="E42">
        <f t="shared" si="1"/>
        <v>15.830463087730356</v>
      </c>
      <c r="F42">
        <f t="shared" si="1"/>
        <v>11.560875058551755</v>
      </c>
      <c r="G42">
        <f t="shared" si="1"/>
        <v>15.523684635484054</v>
      </c>
      <c r="H42">
        <f t="shared" si="1"/>
        <v>20.340738924662951</v>
      </c>
      <c r="I42">
        <f t="shared" si="1"/>
        <v>11.500097009938131</v>
      </c>
      <c r="J42">
        <f t="shared" si="1"/>
        <v>0.15579469780094757</v>
      </c>
      <c r="K42">
        <f t="shared" si="1"/>
        <v>1.8780685827976464E-2</v>
      </c>
    </row>
    <row r="43" spans="2:14" x14ac:dyDescent="0.25">
      <c r="C43">
        <f t="shared" si="1"/>
        <v>4.3930145890957548E-2</v>
      </c>
      <c r="D43">
        <f t="shared" si="1"/>
        <v>44.271562999789232</v>
      </c>
      <c r="E43">
        <f t="shared" si="1"/>
        <v>24.084549681606124</v>
      </c>
      <c r="F43">
        <f t="shared" si="1"/>
        <v>17.361145487847136</v>
      </c>
      <c r="G43">
        <f t="shared" si="1"/>
        <v>20.8428231126912</v>
      </c>
      <c r="H43">
        <f t="shared" si="1"/>
        <v>23.642916693388059</v>
      </c>
      <c r="I43">
        <f t="shared" si="1"/>
        <v>12.376538666764796</v>
      </c>
      <c r="J43">
        <f t="shared" si="1"/>
        <v>0.17756372815415636</v>
      </c>
      <c r="K43">
        <f t="shared" si="1"/>
        <v>6.9632136700522387E-3</v>
      </c>
    </row>
    <row r="44" spans="2:14" x14ac:dyDescent="0.25">
      <c r="C44">
        <f t="shared" si="1"/>
        <v>2.5885642397017562E-2</v>
      </c>
      <c r="D44">
        <f t="shared" si="1"/>
        <v>33.660681862232906</v>
      </c>
      <c r="E44">
        <f t="shared" si="1"/>
        <v>18.223277262099387</v>
      </c>
      <c r="F44">
        <f t="shared" si="1"/>
        <v>22.119110629421922</v>
      </c>
      <c r="G44">
        <f t="shared" si="1"/>
        <v>22.580270498781498</v>
      </c>
      <c r="H44">
        <f t="shared" si="1"/>
        <v>25.68372766222458</v>
      </c>
      <c r="I44">
        <f t="shared" si="1"/>
        <v>9.7094761086225727</v>
      </c>
      <c r="J44">
        <f t="shared" si="1"/>
        <v>4.0921337294128148E-2</v>
      </c>
      <c r="K44">
        <f t="shared" si="1"/>
        <v>1.5445265489327507E-2</v>
      </c>
    </row>
    <row r="45" spans="2:14" x14ac:dyDescent="0.25">
      <c r="C45">
        <f t="shared" si="1"/>
        <v>3.3081190920376445E-2</v>
      </c>
      <c r="D45">
        <f t="shared" si="1"/>
        <v>30.544893158357283</v>
      </c>
      <c r="E45">
        <f t="shared" si="1"/>
        <v>18.764578345441279</v>
      </c>
      <c r="F45">
        <f t="shared" si="1"/>
        <v>22.616185206063601</v>
      </c>
      <c r="G45">
        <f t="shared" si="1"/>
        <v>15.418395805978589</v>
      </c>
      <c r="H45">
        <f t="shared" si="1"/>
        <v>10.907891779925157</v>
      </c>
      <c r="I45">
        <f t="shared" si="1"/>
        <v>6.2740335257644979</v>
      </c>
      <c r="J45">
        <f t="shared" si="1"/>
        <v>7.9034661352380284E-2</v>
      </c>
      <c r="K45">
        <f t="shared" si="1"/>
        <v>5.8155692012010519E-3</v>
      </c>
    </row>
    <row r="46" spans="2:14" x14ac:dyDescent="0.25">
      <c r="C46">
        <f t="shared" si="1"/>
        <v>1.8111520649471351E-2</v>
      </c>
      <c r="D46">
        <f t="shared" si="1"/>
        <v>14.961772685018307</v>
      </c>
      <c r="E46">
        <f t="shared" si="1"/>
        <v>12.41833333941719</v>
      </c>
      <c r="F46">
        <f t="shared" si="1"/>
        <v>10.040087712174126</v>
      </c>
      <c r="G46">
        <f t="shared" si="1"/>
        <v>10.568074115609633</v>
      </c>
      <c r="H46">
        <f t="shared" si="1"/>
        <v>17.08060484020147</v>
      </c>
      <c r="I46">
        <f t="shared" si="1"/>
        <v>6.2332055307387932</v>
      </c>
      <c r="J46">
        <f t="shared" si="1"/>
        <v>9.4416325554991187E-2</v>
      </c>
      <c r="K46">
        <f t="shared" si="1"/>
        <v>9.0138834444693661E-3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2E78-9335-4674-B999-98A8903DE46A}">
  <dimension ref="A1:K46"/>
  <sheetViews>
    <sheetView tabSelected="1" topLeftCell="A13" workbookViewId="0">
      <selection activeCell="A36" sqref="A36:XFD36"/>
    </sheetView>
  </sheetViews>
  <sheetFormatPr defaultRowHeight="15" x14ac:dyDescent="0.25"/>
  <sheetData>
    <row r="1" spans="1:11" x14ac:dyDescent="0.25">
      <c r="A1" t="s">
        <v>55</v>
      </c>
    </row>
    <row r="2" spans="1:11" x14ac:dyDescent="0.25">
      <c r="A2" t="s">
        <v>57</v>
      </c>
    </row>
    <row r="3" spans="1:11" x14ac:dyDescent="0.25">
      <c r="A3" t="s">
        <v>56</v>
      </c>
    </row>
    <row r="4" spans="1:11" x14ac:dyDescent="0.25">
      <c r="A4" t="s">
        <v>48</v>
      </c>
    </row>
    <row r="7" spans="1:11" x14ac:dyDescent="0.25">
      <c r="A7" t="s">
        <v>33</v>
      </c>
    </row>
    <row r="8" spans="1:11" x14ac:dyDescent="0.25">
      <c r="B8" t="s">
        <v>34</v>
      </c>
    </row>
    <row r="9" spans="1:11" x14ac:dyDescent="0.25">
      <c r="B9" t="s">
        <v>59</v>
      </c>
    </row>
    <row r="10" spans="1:11" x14ac:dyDescent="0.25">
      <c r="B10" t="s">
        <v>36</v>
      </c>
    </row>
    <row r="13" spans="1:11" x14ac:dyDescent="0.25">
      <c r="A13" t="s">
        <v>37</v>
      </c>
      <c r="B13" t="s">
        <v>38</v>
      </c>
      <c r="C13" t="s">
        <v>39</v>
      </c>
      <c r="D13" t="s">
        <v>40</v>
      </c>
    </row>
    <row r="14" spans="1:11" x14ac:dyDescent="0.25">
      <c r="A14" t="s">
        <v>41</v>
      </c>
    </row>
    <row r="15" spans="1:11" x14ac:dyDescent="0.25">
      <c r="B15" t="s">
        <v>42</v>
      </c>
    </row>
    <row r="16" spans="1:11" x14ac:dyDescent="0.25">
      <c r="C16" s="4" t="s">
        <v>30</v>
      </c>
      <c r="D16" s="4">
        <v>-2565</v>
      </c>
      <c r="E16" s="4" t="s">
        <v>31</v>
      </c>
      <c r="F16" s="4">
        <v>-465</v>
      </c>
      <c r="G16" s="4">
        <v>-365</v>
      </c>
      <c r="H16" s="4">
        <v>-265</v>
      </c>
      <c r="I16" s="4">
        <v>-133</v>
      </c>
      <c r="J16" s="5" t="s">
        <v>32</v>
      </c>
      <c r="K16" s="4" t="s">
        <v>44</v>
      </c>
    </row>
    <row r="17" spans="2:11" x14ac:dyDescent="0.25">
      <c r="B17" t="s">
        <v>0</v>
      </c>
      <c r="C17">
        <v>135.601</v>
      </c>
      <c r="D17">
        <v>477251</v>
      </c>
      <c r="E17">
        <v>79362.8</v>
      </c>
      <c r="F17">
        <v>467962</v>
      </c>
      <c r="G17">
        <v>111624</v>
      </c>
      <c r="H17">
        <v>392260</v>
      </c>
      <c r="I17">
        <v>55676</v>
      </c>
      <c r="J17">
        <v>925.94600000000003</v>
      </c>
      <c r="K17">
        <v>45.400100000000002</v>
      </c>
    </row>
    <row r="18" spans="2:11" x14ac:dyDescent="0.25">
      <c r="B18" t="s">
        <v>2</v>
      </c>
      <c r="C18">
        <v>57.800199999999997</v>
      </c>
      <c r="D18">
        <v>118746</v>
      </c>
      <c r="E18">
        <v>54574.9</v>
      </c>
      <c r="F18">
        <v>282605</v>
      </c>
      <c r="G18">
        <v>91091.1</v>
      </c>
      <c r="H18">
        <v>65534.1</v>
      </c>
      <c r="I18">
        <v>35101.9</v>
      </c>
      <c r="J18">
        <v>837.33799999999997</v>
      </c>
      <c r="K18">
        <v>41.400100000000002</v>
      </c>
    </row>
    <row r="19" spans="2:11" x14ac:dyDescent="0.25">
      <c r="B19" t="s">
        <v>3</v>
      </c>
      <c r="C19">
        <v>58.0002</v>
      </c>
      <c r="D19">
        <v>67286.100000000006</v>
      </c>
      <c r="E19">
        <v>44737.7</v>
      </c>
      <c r="F19">
        <v>46926</v>
      </c>
      <c r="G19">
        <v>101160</v>
      </c>
      <c r="H19">
        <v>67485.600000000006</v>
      </c>
      <c r="I19">
        <v>25580.400000000001</v>
      </c>
      <c r="J19">
        <v>583.61800000000005</v>
      </c>
      <c r="K19">
        <v>34.700099999999999</v>
      </c>
    </row>
    <row r="20" spans="2:11" x14ac:dyDescent="0.25">
      <c r="B20" t="s">
        <v>4</v>
      </c>
      <c r="C20">
        <v>51.8001</v>
      </c>
      <c r="D20">
        <v>169993</v>
      </c>
      <c r="E20">
        <v>61032.800000000003</v>
      </c>
      <c r="F20">
        <v>27531.3</v>
      </c>
      <c r="G20">
        <v>53325.7</v>
      </c>
      <c r="H20">
        <v>44261.9</v>
      </c>
      <c r="I20">
        <v>16469.900000000001</v>
      </c>
      <c r="J20">
        <v>464.21199999999999</v>
      </c>
      <c r="K20">
        <v>37.8001</v>
      </c>
    </row>
    <row r="21" spans="2:11" x14ac:dyDescent="0.25">
      <c r="B21" t="s">
        <v>5</v>
      </c>
      <c r="C21">
        <v>50.8001</v>
      </c>
      <c r="D21">
        <v>116208</v>
      </c>
      <c r="E21">
        <v>167280</v>
      </c>
      <c r="F21">
        <v>76322.7</v>
      </c>
      <c r="G21">
        <v>979718</v>
      </c>
      <c r="H21">
        <v>63586.8</v>
      </c>
      <c r="I21">
        <v>807904</v>
      </c>
      <c r="J21">
        <v>2297.08</v>
      </c>
      <c r="K21">
        <v>36.900100000000002</v>
      </c>
    </row>
    <row r="22" spans="2:11" x14ac:dyDescent="0.25">
      <c r="B22" t="s">
        <v>6</v>
      </c>
      <c r="C22">
        <v>227.203</v>
      </c>
      <c r="D22">
        <v>107302</v>
      </c>
      <c r="E22">
        <v>138241</v>
      </c>
      <c r="F22">
        <v>209013</v>
      </c>
      <c r="G22">
        <v>1202670</v>
      </c>
      <c r="H22">
        <v>1269800</v>
      </c>
      <c r="I22">
        <v>275320</v>
      </c>
      <c r="J22">
        <v>1625.34</v>
      </c>
      <c r="K22">
        <v>34.400100000000002</v>
      </c>
    </row>
    <row r="23" spans="2:11" x14ac:dyDescent="0.25">
      <c r="B23" t="s">
        <v>7</v>
      </c>
      <c r="C23">
        <v>55.300199999999997</v>
      </c>
      <c r="D23">
        <v>66839.3</v>
      </c>
      <c r="E23">
        <v>41834.300000000003</v>
      </c>
      <c r="F23">
        <v>146904</v>
      </c>
      <c r="G23">
        <v>287564</v>
      </c>
      <c r="H23">
        <v>423209</v>
      </c>
      <c r="I23">
        <v>64311.5</v>
      </c>
      <c r="J23">
        <v>1455.61</v>
      </c>
      <c r="K23">
        <v>29.3</v>
      </c>
    </row>
    <row r="24" spans="2:11" x14ac:dyDescent="0.25">
      <c r="B24" t="s">
        <v>8</v>
      </c>
      <c r="C24">
        <v>58.0002</v>
      </c>
      <c r="D24">
        <v>68858.3</v>
      </c>
      <c r="E24">
        <v>63902.9</v>
      </c>
      <c r="F24">
        <v>198883</v>
      </c>
      <c r="G24">
        <v>192674</v>
      </c>
      <c r="H24">
        <v>181392</v>
      </c>
      <c r="I24">
        <v>33956.699999999997</v>
      </c>
      <c r="J24">
        <v>309.90499999999997</v>
      </c>
      <c r="K24">
        <v>35.3001</v>
      </c>
    </row>
    <row r="26" spans="2:11" x14ac:dyDescent="0.25">
      <c r="B26" t="s">
        <v>9</v>
      </c>
    </row>
    <row r="27" spans="2:11" x14ac:dyDescent="0.25"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</row>
    <row r="28" spans="2:11" x14ac:dyDescent="0.25">
      <c r="B28" t="s">
        <v>0</v>
      </c>
      <c r="C28">
        <v>1381.9</v>
      </c>
      <c r="D28">
        <v>9987.98</v>
      </c>
      <c r="E28">
        <v>1915.2</v>
      </c>
      <c r="F28">
        <v>13269.8</v>
      </c>
      <c r="G28">
        <v>3131.73</v>
      </c>
      <c r="H28">
        <v>9123.69</v>
      </c>
      <c r="I28">
        <v>2994.48</v>
      </c>
      <c r="J28">
        <v>6168.55</v>
      </c>
      <c r="K28">
        <v>4541.91</v>
      </c>
    </row>
    <row r="29" spans="2:11" x14ac:dyDescent="0.25">
      <c r="B29" t="s">
        <v>2</v>
      </c>
      <c r="C29">
        <v>2111.34</v>
      </c>
      <c r="D29">
        <v>2767.41</v>
      </c>
      <c r="E29">
        <v>1683.65</v>
      </c>
      <c r="F29">
        <v>7488.33</v>
      </c>
      <c r="G29">
        <v>3009.99</v>
      </c>
      <c r="H29">
        <v>2741.31</v>
      </c>
      <c r="I29">
        <v>2333.9899999999998</v>
      </c>
      <c r="J29">
        <v>4535.6099999999997</v>
      </c>
      <c r="K29">
        <v>2901.15</v>
      </c>
    </row>
    <row r="30" spans="2:11" x14ac:dyDescent="0.25">
      <c r="B30" t="s">
        <v>3</v>
      </c>
      <c r="C30">
        <v>1804.68</v>
      </c>
      <c r="D30">
        <v>1322.99</v>
      </c>
      <c r="E30">
        <v>1557.93</v>
      </c>
      <c r="F30">
        <v>1899.39</v>
      </c>
      <c r="G30">
        <v>4076.9</v>
      </c>
      <c r="H30">
        <v>2501.64</v>
      </c>
      <c r="I30">
        <v>2563.96</v>
      </c>
      <c r="J30">
        <v>3408.63</v>
      </c>
      <c r="K30">
        <v>5072.29</v>
      </c>
    </row>
    <row r="31" spans="2:11" x14ac:dyDescent="0.25">
      <c r="B31" t="s">
        <v>4</v>
      </c>
      <c r="C31">
        <v>874.64099999999996</v>
      </c>
      <c r="D31">
        <v>3194.75</v>
      </c>
      <c r="E31">
        <v>2852.44</v>
      </c>
      <c r="F31">
        <v>2436.52</v>
      </c>
      <c r="G31">
        <v>1811.38</v>
      </c>
      <c r="H31">
        <v>5052.68</v>
      </c>
      <c r="I31">
        <v>1475.92</v>
      </c>
      <c r="J31">
        <v>2785.92</v>
      </c>
      <c r="K31">
        <v>3500.66</v>
      </c>
    </row>
    <row r="32" spans="2:11" x14ac:dyDescent="0.25">
      <c r="B32" t="s">
        <v>5</v>
      </c>
      <c r="C32">
        <v>1659.05</v>
      </c>
      <c r="D32">
        <v>1931.6</v>
      </c>
      <c r="E32">
        <v>4143.03</v>
      </c>
      <c r="F32">
        <v>3409.33</v>
      </c>
      <c r="G32">
        <v>43045.599999999999</v>
      </c>
      <c r="H32">
        <v>2962.87</v>
      </c>
      <c r="I32">
        <v>58024</v>
      </c>
      <c r="J32">
        <v>33104.300000000003</v>
      </c>
      <c r="K32">
        <v>9980.3799999999992</v>
      </c>
    </row>
    <row r="33" spans="2:11" x14ac:dyDescent="0.25">
      <c r="B33" t="s">
        <v>6</v>
      </c>
      <c r="C33">
        <v>1901</v>
      </c>
      <c r="D33">
        <v>1698.66</v>
      </c>
      <c r="E33">
        <v>3838.5</v>
      </c>
      <c r="F33">
        <v>7561.89</v>
      </c>
      <c r="G33">
        <v>53728.800000000003</v>
      </c>
      <c r="H33">
        <v>46143.4</v>
      </c>
      <c r="I33">
        <v>17642.099999999999</v>
      </c>
      <c r="J33">
        <v>19291.8</v>
      </c>
      <c r="K33">
        <v>14767.9</v>
      </c>
    </row>
    <row r="34" spans="2:11" x14ac:dyDescent="0.25">
      <c r="B34" t="s">
        <v>7</v>
      </c>
      <c r="C34">
        <v>1356.5</v>
      </c>
      <c r="D34">
        <v>1445.31</v>
      </c>
      <c r="E34">
        <v>1279.19</v>
      </c>
      <c r="F34">
        <v>6012.75</v>
      </c>
      <c r="G34">
        <v>10288</v>
      </c>
      <c r="H34">
        <v>16044.5</v>
      </c>
      <c r="I34">
        <v>4557.5200000000004</v>
      </c>
      <c r="J34">
        <v>20921</v>
      </c>
      <c r="K34">
        <v>16569</v>
      </c>
    </row>
    <row r="35" spans="2:11" x14ac:dyDescent="0.25">
      <c r="B35" t="s">
        <v>8</v>
      </c>
      <c r="C35">
        <v>2067.33</v>
      </c>
      <c r="D35">
        <v>2116.44</v>
      </c>
      <c r="E35">
        <v>2619.27</v>
      </c>
      <c r="F35">
        <v>9043.61</v>
      </c>
      <c r="G35">
        <v>9311.2800000000007</v>
      </c>
      <c r="H35">
        <v>10901.1</v>
      </c>
      <c r="I35">
        <v>3392.52</v>
      </c>
      <c r="J35">
        <v>4698.3900000000003</v>
      </c>
      <c r="K35">
        <v>4346.72</v>
      </c>
    </row>
    <row r="38" spans="2:11" x14ac:dyDescent="0.25">
      <c r="C38" s="4" t="s">
        <v>30</v>
      </c>
      <c r="D38" s="4">
        <v>-2565</v>
      </c>
      <c r="E38" s="4" t="s">
        <v>31</v>
      </c>
      <c r="F38" s="4">
        <v>-465</v>
      </c>
      <c r="G38" s="4">
        <v>-365</v>
      </c>
      <c r="H38" s="4">
        <v>-265</v>
      </c>
      <c r="I38" s="4">
        <v>-133</v>
      </c>
      <c r="J38" s="5" t="s">
        <v>32</v>
      </c>
      <c r="K38" t="s">
        <v>44</v>
      </c>
    </row>
    <row r="39" spans="2:11" x14ac:dyDescent="0.25">
      <c r="C39">
        <f>C17/C28</f>
        <v>9.8126492510311886E-2</v>
      </c>
      <c r="D39">
        <f t="shared" ref="D39:K39" si="0">D17/D28</f>
        <v>47.782534606597132</v>
      </c>
      <c r="E39">
        <f t="shared" si="0"/>
        <v>41.438387635756058</v>
      </c>
      <c r="F39">
        <f t="shared" si="0"/>
        <v>35.265188623792369</v>
      </c>
      <c r="G39">
        <f t="shared" si="0"/>
        <v>35.642919408761294</v>
      </c>
      <c r="H39">
        <f t="shared" si="0"/>
        <v>42.993569487784001</v>
      </c>
      <c r="I39">
        <f t="shared" si="0"/>
        <v>18.592877561379606</v>
      </c>
      <c r="J39">
        <f t="shared" si="0"/>
        <v>0.15010756174465636</v>
      </c>
      <c r="K39">
        <f t="shared" si="0"/>
        <v>9.9958167378922085E-3</v>
      </c>
    </row>
    <row r="40" spans="2:11" x14ac:dyDescent="0.25">
      <c r="C40">
        <f t="shared" ref="C40:K46" si="1">C18/C29</f>
        <v>2.7376073962507221E-2</v>
      </c>
      <c r="D40">
        <f t="shared" si="1"/>
        <v>42.908712478454589</v>
      </c>
      <c r="E40">
        <f t="shared" si="1"/>
        <v>32.414634870667896</v>
      </c>
      <c r="F40">
        <f t="shared" si="1"/>
        <v>37.739389156193702</v>
      </c>
      <c r="G40">
        <f t="shared" si="1"/>
        <v>30.262924461543065</v>
      </c>
      <c r="H40">
        <f t="shared" si="1"/>
        <v>23.906125173730807</v>
      </c>
      <c r="I40">
        <f t="shared" si="1"/>
        <v>15.0394389007665</v>
      </c>
      <c r="J40">
        <f t="shared" si="1"/>
        <v>0.18461419742879129</v>
      </c>
      <c r="K40">
        <f t="shared" si="1"/>
        <v>1.4270237664374472E-2</v>
      </c>
    </row>
    <row r="41" spans="2:11" x14ac:dyDescent="0.25">
      <c r="C41">
        <f t="shared" si="1"/>
        <v>3.2138772524768933E-2</v>
      </c>
      <c r="D41">
        <f t="shared" si="1"/>
        <v>50.859114581364942</v>
      </c>
      <c r="E41">
        <f t="shared" si="1"/>
        <v>28.71611689870533</v>
      </c>
      <c r="F41">
        <f t="shared" si="1"/>
        <v>24.705826607489772</v>
      </c>
      <c r="G41">
        <f t="shared" si="1"/>
        <v>24.812970639456449</v>
      </c>
      <c r="H41">
        <f t="shared" si="1"/>
        <v>26.976543387537777</v>
      </c>
      <c r="I41">
        <f t="shared" si="1"/>
        <v>9.9769107162358228</v>
      </c>
      <c r="J41">
        <f t="shared" si="1"/>
        <v>0.17121776197475233</v>
      </c>
      <c r="K41">
        <f t="shared" si="1"/>
        <v>6.8411112140670189E-3</v>
      </c>
    </row>
    <row r="42" spans="2:11" x14ac:dyDescent="0.25">
      <c r="C42">
        <f t="shared" si="1"/>
        <v>5.9224413216393927E-2</v>
      </c>
      <c r="D42">
        <f t="shared" si="1"/>
        <v>53.210110337272084</v>
      </c>
      <c r="E42">
        <f t="shared" si="1"/>
        <v>21.396698966498857</v>
      </c>
      <c r="F42">
        <f t="shared" si="1"/>
        <v>11.299435260125096</v>
      </c>
      <c r="G42">
        <f t="shared" si="1"/>
        <v>29.439267298965426</v>
      </c>
      <c r="H42">
        <f t="shared" si="1"/>
        <v>8.7600837575306567</v>
      </c>
      <c r="I42">
        <f t="shared" si="1"/>
        <v>11.159073662529135</v>
      </c>
      <c r="J42">
        <f t="shared" si="1"/>
        <v>0.1666279002986446</v>
      </c>
      <c r="K42">
        <f t="shared" si="1"/>
        <v>1.079799237858004E-2</v>
      </c>
    </row>
    <row r="43" spans="2:11" x14ac:dyDescent="0.25">
      <c r="C43">
        <f t="shared" si="1"/>
        <v>3.061999336969953E-2</v>
      </c>
      <c r="D43">
        <f t="shared" si="1"/>
        <v>60.161524125077662</v>
      </c>
      <c r="E43">
        <f t="shared" si="1"/>
        <v>40.376246370410065</v>
      </c>
      <c r="F43">
        <f t="shared" si="1"/>
        <v>22.386421965606147</v>
      </c>
      <c r="G43">
        <f t="shared" si="1"/>
        <v>22.760003345289647</v>
      </c>
      <c r="H43">
        <f t="shared" si="1"/>
        <v>21.461218345725598</v>
      </c>
      <c r="I43">
        <f t="shared" si="1"/>
        <v>13.923617813318627</v>
      </c>
      <c r="J43">
        <f t="shared" si="1"/>
        <v>6.9389173007736143E-2</v>
      </c>
      <c r="K43">
        <f t="shared" si="1"/>
        <v>3.697264032030845E-3</v>
      </c>
    </row>
    <row r="44" spans="2:11" x14ac:dyDescent="0.25">
      <c r="C44">
        <f t="shared" si="1"/>
        <v>0.1195176223040505</v>
      </c>
      <c r="D44">
        <f t="shared" si="1"/>
        <v>63.168615261441367</v>
      </c>
      <c r="E44">
        <f t="shared" si="1"/>
        <v>36.014328513742349</v>
      </c>
      <c r="F44">
        <f t="shared" si="1"/>
        <v>27.640312144186176</v>
      </c>
      <c r="G44">
        <f t="shared" si="1"/>
        <v>22.384084513333629</v>
      </c>
      <c r="H44">
        <f t="shared" si="1"/>
        <v>27.518561701131688</v>
      </c>
      <c r="I44">
        <f t="shared" si="1"/>
        <v>15.605851911053675</v>
      </c>
      <c r="J44">
        <f t="shared" si="1"/>
        <v>8.4250303237645013E-2</v>
      </c>
      <c r="K44">
        <f t="shared" si="1"/>
        <v>2.3293833246433144E-3</v>
      </c>
    </row>
    <row r="45" spans="2:11" x14ac:dyDescent="0.25">
      <c r="C45">
        <f t="shared" si="1"/>
        <v>4.0766826391448581E-2</v>
      </c>
      <c r="D45">
        <f t="shared" si="1"/>
        <v>46.245649722204931</v>
      </c>
      <c r="E45">
        <f t="shared" si="1"/>
        <v>32.703742211868452</v>
      </c>
      <c r="F45">
        <f t="shared" si="1"/>
        <v>24.432081826119497</v>
      </c>
      <c r="G45">
        <f t="shared" si="1"/>
        <v>27.951399688958009</v>
      </c>
      <c r="H45">
        <f t="shared" si="1"/>
        <v>26.377200909969147</v>
      </c>
      <c r="I45">
        <f t="shared" si="1"/>
        <v>14.111073566325544</v>
      </c>
      <c r="J45">
        <f t="shared" si="1"/>
        <v>6.9576502079250507E-2</v>
      </c>
      <c r="K45">
        <f t="shared" si="1"/>
        <v>1.768362604864506E-3</v>
      </c>
    </row>
    <row r="46" spans="2:11" x14ac:dyDescent="0.25">
      <c r="C46">
        <f t="shared" si="1"/>
        <v>2.805560795809087E-2</v>
      </c>
      <c r="D46">
        <f t="shared" si="1"/>
        <v>32.534964374137701</v>
      </c>
      <c r="E46">
        <f t="shared" si="1"/>
        <v>24.397217545346606</v>
      </c>
      <c r="F46">
        <f t="shared" si="1"/>
        <v>21.991549834634618</v>
      </c>
      <c r="G46">
        <f t="shared" si="1"/>
        <v>20.692536364495535</v>
      </c>
      <c r="H46">
        <f t="shared" si="1"/>
        <v>16.639788645182595</v>
      </c>
      <c r="I46">
        <f t="shared" si="1"/>
        <v>10.009285133175338</v>
      </c>
      <c r="J46">
        <f t="shared" si="1"/>
        <v>6.5959828792416117E-2</v>
      </c>
      <c r="K46">
        <f t="shared" si="1"/>
        <v>8.1210890050428825E-3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0572-3367-4AC0-8010-37EAFBC8156A}">
  <dimension ref="A1:AI48"/>
  <sheetViews>
    <sheetView topLeftCell="A16" workbookViewId="0">
      <selection activeCell="A37" sqref="A37:XFD37"/>
    </sheetView>
  </sheetViews>
  <sheetFormatPr defaultRowHeight="15" x14ac:dyDescent="0.25"/>
  <sheetData>
    <row r="1" spans="1:35" x14ac:dyDescent="0.25">
      <c r="A1" t="s">
        <v>55</v>
      </c>
    </row>
    <row r="2" spans="1:35" x14ac:dyDescent="0.25">
      <c r="A2" t="s">
        <v>57</v>
      </c>
    </row>
    <row r="3" spans="1:35" x14ac:dyDescent="0.25">
      <c r="A3" t="s">
        <v>56</v>
      </c>
    </row>
    <row r="4" spans="1:35" x14ac:dyDescent="0.25">
      <c r="A4" t="s">
        <v>48</v>
      </c>
    </row>
    <row r="7" spans="1:35" x14ac:dyDescent="0.25">
      <c r="A7" t="s">
        <v>33</v>
      </c>
      <c r="M7" t="s">
        <v>33</v>
      </c>
      <c r="Y7" t="s">
        <v>33</v>
      </c>
    </row>
    <row r="8" spans="1:35" x14ac:dyDescent="0.25">
      <c r="B8" t="s">
        <v>34</v>
      </c>
      <c r="N8" t="s">
        <v>34</v>
      </c>
      <c r="Z8" t="s">
        <v>34</v>
      </c>
    </row>
    <row r="9" spans="1:35" x14ac:dyDescent="0.25">
      <c r="B9" t="s">
        <v>60</v>
      </c>
      <c r="N9" t="s">
        <v>61</v>
      </c>
      <c r="Z9" t="s">
        <v>62</v>
      </c>
    </row>
    <row r="10" spans="1:35" x14ac:dyDescent="0.25">
      <c r="B10" t="s">
        <v>36</v>
      </c>
      <c r="N10" t="s">
        <v>36</v>
      </c>
      <c r="Z10" t="s">
        <v>36</v>
      </c>
    </row>
    <row r="13" spans="1:35" x14ac:dyDescent="0.25">
      <c r="A13" t="s">
        <v>37</v>
      </c>
      <c r="B13" t="s">
        <v>38</v>
      </c>
      <c r="C13" t="s">
        <v>39</v>
      </c>
      <c r="D13" t="s">
        <v>40</v>
      </c>
      <c r="M13" t="s">
        <v>37</v>
      </c>
      <c r="N13" t="s">
        <v>38</v>
      </c>
      <c r="O13" t="s">
        <v>39</v>
      </c>
      <c r="P13" t="s">
        <v>40</v>
      </c>
      <c r="Y13" t="s">
        <v>37</v>
      </c>
      <c r="Z13" t="s">
        <v>38</v>
      </c>
      <c r="AA13" t="s">
        <v>39</v>
      </c>
      <c r="AB13" t="s">
        <v>40</v>
      </c>
    </row>
    <row r="14" spans="1:35" x14ac:dyDescent="0.25">
      <c r="A14" t="s">
        <v>41</v>
      </c>
      <c r="M14" t="s">
        <v>41</v>
      </c>
      <c r="Y14" t="s">
        <v>41</v>
      </c>
    </row>
    <row r="15" spans="1:35" x14ac:dyDescent="0.25">
      <c r="B15" t="s">
        <v>42</v>
      </c>
      <c r="N15" t="s">
        <v>42</v>
      </c>
      <c r="Z15" t="s">
        <v>42</v>
      </c>
    </row>
    <row r="16" spans="1:35" x14ac:dyDescent="0.25">
      <c r="C16" s="4" t="s">
        <v>30</v>
      </c>
      <c r="D16" s="4">
        <v>-2565</v>
      </c>
      <c r="E16" s="4" t="s">
        <v>31</v>
      </c>
      <c r="F16" s="4">
        <v>-465</v>
      </c>
      <c r="G16" s="4">
        <v>-365</v>
      </c>
      <c r="H16" s="4">
        <v>-265</v>
      </c>
      <c r="I16" s="4">
        <v>-133</v>
      </c>
      <c r="J16" s="5" t="s">
        <v>32</v>
      </c>
      <c r="K16" s="4" t="s">
        <v>44</v>
      </c>
      <c r="O16" s="4" t="s">
        <v>30</v>
      </c>
      <c r="P16" s="4">
        <v>-2565</v>
      </c>
      <c r="Q16" s="4" t="s">
        <v>31</v>
      </c>
      <c r="R16" s="4">
        <v>-465</v>
      </c>
      <c r="S16" s="4">
        <v>-365</v>
      </c>
      <c r="T16" s="4">
        <v>-265</v>
      </c>
      <c r="U16" s="4">
        <v>-133</v>
      </c>
      <c r="V16" s="5" t="s">
        <v>32</v>
      </c>
      <c r="W16" s="4" t="s">
        <v>44</v>
      </c>
      <c r="AA16" s="4" t="s">
        <v>30</v>
      </c>
      <c r="AB16" s="4">
        <v>-2565</v>
      </c>
      <c r="AC16" s="4" t="s">
        <v>31</v>
      </c>
      <c r="AD16" s="4">
        <v>-465</v>
      </c>
      <c r="AE16" s="4">
        <v>-365</v>
      </c>
      <c r="AF16" s="4">
        <v>-265</v>
      </c>
      <c r="AG16" s="4">
        <v>-133</v>
      </c>
      <c r="AH16" s="5" t="s">
        <v>32</v>
      </c>
      <c r="AI16" s="4" t="s">
        <v>44</v>
      </c>
    </row>
    <row r="17" spans="2:35" x14ac:dyDescent="0.25">
      <c r="B17" t="s">
        <v>0</v>
      </c>
      <c r="C17">
        <v>132.70099999999999</v>
      </c>
      <c r="D17">
        <v>381005</v>
      </c>
      <c r="E17">
        <v>223183</v>
      </c>
      <c r="F17">
        <v>541821</v>
      </c>
      <c r="G17">
        <v>256044</v>
      </c>
      <c r="H17">
        <v>614523</v>
      </c>
      <c r="I17">
        <v>223957</v>
      </c>
      <c r="J17">
        <v>1173.47</v>
      </c>
      <c r="K17">
        <v>50.600099999999998</v>
      </c>
      <c r="N17" t="s">
        <v>0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Z17" t="s">
        <v>0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</row>
    <row r="18" spans="2:35" x14ac:dyDescent="0.25">
      <c r="B18" t="s">
        <v>2</v>
      </c>
      <c r="C18">
        <v>68.900300000000001</v>
      </c>
      <c r="D18">
        <v>244519</v>
      </c>
      <c r="E18">
        <v>122620</v>
      </c>
      <c r="F18">
        <v>196045</v>
      </c>
      <c r="G18">
        <v>180361</v>
      </c>
      <c r="H18">
        <v>289000</v>
      </c>
      <c r="I18">
        <v>114739</v>
      </c>
      <c r="J18">
        <v>1538.63</v>
      </c>
      <c r="K18">
        <v>62.5002</v>
      </c>
      <c r="N18" t="s">
        <v>2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Z18" t="s">
        <v>2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</row>
    <row r="19" spans="2:35" x14ac:dyDescent="0.25">
      <c r="B19" t="s">
        <v>3</v>
      </c>
      <c r="C19">
        <v>77.100300000000004</v>
      </c>
      <c r="D19">
        <v>376282</v>
      </c>
      <c r="E19">
        <v>140049</v>
      </c>
      <c r="F19">
        <v>399369</v>
      </c>
      <c r="G19">
        <v>138131</v>
      </c>
      <c r="H19">
        <v>250763</v>
      </c>
      <c r="I19">
        <v>141786</v>
      </c>
      <c r="J19">
        <v>1332.5</v>
      </c>
      <c r="K19">
        <v>49.400100000000002</v>
      </c>
      <c r="N19" t="s">
        <v>3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Z19" t="s">
        <v>3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</row>
    <row r="20" spans="2:35" x14ac:dyDescent="0.25">
      <c r="B20" t="s">
        <v>4</v>
      </c>
      <c r="C20">
        <v>61.200200000000002</v>
      </c>
      <c r="D20">
        <v>284954</v>
      </c>
      <c r="E20">
        <v>128709</v>
      </c>
      <c r="F20">
        <v>165973</v>
      </c>
      <c r="G20">
        <v>86915.6</v>
      </c>
      <c r="H20">
        <v>113042</v>
      </c>
      <c r="I20">
        <v>89280.2</v>
      </c>
      <c r="J20">
        <v>1429.31</v>
      </c>
      <c r="K20">
        <v>48.900100000000002</v>
      </c>
      <c r="N20" t="s">
        <v>4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Z20" t="s">
        <v>4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</row>
    <row r="21" spans="2:35" x14ac:dyDescent="0.25">
      <c r="B21" t="s">
        <v>5</v>
      </c>
      <c r="C21">
        <v>64.600200000000001</v>
      </c>
      <c r="D21">
        <v>190528</v>
      </c>
      <c r="E21">
        <v>91093.2</v>
      </c>
      <c r="F21">
        <v>38906.300000000003</v>
      </c>
      <c r="G21">
        <v>13748.7</v>
      </c>
      <c r="H21" s="7">
        <v>1671.55</v>
      </c>
      <c r="I21" s="7">
        <v>29.3</v>
      </c>
      <c r="J21" s="7">
        <v>31.200099999999999</v>
      </c>
      <c r="K21" s="7">
        <v>30.1</v>
      </c>
      <c r="N21" t="s">
        <v>5</v>
      </c>
      <c r="O21" t="s">
        <v>1</v>
      </c>
      <c r="P21" t="s">
        <v>1</v>
      </c>
      <c r="Q21" t="s">
        <v>1</v>
      </c>
      <c r="R21" t="s">
        <v>1</v>
      </c>
      <c r="S21">
        <v>95.700500000000005</v>
      </c>
      <c r="T21">
        <v>53.600200000000001</v>
      </c>
      <c r="U21">
        <v>45.700099999999999</v>
      </c>
      <c r="V21">
        <v>42.600099999999998</v>
      </c>
      <c r="W21">
        <v>41.200099999999999</v>
      </c>
      <c r="Z21" t="s">
        <v>5</v>
      </c>
      <c r="AA21" t="s">
        <v>1</v>
      </c>
      <c r="AB21">
        <v>4140.33</v>
      </c>
      <c r="AC21">
        <v>113101</v>
      </c>
      <c r="AD21">
        <v>253569</v>
      </c>
      <c r="AE21">
        <v>187339</v>
      </c>
      <c r="AF21">
        <v>109486</v>
      </c>
      <c r="AG21">
        <v>93729.3</v>
      </c>
      <c r="AH21">
        <v>590.41899999999998</v>
      </c>
      <c r="AI21">
        <v>68.300299999999993</v>
      </c>
    </row>
    <row r="22" spans="2:35" x14ac:dyDescent="0.25">
      <c r="B22" t="s">
        <v>6</v>
      </c>
      <c r="C22" s="7">
        <v>28.8</v>
      </c>
      <c r="D22" s="7">
        <v>43.000100000000003</v>
      </c>
      <c r="E22" s="7">
        <v>38.100099999999998</v>
      </c>
      <c r="F22" s="7">
        <v>35.400100000000002</v>
      </c>
      <c r="G22" s="7">
        <v>34.8001</v>
      </c>
      <c r="H22" s="7">
        <v>31.400099999999998</v>
      </c>
      <c r="I22" s="7">
        <v>29.7</v>
      </c>
      <c r="J22" s="7">
        <v>35.3001</v>
      </c>
      <c r="K22" s="7">
        <v>30.900099999999998</v>
      </c>
      <c r="N22" t="s">
        <v>6</v>
      </c>
      <c r="O22">
        <v>67.800200000000004</v>
      </c>
      <c r="P22">
        <v>15694.7</v>
      </c>
      <c r="Q22">
        <v>72355.7</v>
      </c>
      <c r="R22">
        <v>102879</v>
      </c>
      <c r="S22">
        <v>97667.6</v>
      </c>
      <c r="T22">
        <v>39754.6</v>
      </c>
      <c r="U22">
        <v>99826.6</v>
      </c>
      <c r="V22">
        <v>1316.09</v>
      </c>
      <c r="W22">
        <v>97.8005</v>
      </c>
      <c r="Z22" t="s">
        <v>6</v>
      </c>
      <c r="AA22">
        <v>114.801</v>
      </c>
      <c r="AB22">
        <v>682.42499999999995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</row>
    <row r="23" spans="2:35" x14ac:dyDescent="0.25">
      <c r="B23" t="s">
        <v>7</v>
      </c>
      <c r="C23" s="7">
        <v>31.700099999999999</v>
      </c>
      <c r="D23" s="7">
        <v>31.600100000000001</v>
      </c>
      <c r="E23" s="7">
        <v>32.900100000000002</v>
      </c>
      <c r="F23" s="7">
        <v>34.200099999999999</v>
      </c>
      <c r="G23" s="7">
        <v>32.000100000000003</v>
      </c>
      <c r="H23" s="7">
        <v>30.2</v>
      </c>
      <c r="I23" s="7">
        <v>35.200099999999999</v>
      </c>
      <c r="J23" s="7">
        <v>34.100099999999998</v>
      </c>
      <c r="K23" s="7">
        <v>32.8001</v>
      </c>
      <c r="N23" t="s">
        <v>7</v>
      </c>
      <c r="O23">
        <v>63.900199999999998</v>
      </c>
      <c r="P23">
        <v>227441</v>
      </c>
      <c r="Q23">
        <v>202674</v>
      </c>
      <c r="R23">
        <v>468404</v>
      </c>
      <c r="S23">
        <v>690511</v>
      </c>
      <c r="T23">
        <v>570922</v>
      </c>
      <c r="U23">
        <v>191455</v>
      </c>
      <c r="V23">
        <v>2274.38</v>
      </c>
      <c r="W23">
        <v>276.80399999999997</v>
      </c>
      <c r="Z23" t="s">
        <v>7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</row>
    <row r="24" spans="2:35" x14ac:dyDescent="0.25">
      <c r="B24" t="s">
        <v>8</v>
      </c>
      <c r="C24" s="7">
        <v>31.900099999999998</v>
      </c>
      <c r="D24" s="7">
        <v>33.500100000000003</v>
      </c>
      <c r="E24" s="7">
        <v>33.600099999999998</v>
      </c>
      <c r="F24" s="7">
        <v>35.700099999999999</v>
      </c>
      <c r="G24" s="7">
        <v>35.600099999999998</v>
      </c>
      <c r="H24" s="7">
        <v>36.400100000000002</v>
      </c>
      <c r="I24" s="7">
        <v>33.8001</v>
      </c>
      <c r="J24" s="7">
        <v>32.8001</v>
      </c>
      <c r="K24" s="7">
        <v>31.600100000000001</v>
      </c>
      <c r="N24" t="s">
        <v>8</v>
      </c>
      <c r="O24">
        <v>88.000399999999999</v>
      </c>
      <c r="P24">
        <v>260574</v>
      </c>
      <c r="Q24">
        <v>588752</v>
      </c>
      <c r="R24">
        <v>398472</v>
      </c>
      <c r="S24">
        <v>858963</v>
      </c>
      <c r="T24">
        <v>266994</v>
      </c>
      <c r="U24">
        <v>50452.800000000003</v>
      </c>
      <c r="V24">
        <v>200.602</v>
      </c>
      <c r="W24">
        <v>41.100099999999998</v>
      </c>
      <c r="Z24" t="s">
        <v>8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</row>
    <row r="26" spans="2:35" x14ac:dyDescent="0.25">
      <c r="B26" t="s">
        <v>9</v>
      </c>
      <c r="N26" t="s">
        <v>9</v>
      </c>
      <c r="Z26" t="s">
        <v>9</v>
      </c>
    </row>
    <row r="27" spans="2:35" x14ac:dyDescent="0.25"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O27">
        <v>1</v>
      </c>
      <c r="P27">
        <v>2</v>
      </c>
      <c r="Q27">
        <v>3</v>
      </c>
      <c r="R27">
        <v>4</v>
      </c>
      <c r="S27">
        <v>5</v>
      </c>
      <c r="T27">
        <v>6</v>
      </c>
      <c r="U27">
        <v>7</v>
      </c>
      <c r="V27">
        <v>8</v>
      </c>
      <c r="W27">
        <v>9</v>
      </c>
      <c r="AA27">
        <v>1</v>
      </c>
      <c r="AB27">
        <v>2</v>
      </c>
      <c r="AC27">
        <v>3</v>
      </c>
      <c r="AD27">
        <v>4</v>
      </c>
      <c r="AE27">
        <v>5</v>
      </c>
      <c r="AF27">
        <v>6</v>
      </c>
      <c r="AG27">
        <v>7</v>
      </c>
      <c r="AH27">
        <v>8</v>
      </c>
      <c r="AI27">
        <v>9</v>
      </c>
    </row>
    <row r="28" spans="2:35" x14ac:dyDescent="0.25">
      <c r="B28" t="s">
        <v>0</v>
      </c>
      <c r="C28">
        <v>1347.4</v>
      </c>
      <c r="D28">
        <v>4928.51</v>
      </c>
      <c r="E28">
        <v>4110.01</v>
      </c>
      <c r="F28">
        <v>10148.6</v>
      </c>
      <c r="G28">
        <v>5142.2299999999996</v>
      </c>
      <c r="H28">
        <v>13363.2</v>
      </c>
      <c r="I28">
        <v>6740.05</v>
      </c>
      <c r="J28">
        <v>2223.5700000000002</v>
      </c>
      <c r="K28">
        <v>4593.34</v>
      </c>
      <c r="N28" t="s">
        <v>0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Z28" t="s">
        <v>0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</row>
    <row r="29" spans="2:35" x14ac:dyDescent="0.25">
      <c r="B29" t="s">
        <v>2</v>
      </c>
      <c r="C29">
        <v>2355.6</v>
      </c>
      <c r="D29">
        <v>3006.49</v>
      </c>
      <c r="E29">
        <v>2486.4299999999998</v>
      </c>
      <c r="F29">
        <v>3909.13</v>
      </c>
      <c r="G29">
        <v>3171.34</v>
      </c>
      <c r="H29">
        <v>5450</v>
      </c>
      <c r="I29">
        <v>3440.54</v>
      </c>
      <c r="J29">
        <v>3314.09</v>
      </c>
      <c r="K29">
        <v>4922.3100000000004</v>
      </c>
      <c r="N29" t="s">
        <v>2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Z29" t="s">
        <v>2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</row>
    <row r="30" spans="2:35" x14ac:dyDescent="0.25">
      <c r="B30" t="s">
        <v>3</v>
      </c>
      <c r="C30">
        <v>2535.0500000000002</v>
      </c>
      <c r="D30">
        <v>4537.8100000000004</v>
      </c>
      <c r="E30">
        <v>6154.04</v>
      </c>
      <c r="F30">
        <v>6491.78</v>
      </c>
      <c r="G30">
        <v>2878.95</v>
      </c>
      <c r="H30">
        <v>4382.84</v>
      </c>
      <c r="I30">
        <v>4508.3999999999996</v>
      </c>
      <c r="J30">
        <v>3288.38</v>
      </c>
      <c r="K30">
        <v>3497.66</v>
      </c>
      <c r="N30" t="s">
        <v>3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Z30" t="s">
        <v>3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</row>
    <row r="31" spans="2:35" x14ac:dyDescent="0.25">
      <c r="B31" t="s">
        <v>4</v>
      </c>
      <c r="C31">
        <v>1544.63</v>
      </c>
      <c r="D31">
        <v>2494.94</v>
      </c>
      <c r="E31">
        <v>1811.88</v>
      </c>
      <c r="F31">
        <v>3065.31</v>
      </c>
      <c r="G31">
        <v>1485.22</v>
      </c>
      <c r="H31">
        <v>2151.5500000000002</v>
      </c>
      <c r="I31">
        <v>7285.46</v>
      </c>
      <c r="J31">
        <v>2916.36</v>
      </c>
      <c r="K31">
        <v>2742.91</v>
      </c>
      <c r="N31" t="s">
        <v>4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Z31" t="s">
        <v>4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</row>
    <row r="32" spans="2:35" x14ac:dyDescent="0.25">
      <c r="B32" t="s">
        <v>5</v>
      </c>
      <c r="C32">
        <v>1181.68</v>
      </c>
      <c r="D32">
        <v>2681.89</v>
      </c>
      <c r="E32">
        <v>84939</v>
      </c>
      <c r="F32">
        <v>36456.1</v>
      </c>
      <c r="G32">
        <v>10687.2</v>
      </c>
      <c r="H32" s="7">
        <v>385.50799999999998</v>
      </c>
      <c r="I32" s="7">
        <v>34.100099999999998</v>
      </c>
      <c r="J32" s="7">
        <v>29.1</v>
      </c>
      <c r="K32" s="7">
        <v>34.8001</v>
      </c>
      <c r="N32" t="s">
        <v>5</v>
      </c>
      <c r="O32" t="s">
        <v>1</v>
      </c>
      <c r="P32" t="s">
        <v>1</v>
      </c>
      <c r="Q32" t="s">
        <v>1</v>
      </c>
      <c r="R32" t="s">
        <v>1</v>
      </c>
      <c r="S32" s="7">
        <v>91.400499999999994</v>
      </c>
      <c r="T32" s="7">
        <v>52.3001</v>
      </c>
      <c r="U32" s="7">
        <v>48.100099999999998</v>
      </c>
      <c r="V32" s="7">
        <v>83.800399999999996</v>
      </c>
      <c r="W32" s="7">
        <v>72.200299999999999</v>
      </c>
      <c r="Z32" t="s">
        <v>5</v>
      </c>
      <c r="AA32" t="s">
        <v>1</v>
      </c>
      <c r="AB32" s="7">
        <v>296.20499999999998</v>
      </c>
      <c r="AC32" s="7">
        <v>897.64400000000001</v>
      </c>
      <c r="AD32">
        <v>3928.13</v>
      </c>
      <c r="AE32">
        <v>2681.39</v>
      </c>
      <c r="AF32">
        <v>1765.17</v>
      </c>
      <c r="AG32">
        <v>3178.65</v>
      </c>
      <c r="AH32">
        <v>1533.33</v>
      </c>
      <c r="AI32">
        <v>1943.6</v>
      </c>
    </row>
    <row r="33" spans="2:35" x14ac:dyDescent="0.25">
      <c r="B33" t="s">
        <v>6</v>
      </c>
      <c r="C33" s="7">
        <v>94.900499999999994</v>
      </c>
      <c r="D33" s="7">
        <v>54.600200000000001</v>
      </c>
      <c r="E33" s="7">
        <v>35.8001</v>
      </c>
      <c r="F33" s="7">
        <v>34.200099999999999</v>
      </c>
      <c r="G33" s="7">
        <v>31.3001</v>
      </c>
      <c r="H33" s="7">
        <v>144.20099999999999</v>
      </c>
      <c r="I33" s="7">
        <v>36.100099999999998</v>
      </c>
      <c r="J33" s="7">
        <v>28.8</v>
      </c>
      <c r="K33" s="7">
        <v>31.200099999999999</v>
      </c>
      <c r="N33" t="s">
        <v>6</v>
      </c>
      <c r="O33">
        <v>161.40100000000001</v>
      </c>
      <c r="P33">
        <v>1945.3</v>
      </c>
      <c r="Q33">
        <v>2083.0300000000002</v>
      </c>
      <c r="R33">
        <v>2392.41</v>
      </c>
      <c r="S33">
        <v>2172.25</v>
      </c>
      <c r="T33">
        <v>1600.04</v>
      </c>
      <c r="U33">
        <v>3004.09</v>
      </c>
      <c r="V33">
        <v>2336.4899999999998</v>
      </c>
      <c r="W33">
        <v>3970.85</v>
      </c>
      <c r="Z33" t="s">
        <v>6</v>
      </c>
      <c r="AA33" s="7">
        <v>397.80900000000003</v>
      </c>
      <c r="AB33" s="7">
        <v>228.203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</row>
    <row r="34" spans="2:35" x14ac:dyDescent="0.25">
      <c r="B34" t="s">
        <v>7</v>
      </c>
      <c r="C34" s="7">
        <v>32.3001</v>
      </c>
      <c r="D34" s="7">
        <v>31.3001</v>
      </c>
      <c r="E34" s="7">
        <v>33.000100000000003</v>
      </c>
      <c r="F34" s="7">
        <v>28.5</v>
      </c>
      <c r="G34" s="7">
        <v>33.900100000000002</v>
      </c>
      <c r="H34" s="7">
        <v>32.3001</v>
      </c>
      <c r="I34" s="7">
        <v>34.8001</v>
      </c>
      <c r="J34" s="7">
        <v>34.400100000000002</v>
      </c>
      <c r="K34" s="7">
        <v>27.9</v>
      </c>
      <c r="N34" t="s">
        <v>7</v>
      </c>
      <c r="O34">
        <v>2414.41</v>
      </c>
      <c r="P34">
        <v>2882.65</v>
      </c>
      <c r="Q34">
        <v>3391.32</v>
      </c>
      <c r="R34">
        <v>9215.58</v>
      </c>
      <c r="S34">
        <v>15174.3</v>
      </c>
      <c r="T34">
        <v>13066.8</v>
      </c>
      <c r="U34">
        <v>7486.12</v>
      </c>
      <c r="V34">
        <v>9489.86</v>
      </c>
      <c r="W34">
        <v>11415.4</v>
      </c>
      <c r="Z34" t="s">
        <v>7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1</v>
      </c>
    </row>
    <row r="35" spans="2:35" x14ac:dyDescent="0.25">
      <c r="B35" t="s">
        <v>8</v>
      </c>
      <c r="C35" s="7">
        <v>212.00200000000001</v>
      </c>
      <c r="D35" s="7">
        <v>273.50400000000002</v>
      </c>
      <c r="E35" s="7">
        <v>39.400100000000002</v>
      </c>
      <c r="F35" s="7">
        <v>35.3001</v>
      </c>
      <c r="G35" s="7">
        <v>32.700099999999999</v>
      </c>
      <c r="H35" s="7">
        <v>33.600099999999998</v>
      </c>
      <c r="I35" s="7">
        <v>103.501</v>
      </c>
      <c r="J35" s="7">
        <v>30.7</v>
      </c>
      <c r="K35" s="7">
        <v>35.900100000000002</v>
      </c>
      <c r="N35" t="s">
        <v>8</v>
      </c>
      <c r="O35">
        <v>2568.06</v>
      </c>
      <c r="P35">
        <v>5557.97</v>
      </c>
      <c r="Q35">
        <v>18517.599999999999</v>
      </c>
      <c r="R35">
        <v>14653</v>
      </c>
      <c r="S35">
        <v>24544.1</v>
      </c>
      <c r="T35">
        <v>8727.31</v>
      </c>
      <c r="U35">
        <v>3351.31</v>
      </c>
      <c r="V35">
        <v>1462.62</v>
      </c>
      <c r="W35">
        <v>2167.85</v>
      </c>
      <c r="Z35" t="s">
        <v>8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</row>
    <row r="38" spans="2:35" x14ac:dyDescent="0.25">
      <c r="C38" s="4" t="s">
        <v>30</v>
      </c>
      <c r="D38" s="4">
        <v>-2565</v>
      </c>
      <c r="E38" s="4" t="s">
        <v>31</v>
      </c>
      <c r="F38" s="4">
        <v>-465</v>
      </c>
      <c r="G38" s="4">
        <v>-365</v>
      </c>
      <c r="H38" s="4">
        <v>-265</v>
      </c>
      <c r="I38" s="4">
        <v>-133</v>
      </c>
      <c r="J38" s="5" t="s">
        <v>32</v>
      </c>
      <c r="K38" t="s">
        <v>44</v>
      </c>
    </row>
    <row r="39" spans="2:35" x14ac:dyDescent="0.25">
      <c r="C39">
        <f>C17/C28</f>
        <v>9.8486715155113536E-2</v>
      </c>
      <c r="D39">
        <f t="shared" ref="D39:G39" si="0">D17/D28</f>
        <v>77.306325846959822</v>
      </c>
      <c r="E39">
        <f t="shared" si="0"/>
        <v>54.302300967637542</v>
      </c>
      <c r="F39">
        <f t="shared" si="0"/>
        <v>53.38874327493447</v>
      </c>
      <c r="G39">
        <f t="shared" si="0"/>
        <v>49.792405240527948</v>
      </c>
      <c r="H39">
        <f>H17/H28</f>
        <v>45.986215876436781</v>
      </c>
      <c r="I39">
        <f t="shared" ref="I39:K39" si="1">I17/I28</f>
        <v>33.227795046030813</v>
      </c>
      <c r="J39">
        <f t="shared" si="1"/>
        <v>0.52774142482584308</v>
      </c>
      <c r="K39">
        <f t="shared" si="1"/>
        <v>1.1015970949243904E-2</v>
      </c>
    </row>
    <row r="40" spans="2:35" x14ac:dyDescent="0.25">
      <c r="C40">
        <f>C18/C29</f>
        <v>2.9249575479707933E-2</v>
      </c>
      <c r="D40">
        <f t="shared" ref="D40:G42" si="2">D18/D29</f>
        <v>81.330388592677849</v>
      </c>
      <c r="E40">
        <f t="shared" si="2"/>
        <v>49.31568554111719</v>
      </c>
      <c r="F40">
        <f t="shared" si="2"/>
        <v>50.150545006177843</v>
      </c>
      <c r="G40">
        <f t="shared" si="2"/>
        <v>56.872173907559578</v>
      </c>
      <c r="H40">
        <f t="shared" ref="H40:K40" si="3">H18/H29</f>
        <v>53.027522935779814</v>
      </c>
      <c r="I40">
        <f t="shared" si="3"/>
        <v>33.349125427985143</v>
      </c>
      <c r="J40">
        <f t="shared" si="3"/>
        <v>0.46426922624310146</v>
      </c>
      <c r="K40">
        <f t="shared" si="3"/>
        <v>1.2697331131115267E-2</v>
      </c>
    </row>
    <row r="41" spans="2:35" x14ac:dyDescent="0.25">
      <c r="C41">
        <f>C19/C30</f>
        <v>3.0413719650499989E-2</v>
      </c>
      <c r="D41">
        <f t="shared" si="2"/>
        <v>82.921497374284058</v>
      </c>
      <c r="E41">
        <f t="shared" si="2"/>
        <v>22.757245646762126</v>
      </c>
      <c r="F41">
        <f t="shared" si="2"/>
        <v>61.519182720301679</v>
      </c>
      <c r="G41">
        <f t="shared" si="2"/>
        <v>47.979645356814117</v>
      </c>
      <c r="H41">
        <f t="shared" ref="H41:K41" si="4">H19/H30</f>
        <v>57.214728349654557</v>
      </c>
      <c r="I41">
        <f t="shared" si="4"/>
        <v>31.449294649986694</v>
      </c>
      <c r="J41">
        <f t="shared" si="4"/>
        <v>0.40521472579203133</v>
      </c>
      <c r="K41">
        <f t="shared" si="4"/>
        <v>1.412375702612604E-2</v>
      </c>
    </row>
    <row r="42" spans="2:35" x14ac:dyDescent="0.25">
      <c r="C42">
        <f>C20/C31</f>
        <v>3.9621268523853607E-2</v>
      </c>
      <c r="D42">
        <f t="shared" si="2"/>
        <v>114.2127666396787</v>
      </c>
      <c r="E42">
        <f t="shared" si="2"/>
        <v>71.036161335187757</v>
      </c>
      <c r="F42">
        <f t="shared" si="2"/>
        <v>54.145583970299903</v>
      </c>
      <c r="G42">
        <f t="shared" si="2"/>
        <v>58.520353886966241</v>
      </c>
      <c r="H42">
        <f t="shared" ref="H42:K42" si="5">H20/H31</f>
        <v>52.539796890613736</v>
      </c>
      <c r="I42">
        <f t="shared" si="5"/>
        <v>12.254572806658741</v>
      </c>
      <c r="J42">
        <f t="shared" si="5"/>
        <v>0.49010067344223618</v>
      </c>
      <c r="K42">
        <f t="shared" si="5"/>
        <v>1.782781790142586E-2</v>
      </c>
    </row>
    <row r="43" spans="2:35" x14ac:dyDescent="0.25">
      <c r="C43">
        <f>C21/C32</f>
        <v>5.4668099654728859E-2</v>
      </c>
      <c r="D43">
        <f>D21/D32</f>
        <v>71.042436490683812</v>
      </c>
      <c r="F43">
        <f t="shared" ref="F43:K43" si="6">AD21/AD32</f>
        <v>64.552089671166684</v>
      </c>
      <c r="G43">
        <f t="shared" si="6"/>
        <v>69.866375275510094</v>
      </c>
      <c r="H43">
        <f t="shared" si="6"/>
        <v>62.025753893392704</v>
      </c>
      <c r="I43">
        <f t="shared" si="6"/>
        <v>29.487140767306876</v>
      </c>
      <c r="J43">
        <f t="shared" si="6"/>
        <v>0.38505670664501446</v>
      </c>
      <c r="K43">
        <f t="shared" si="6"/>
        <v>3.5141129862111542E-2</v>
      </c>
    </row>
    <row r="44" spans="2:35" x14ac:dyDescent="0.25">
      <c r="E44">
        <f t="shared" ref="E44:K46" si="7">Q22/Q33</f>
        <v>34.735793531538185</v>
      </c>
      <c r="F44">
        <f t="shared" si="7"/>
        <v>43.002244598542894</v>
      </c>
      <c r="G44">
        <f t="shared" si="7"/>
        <v>44.961491541028892</v>
      </c>
      <c r="H44">
        <f t="shared" si="7"/>
        <v>24.846003849903752</v>
      </c>
      <c r="I44">
        <f t="shared" si="7"/>
        <v>33.230229453844593</v>
      </c>
      <c r="J44">
        <f t="shared" si="7"/>
        <v>0.5632765387397336</v>
      </c>
      <c r="K44">
        <f t="shared" si="7"/>
        <v>2.4629613306974579E-2</v>
      </c>
    </row>
    <row r="45" spans="2:35" x14ac:dyDescent="0.25">
      <c r="C45">
        <f>O23/O34</f>
        <v>2.6466176001590451E-2</v>
      </c>
      <c r="D45">
        <f>P23/P34</f>
        <v>78.899970513243019</v>
      </c>
      <c r="E45">
        <f t="shared" si="7"/>
        <v>59.762570326598492</v>
      </c>
      <c r="F45">
        <f t="shared" si="7"/>
        <v>50.827403158564081</v>
      </c>
      <c r="G45">
        <f t="shared" si="7"/>
        <v>45.505295137172723</v>
      </c>
      <c r="H45">
        <f t="shared" si="7"/>
        <v>43.692564361588147</v>
      </c>
      <c r="I45">
        <f t="shared" si="7"/>
        <v>25.574663510603624</v>
      </c>
      <c r="J45">
        <f t="shared" si="7"/>
        <v>0.23966423108454707</v>
      </c>
      <c r="K45">
        <f t="shared" si="7"/>
        <v>2.4248296161325927E-2</v>
      </c>
    </row>
    <row r="46" spans="2:35" x14ac:dyDescent="0.25">
      <c r="C46">
        <f>O24/O35</f>
        <v>3.4267267898725105E-2</v>
      </c>
      <c r="D46">
        <f>P24/P35</f>
        <v>46.882944672245443</v>
      </c>
      <c r="E46">
        <f t="shared" si="7"/>
        <v>31.794184991575584</v>
      </c>
      <c r="F46">
        <f t="shared" si="7"/>
        <v>27.193885211219545</v>
      </c>
      <c r="G46">
        <f t="shared" si="7"/>
        <v>34.996720189373413</v>
      </c>
      <c r="H46">
        <f t="shared" si="7"/>
        <v>30.592931842686923</v>
      </c>
      <c r="I46">
        <f t="shared" si="7"/>
        <v>15.054650271088024</v>
      </c>
      <c r="J46">
        <f t="shared" si="7"/>
        <v>0.13715250714471292</v>
      </c>
      <c r="K46">
        <f t="shared" si="7"/>
        <v>1.8958922434670296E-2</v>
      </c>
    </row>
    <row r="48" spans="2:35" x14ac:dyDescent="0.25">
      <c r="C48">
        <f>AVERAGE(C39:C46)</f>
        <v>4.473897462345993E-2</v>
      </c>
      <c r="D48">
        <f t="shared" ref="D48:K48" si="8">AVERAGE(D39:D46)</f>
        <v>78.942332875681814</v>
      </c>
      <c r="E48">
        <f t="shared" si="8"/>
        <v>46.243420334345274</v>
      </c>
      <c r="F48">
        <f t="shared" si="8"/>
        <v>50.597459701400886</v>
      </c>
      <c r="G48">
        <f t="shared" si="8"/>
        <v>51.06180756686912</v>
      </c>
      <c r="H48">
        <f t="shared" si="8"/>
        <v>46.240689750007057</v>
      </c>
      <c r="I48">
        <f t="shared" si="8"/>
        <v>26.703433991688065</v>
      </c>
      <c r="J48">
        <f t="shared" si="8"/>
        <v>0.40155950423965248</v>
      </c>
      <c r="K48">
        <f t="shared" si="8"/>
        <v>1.9830354846624175E-2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0032-BDA6-404A-8C25-37750C5BF71C}">
  <dimension ref="A1:N46"/>
  <sheetViews>
    <sheetView topLeftCell="A13" workbookViewId="0">
      <selection activeCell="A37" sqref="A37:XFD37"/>
    </sheetView>
  </sheetViews>
  <sheetFormatPr defaultRowHeight="15" x14ac:dyDescent="0.25"/>
  <sheetData>
    <row r="1" spans="1:14" x14ac:dyDescent="0.25">
      <c r="A1" t="s">
        <v>55</v>
      </c>
    </row>
    <row r="2" spans="1:14" x14ac:dyDescent="0.25">
      <c r="A2" t="s">
        <v>57</v>
      </c>
    </row>
    <row r="3" spans="1:14" x14ac:dyDescent="0.25">
      <c r="A3" t="s">
        <v>56</v>
      </c>
    </row>
    <row r="4" spans="1:14" x14ac:dyDescent="0.25">
      <c r="A4" t="s">
        <v>48</v>
      </c>
    </row>
    <row r="6" spans="1:14" x14ac:dyDescent="0.25">
      <c r="A6" t="s">
        <v>33</v>
      </c>
    </row>
    <row r="7" spans="1:14" x14ac:dyDescent="0.25">
      <c r="B7" t="s">
        <v>34</v>
      </c>
    </row>
    <row r="8" spans="1:14" x14ac:dyDescent="0.25">
      <c r="B8" t="s">
        <v>47</v>
      </c>
    </row>
    <row r="9" spans="1:14" x14ac:dyDescent="0.25">
      <c r="B9" t="s">
        <v>36</v>
      </c>
    </row>
    <row r="12" spans="1:14" x14ac:dyDescent="0.25">
      <c r="A12" t="s">
        <v>37</v>
      </c>
      <c r="B12" t="s">
        <v>38</v>
      </c>
      <c r="C12" t="s">
        <v>39</v>
      </c>
      <c r="D12" t="s">
        <v>40</v>
      </c>
    </row>
    <row r="13" spans="1:14" x14ac:dyDescent="0.25">
      <c r="A13" t="s">
        <v>41</v>
      </c>
    </row>
    <row r="14" spans="1:14" x14ac:dyDescent="0.25">
      <c r="B14" t="s">
        <v>42</v>
      </c>
    </row>
    <row r="15" spans="1:14" x14ac:dyDescent="0.25">
      <c r="C15" s="4" t="s">
        <v>30</v>
      </c>
      <c r="D15" s="4">
        <v>-2565</v>
      </c>
      <c r="E15" s="4" t="s">
        <v>31</v>
      </c>
      <c r="F15" s="4">
        <v>-465</v>
      </c>
      <c r="G15" s="4">
        <v>-365</v>
      </c>
      <c r="H15" s="4">
        <v>-265</v>
      </c>
      <c r="I15" s="4">
        <v>-133</v>
      </c>
      <c r="J15" s="5" t="s">
        <v>32</v>
      </c>
      <c r="K15" s="4" t="s">
        <v>44</v>
      </c>
      <c r="L15">
        <v>10</v>
      </c>
      <c r="M15">
        <v>11</v>
      </c>
      <c r="N15">
        <v>12</v>
      </c>
    </row>
    <row r="16" spans="1:14" x14ac:dyDescent="0.25">
      <c r="B16" t="s">
        <v>0</v>
      </c>
      <c r="C16">
        <v>114.20099999999999</v>
      </c>
      <c r="D16">
        <v>641494</v>
      </c>
      <c r="E16">
        <v>382.608</v>
      </c>
      <c r="F16">
        <v>501357</v>
      </c>
      <c r="G16">
        <v>664672</v>
      </c>
      <c r="H16">
        <v>920516</v>
      </c>
      <c r="I16">
        <v>255747</v>
      </c>
      <c r="J16">
        <v>1977.11</v>
      </c>
      <c r="K16">
        <v>46.100099999999998</v>
      </c>
      <c r="L16" t="s">
        <v>1</v>
      </c>
      <c r="M16" t="s">
        <v>1</v>
      </c>
      <c r="N16" t="s">
        <v>1</v>
      </c>
    </row>
    <row r="17" spans="2:14" x14ac:dyDescent="0.25">
      <c r="B17" t="s">
        <v>2</v>
      </c>
      <c r="C17">
        <v>53.300199999999997</v>
      </c>
      <c r="D17">
        <v>181837</v>
      </c>
      <c r="E17">
        <v>195364</v>
      </c>
      <c r="F17">
        <v>237773</v>
      </c>
      <c r="G17">
        <v>160478</v>
      </c>
      <c r="H17">
        <v>160109</v>
      </c>
      <c r="I17">
        <v>121565</v>
      </c>
      <c r="J17">
        <v>1927.9</v>
      </c>
      <c r="K17">
        <v>39.600099999999998</v>
      </c>
      <c r="L17" t="s">
        <v>1</v>
      </c>
      <c r="M17" t="s">
        <v>1</v>
      </c>
      <c r="N17" t="s">
        <v>1</v>
      </c>
    </row>
    <row r="18" spans="2:14" x14ac:dyDescent="0.25">
      <c r="B18" t="s">
        <v>3</v>
      </c>
      <c r="C18">
        <v>40.600099999999998</v>
      </c>
      <c r="D18">
        <v>104826</v>
      </c>
      <c r="E18">
        <v>36319.300000000003</v>
      </c>
      <c r="F18">
        <v>74584.100000000006</v>
      </c>
      <c r="G18">
        <v>83779.100000000006</v>
      </c>
      <c r="H18">
        <v>125215</v>
      </c>
      <c r="I18">
        <v>49967.6</v>
      </c>
      <c r="J18">
        <v>1438.51</v>
      </c>
      <c r="K18">
        <v>32.500100000000003</v>
      </c>
      <c r="L18" t="s">
        <v>1</v>
      </c>
      <c r="M18" t="s">
        <v>1</v>
      </c>
      <c r="N18" t="s">
        <v>1</v>
      </c>
    </row>
    <row r="19" spans="2:14" x14ac:dyDescent="0.25">
      <c r="B19" t="s">
        <v>4</v>
      </c>
      <c r="C19">
        <v>34.100099999999998</v>
      </c>
      <c r="D19">
        <v>269294</v>
      </c>
      <c r="E19">
        <v>134914</v>
      </c>
      <c r="F19">
        <v>78141.399999999994</v>
      </c>
      <c r="G19">
        <v>160250</v>
      </c>
      <c r="H19">
        <v>95856.1</v>
      </c>
      <c r="I19">
        <v>72842.2</v>
      </c>
      <c r="J19">
        <v>1924.7</v>
      </c>
      <c r="K19">
        <v>43.8001</v>
      </c>
      <c r="L19" t="s">
        <v>1</v>
      </c>
      <c r="M19" t="s">
        <v>1</v>
      </c>
      <c r="N19" t="s">
        <v>1</v>
      </c>
    </row>
    <row r="20" spans="2:14" x14ac:dyDescent="0.25">
      <c r="B20" t="s">
        <v>5</v>
      </c>
      <c r="C20">
        <v>36.600099999999998</v>
      </c>
      <c r="D20">
        <v>142051</v>
      </c>
      <c r="E20">
        <v>159442</v>
      </c>
      <c r="F20">
        <v>202190</v>
      </c>
      <c r="G20">
        <v>176377</v>
      </c>
      <c r="H20">
        <v>128134</v>
      </c>
      <c r="I20">
        <v>126679</v>
      </c>
      <c r="J20">
        <v>1717.96</v>
      </c>
      <c r="K20">
        <v>31.200099999999999</v>
      </c>
      <c r="L20" t="s">
        <v>1</v>
      </c>
      <c r="M20" t="s">
        <v>1</v>
      </c>
      <c r="N20" t="s">
        <v>1</v>
      </c>
    </row>
    <row r="21" spans="2:14" x14ac:dyDescent="0.25">
      <c r="B21" t="s">
        <v>6</v>
      </c>
      <c r="C21">
        <v>48.8001</v>
      </c>
      <c r="D21">
        <v>235095</v>
      </c>
      <c r="E21">
        <v>200057</v>
      </c>
      <c r="F21">
        <v>228587</v>
      </c>
      <c r="G21">
        <v>239502</v>
      </c>
      <c r="H21">
        <v>237538</v>
      </c>
      <c r="I21">
        <v>147060</v>
      </c>
      <c r="J21">
        <v>2241.9699999999998</v>
      </c>
      <c r="K21">
        <v>30.600100000000001</v>
      </c>
      <c r="L21" t="s">
        <v>1</v>
      </c>
      <c r="M21" t="s">
        <v>1</v>
      </c>
      <c r="N21" t="s">
        <v>1</v>
      </c>
    </row>
    <row r="22" spans="2:14" x14ac:dyDescent="0.25">
      <c r="B22" t="s">
        <v>7</v>
      </c>
      <c r="C22">
        <v>47.3001</v>
      </c>
      <c r="D22">
        <v>297648</v>
      </c>
      <c r="E22">
        <v>204615</v>
      </c>
      <c r="F22">
        <v>355311</v>
      </c>
      <c r="G22">
        <v>373649</v>
      </c>
      <c r="H22">
        <v>350431</v>
      </c>
      <c r="I22">
        <v>159003</v>
      </c>
      <c r="J22">
        <v>2874.15</v>
      </c>
      <c r="K22">
        <v>31.0001</v>
      </c>
      <c r="L22" t="s">
        <v>1</v>
      </c>
      <c r="M22" t="s">
        <v>1</v>
      </c>
      <c r="N22" t="s">
        <v>1</v>
      </c>
    </row>
    <row r="23" spans="2:14" x14ac:dyDescent="0.25">
      <c r="B23" t="s">
        <v>8</v>
      </c>
      <c r="C23">
        <v>58.200200000000002</v>
      </c>
      <c r="D23">
        <v>193059</v>
      </c>
      <c r="E23">
        <v>204356</v>
      </c>
      <c r="F23">
        <v>384862</v>
      </c>
      <c r="G23">
        <v>289579</v>
      </c>
      <c r="H23">
        <v>274336</v>
      </c>
      <c r="I23">
        <v>139614</v>
      </c>
      <c r="J23">
        <v>1005.55</v>
      </c>
      <c r="K23">
        <v>25.8</v>
      </c>
      <c r="L23" t="s">
        <v>1</v>
      </c>
      <c r="M23" t="s">
        <v>1</v>
      </c>
      <c r="N23" t="s">
        <v>1</v>
      </c>
    </row>
    <row r="25" spans="2:14" x14ac:dyDescent="0.25">
      <c r="B25" t="s">
        <v>9</v>
      </c>
    </row>
    <row r="26" spans="2:14" x14ac:dyDescent="0.25"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</row>
    <row r="27" spans="2:14" x14ac:dyDescent="0.25">
      <c r="B27" t="s">
        <v>0</v>
      </c>
      <c r="C27">
        <v>7889.76</v>
      </c>
      <c r="D27">
        <v>29913.4</v>
      </c>
      <c r="E27">
        <v>1475.22</v>
      </c>
      <c r="F27">
        <v>31513.3</v>
      </c>
      <c r="G27">
        <v>42545.2</v>
      </c>
      <c r="H27">
        <v>35722</v>
      </c>
      <c r="I27">
        <v>30678.9</v>
      </c>
      <c r="J27">
        <v>61110</v>
      </c>
      <c r="K27">
        <v>25645.8</v>
      </c>
      <c r="L27" t="s">
        <v>1</v>
      </c>
      <c r="M27" t="s">
        <v>1</v>
      </c>
      <c r="N27" t="s">
        <v>1</v>
      </c>
    </row>
    <row r="28" spans="2:14" x14ac:dyDescent="0.25">
      <c r="B28" t="s">
        <v>2</v>
      </c>
      <c r="C28">
        <v>5152.03</v>
      </c>
      <c r="D28">
        <v>18040.900000000001</v>
      </c>
      <c r="E28">
        <v>16456.599999999999</v>
      </c>
      <c r="F28">
        <v>28320.3</v>
      </c>
      <c r="G28">
        <v>22271.1</v>
      </c>
      <c r="H28">
        <v>23933.599999999999</v>
      </c>
      <c r="I28">
        <v>24699.599999999999</v>
      </c>
      <c r="J28">
        <v>43401.4</v>
      </c>
      <c r="K28">
        <v>20004.8</v>
      </c>
      <c r="L28" t="s">
        <v>1</v>
      </c>
      <c r="M28" t="s">
        <v>1</v>
      </c>
      <c r="N28" t="s">
        <v>1</v>
      </c>
    </row>
    <row r="29" spans="2:14" x14ac:dyDescent="0.25">
      <c r="B29" t="s">
        <v>3</v>
      </c>
      <c r="C29">
        <v>3873.01</v>
      </c>
      <c r="D29">
        <v>11053.5</v>
      </c>
      <c r="E29">
        <v>5987.94</v>
      </c>
      <c r="F29">
        <v>11286.1</v>
      </c>
      <c r="G29">
        <v>11823.2</v>
      </c>
      <c r="H29">
        <v>16330.7</v>
      </c>
      <c r="I29">
        <v>12157.2</v>
      </c>
      <c r="J29">
        <v>22181.4</v>
      </c>
      <c r="K29">
        <v>35087.699999999997</v>
      </c>
      <c r="L29" t="s">
        <v>1</v>
      </c>
      <c r="M29" t="s">
        <v>1</v>
      </c>
      <c r="N29" t="s">
        <v>1</v>
      </c>
    </row>
    <row r="30" spans="2:14" x14ac:dyDescent="0.25">
      <c r="B30" t="s">
        <v>4</v>
      </c>
      <c r="C30">
        <v>6949.71</v>
      </c>
      <c r="D30">
        <v>22626.6</v>
      </c>
      <c r="E30">
        <v>21441.8</v>
      </c>
      <c r="F30">
        <v>26470.2</v>
      </c>
      <c r="G30">
        <v>31251.4</v>
      </c>
      <c r="H30">
        <v>33917.199999999997</v>
      </c>
      <c r="I30">
        <v>24209.3</v>
      </c>
      <c r="J30">
        <v>28409.7</v>
      </c>
      <c r="K30">
        <v>42243.9</v>
      </c>
      <c r="L30" t="s">
        <v>1</v>
      </c>
      <c r="M30" t="s">
        <v>1</v>
      </c>
      <c r="N30" t="s">
        <v>1</v>
      </c>
    </row>
    <row r="31" spans="2:14" x14ac:dyDescent="0.25">
      <c r="B31" t="s">
        <v>5</v>
      </c>
      <c r="C31">
        <v>7180.08</v>
      </c>
      <c r="D31">
        <v>13331.5</v>
      </c>
      <c r="E31">
        <v>12562.6</v>
      </c>
      <c r="F31">
        <v>24320</v>
      </c>
      <c r="G31">
        <v>30344.9</v>
      </c>
      <c r="H31">
        <v>21006</v>
      </c>
      <c r="I31">
        <v>19003.7</v>
      </c>
      <c r="J31">
        <v>20605.400000000001</v>
      </c>
      <c r="K31">
        <v>26005.1</v>
      </c>
      <c r="L31" t="s">
        <v>1</v>
      </c>
      <c r="M31" t="s">
        <v>1</v>
      </c>
      <c r="N31" t="s">
        <v>1</v>
      </c>
    </row>
    <row r="32" spans="2:14" x14ac:dyDescent="0.25">
      <c r="B32" t="s">
        <v>6</v>
      </c>
      <c r="C32">
        <v>6881.06</v>
      </c>
      <c r="D32">
        <v>22823.3</v>
      </c>
      <c r="E32">
        <v>11487.5</v>
      </c>
      <c r="F32">
        <v>18636.099999999999</v>
      </c>
      <c r="G32">
        <v>38224</v>
      </c>
      <c r="H32">
        <v>25057.9</v>
      </c>
      <c r="I32">
        <v>24045.7</v>
      </c>
      <c r="J32">
        <v>26693.4</v>
      </c>
      <c r="K32">
        <v>31608.3</v>
      </c>
      <c r="L32" t="s">
        <v>1</v>
      </c>
      <c r="M32" t="s">
        <v>1</v>
      </c>
      <c r="N32" t="s">
        <v>1</v>
      </c>
    </row>
    <row r="33" spans="2:14" x14ac:dyDescent="0.25">
      <c r="B33" t="s">
        <v>7</v>
      </c>
      <c r="C33">
        <v>6366.99</v>
      </c>
      <c r="D33">
        <v>28717.8</v>
      </c>
      <c r="E33">
        <v>14559.8</v>
      </c>
      <c r="F33">
        <v>21145.5</v>
      </c>
      <c r="G33">
        <v>45103.199999999997</v>
      </c>
      <c r="H33">
        <v>38535.199999999997</v>
      </c>
      <c r="I33">
        <v>39533.699999999997</v>
      </c>
      <c r="J33">
        <v>47225</v>
      </c>
      <c r="K33">
        <v>33758.199999999997</v>
      </c>
      <c r="L33" t="s">
        <v>1</v>
      </c>
      <c r="M33" t="s">
        <v>1</v>
      </c>
      <c r="N33" t="s">
        <v>1</v>
      </c>
    </row>
    <row r="34" spans="2:14" x14ac:dyDescent="0.25">
      <c r="B34" t="s">
        <v>8</v>
      </c>
      <c r="C34">
        <v>6758.67</v>
      </c>
      <c r="D34">
        <v>32559.1</v>
      </c>
      <c r="E34">
        <v>20907.7</v>
      </c>
      <c r="F34">
        <v>34246</v>
      </c>
      <c r="G34">
        <v>26824.7</v>
      </c>
      <c r="H34">
        <v>25762.6</v>
      </c>
      <c r="I34">
        <v>22365.8</v>
      </c>
      <c r="J34">
        <v>19214.099999999999</v>
      </c>
      <c r="K34">
        <v>39543.300000000003</v>
      </c>
      <c r="L34" t="s">
        <v>1</v>
      </c>
      <c r="M34" t="s">
        <v>1</v>
      </c>
      <c r="N34" t="s">
        <v>1</v>
      </c>
    </row>
    <row r="38" spans="2:14" x14ac:dyDescent="0.25">
      <c r="C38" s="4" t="s">
        <v>30</v>
      </c>
      <c r="D38" s="4">
        <v>-2565</v>
      </c>
      <c r="E38" s="4" t="s">
        <v>31</v>
      </c>
      <c r="F38" s="4">
        <v>-465</v>
      </c>
      <c r="G38" s="4">
        <v>-365</v>
      </c>
      <c r="H38" s="4">
        <v>-265</v>
      </c>
      <c r="I38" s="4">
        <v>-133</v>
      </c>
      <c r="J38" s="5" t="s">
        <v>32</v>
      </c>
      <c r="K38" t="s">
        <v>44</v>
      </c>
    </row>
    <row r="39" spans="2:14" x14ac:dyDescent="0.25">
      <c r="C39">
        <f>C16/C27</f>
        <v>1.4474584778244204E-2</v>
      </c>
      <c r="D39">
        <f>D16/D27</f>
        <v>21.445038009721394</v>
      </c>
      <c r="E39">
        <f t="shared" ref="E39:K39" si="0">E16/E27</f>
        <v>0.25935657054541017</v>
      </c>
      <c r="F39">
        <f t="shared" si="0"/>
        <v>15.909377945185049</v>
      </c>
      <c r="G39">
        <f t="shared" si="0"/>
        <v>15.622725947933024</v>
      </c>
      <c r="H39">
        <f t="shared" si="0"/>
        <v>25.768881921504956</v>
      </c>
      <c r="I39">
        <f t="shared" si="0"/>
        <v>8.3362506478393943</v>
      </c>
      <c r="J39">
        <f t="shared" si="0"/>
        <v>3.2353297332678776E-2</v>
      </c>
      <c r="K39">
        <f t="shared" si="0"/>
        <v>1.7975691926163347E-3</v>
      </c>
    </row>
    <row r="40" spans="2:14" x14ac:dyDescent="0.25">
      <c r="C40">
        <f t="shared" ref="C40:K46" si="1">C17/C28</f>
        <v>1.0345475472774809E-2</v>
      </c>
      <c r="D40">
        <f t="shared" si="1"/>
        <v>10.079153479039293</v>
      </c>
      <c r="E40">
        <f t="shared" si="1"/>
        <v>11.871467982450811</v>
      </c>
      <c r="F40">
        <f t="shared" si="1"/>
        <v>8.3958503264442825</v>
      </c>
      <c r="G40">
        <f t="shared" si="1"/>
        <v>7.2056611483043049</v>
      </c>
      <c r="H40">
        <f t="shared" si="1"/>
        <v>6.6897165491192299</v>
      </c>
      <c r="I40">
        <f t="shared" si="1"/>
        <v>4.921739623313738</v>
      </c>
      <c r="J40">
        <f t="shared" si="1"/>
        <v>4.4420226075656544E-2</v>
      </c>
      <c r="K40">
        <f t="shared" si="1"/>
        <v>1.9795299128209229E-3</v>
      </c>
    </row>
    <row r="41" spans="2:14" x14ac:dyDescent="0.25">
      <c r="C41">
        <f t="shared" si="1"/>
        <v>1.0482828601010583E-2</v>
      </c>
      <c r="D41">
        <f t="shared" si="1"/>
        <v>9.48351200977066</v>
      </c>
      <c r="E41">
        <f t="shared" si="1"/>
        <v>6.0654081370220823</v>
      </c>
      <c r="F41">
        <f t="shared" si="1"/>
        <v>6.6084918616705508</v>
      </c>
      <c r="G41">
        <f t="shared" si="1"/>
        <v>7.0859919480343727</v>
      </c>
      <c r="H41">
        <f t="shared" si="1"/>
        <v>7.6674606722308285</v>
      </c>
      <c r="I41">
        <f t="shared" si="1"/>
        <v>4.1101240417201321</v>
      </c>
      <c r="J41">
        <f t="shared" si="1"/>
        <v>6.4852083276979805E-2</v>
      </c>
      <c r="K41">
        <f t="shared" si="1"/>
        <v>9.262533594393479E-4</v>
      </c>
    </row>
    <row r="42" spans="2:14" x14ac:dyDescent="0.25">
      <c r="C42">
        <f t="shared" si="1"/>
        <v>4.90669394838058E-3</v>
      </c>
      <c r="D42">
        <f t="shared" si="1"/>
        <v>11.901655573528503</v>
      </c>
      <c r="E42">
        <f t="shared" si="1"/>
        <v>6.2921023421541102</v>
      </c>
      <c r="F42">
        <f t="shared" si="1"/>
        <v>2.9520517412033151</v>
      </c>
      <c r="G42">
        <f t="shared" si="1"/>
        <v>5.1277702758916401</v>
      </c>
      <c r="H42">
        <f t="shared" si="1"/>
        <v>2.8261796374700747</v>
      </c>
      <c r="I42">
        <f t="shared" si="1"/>
        <v>3.0088519701106597</v>
      </c>
      <c r="J42">
        <f t="shared" si="1"/>
        <v>6.7747987483148364E-2</v>
      </c>
      <c r="K42">
        <f t="shared" si="1"/>
        <v>1.0368384547828208E-3</v>
      </c>
    </row>
    <row r="43" spans="2:14" x14ac:dyDescent="0.25">
      <c r="C43">
        <f t="shared" si="1"/>
        <v>5.0974501676861539E-3</v>
      </c>
      <c r="D43">
        <f t="shared" si="1"/>
        <v>10.655290102389079</v>
      </c>
      <c r="E43">
        <f t="shared" si="1"/>
        <v>12.691799468262939</v>
      </c>
      <c r="F43">
        <f t="shared" si="1"/>
        <v>8.3137335526315788</v>
      </c>
      <c r="G43">
        <f t="shared" si="1"/>
        <v>5.8124099931125164</v>
      </c>
      <c r="H43">
        <f t="shared" si="1"/>
        <v>6.0998762258402364</v>
      </c>
      <c r="I43">
        <f t="shared" si="1"/>
        <v>6.6660176702431633</v>
      </c>
      <c r="J43">
        <f t="shared" si="1"/>
        <v>8.3374261116018131E-2</v>
      </c>
      <c r="K43">
        <f t="shared" si="1"/>
        <v>1.1997685069467144E-3</v>
      </c>
    </row>
    <row r="44" spans="2:14" x14ac:dyDescent="0.25">
      <c r="C44">
        <f t="shared" si="1"/>
        <v>7.0919451363598051E-3</v>
      </c>
      <c r="D44">
        <f t="shared" si="1"/>
        <v>10.300657661249689</v>
      </c>
      <c r="E44">
        <f t="shared" si="1"/>
        <v>17.41519042437432</v>
      </c>
      <c r="F44">
        <f t="shared" si="1"/>
        <v>12.265817418880561</v>
      </c>
      <c r="G44">
        <f t="shared" si="1"/>
        <v>6.2657492674759316</v>
      </c>
      <c r="H44">
        <f t="shared" si="1"/>
        <v>9.4795653267033551</v>
      </c>
      <c r="I44">
        <f t="shared" si="1"/>
        <v>6.1158543939249013</v>
      </c>
      <c r="J44">
        <f t="shared" si="1"/>
        <v>8.3989675350461146E-2</v>
      </c>
      <c r="K44">
        <f t="shared" si="1"/>
        <v>9.6810331463571288E-4</v>
      </c>
    </row>
    <row r="45" spans="2:14" x14ac:dyDescent="0.25">
      <c r="C45">
        <f t="shared" si="1"/>
        <v>7.4289577963841634E-3</v>
      </c>
      <c r="D45">
        <f t="shared" si="1"/>
        <v>10.364582245158056</v>
      </c>
      <c r="E45">
        <f t="shared" si="1"/>
        <v>14.053421063476147</v>
      </c>
      <c r="F45">
        <f t="shared" si="1"/>
        <v>16.803149606299211</v>
      </c>
      <c r="G45">
        <f t="shared" si="1"/>
        <v>8.2843124212916166</v>
      </c>
      <c r="H45">
        <f t="shared" si="1"/>
        <v>9.093789574207479</v>
      </c>
      <c r="I45">
        <f t="shared" si="1"/>
        <v>4.021961010479667</v>
      </c>
      <c r="J45">
        <f t="shared" si="1"/>
        <v>6.0860772895712019E-2</v>
      </c>
      <c r="K45">
        <f t="shared" si="1"/>
        <v>9.1829836898886801E-4</v>
      </c>
    </row>
    <row r="46" spans="2:14" x14ac:dyDescent="0.25">
      <c r="C46">
        <f t="shared" si="1"/>
        <v>8.6111912550842114E-3</v>
      </c>
      <c r="D46">
        <f t="shared" si="1"/>
        <v>5.9294943656305001</v>
      </c>
      <c r="E46">
        <f t="shared" si="1"/>
        <v>9.7741980227380338</v>
      </c>
      <c r="F46">
        <f t="shared" si="1"/>
        <v>11.238159201074579</v>
      </c>
      <c r="G46">
        <f t="shared" si="1"/>
        <v>10.795237225393015</v>
      </c>
      <c r="H46">
        <f t="shared" si="1"/>
        <v>10.648614658458387</v>
      </c>
      <c r="I46">
        <f t="shared" si="1"/>
        <v>6.2422985093312109</v>
      </c>
      <c r="J46">
        <f t="shared" si="1"/>
        <v>5.2333963079197049E-2</v>
      </c>
      <c r="K46">
        <f t="shared" si="1"/>
        <v>6.5244934034337039E-4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333D-456B-41FF-910E-ED48ACDE0A28}">
  <dimension ref="A1:N46"/>
  <sheetViews>
    <sheetView topLeftCell="A16" workbookViewId="0">
      <selection activeCell="A36" sqref="A36:XFD36"/>
    </sheetView>
  </sheetViews>
  <sheetFormatPr defaultRowHeight="15" x14ac:dyDescent="0.25"/>
  <sheetData>
    <row r="1" spans="1:14" x14ac:dyDescent="0.25">
      <c r="A1" t="s">
        <v>55</v>
      </c>
    </row>
    <row r="2" spans="1:14" x14ac:dyDescent="0.25">
      <c r="A2" t="s">
        <v>57</v>
      </c>
    </row>
    <row r="3" spans="1:14" x14ac:dyDescent="0.25">
      <c r="A3" t="s">
        <v>56</v>
      </c>
    </row>
    <row r="4" spans="1:14" x14ac:dyDescent="0.25">
      <c r="A4" t="s">
        <v>48</v>
      </c>
    </row>
    <row r="7" spans="1:14" x14ac:dyDescent="0.25">
      <c r="A7" t="s">
        <v>33</v>
      </c>
    </row>
    <row r="8" spans="1:14" x14ac:dyDescent="0.25">
      <c r="B8" t="s">
        <v>34</v>
      </c>
    </row>
    <row r="9" spans="1:14" x14ac:dyDescent="0.25">
      <c r="B9" t="s">
        <v>49</v>
      </c>
    </row>
    <row r="10" spans="1:14" x14ac:dyDescent="0.25">
      <c r="B10" t="s">
        <v>36</v>
      </c>
    </row>
    <row r="13" spans="1:14" x14ac:dyDescent="0.25">
      <c r="A13" t="s">
        <v>37</v>
      </c>
      <c r="B13" t="s">
        <v>38</v>
      </c>
      <c r="C13" t="s">
        <v>39</v>
      </c>
      <c r="D13" t="s">
        <v>40</v>
      </c>
    </row>
    <row r="14" spans="1:14" x14ac:dyDescent="0.25">
      <c r="A14" t="s">
        <v>41</v>
      </c>
    </row>
    <row r="15" spans="1:14" x14ac:dyDescent="0.25">
      <c r="B15" t="s">
        <v>42</v>
      </c>
    </row>
    <row r="16" spans="1:14" x14ac:dyDescent="0.25">
      <c r="C16" s="4" t="s">
        <v>30</v>
      </c>
      <c r="D16" s="4">
        <v>-2565</v>
      </c>
      <c r="E16" s="4" t="s">
        <v>31</v>
      </c>
      <c r="F16" s="4">
        <v>-465</v>
      </c>
      <c r="G16" s="4">
        <v>-365</v>
      </c>
      <c r="H16" s="4">
        <v>-265</v>
      </c>
      <c r="I16" s="4">
        <v>-133</v>
      </c>
      <c r="J16" s="5" t="s">
        <v>32</v>
      </c>
      <c r="K16" s="4" t="s">
        <v>44</v>
      </c>
      <c r="L16">
        <v>10</v>
      </c>
      <c r="M16">
        <v>11</v>
      </c>
      <c r="N16">
        <v>12</v>
      </c>
    </row>
    <row r="17" spans="2:14" x14ac:dyDescent="0.25">
      <c r="B17" t="s">
        <v>0</v>
      </c>
      <c r="C17">
        <v>226.90299999999999</v>
      </c>
      <c r="D17">
        <v>2814940</v>
      </c>
      <c r="E17">
        <v>2018150</v>
      </c>
      <c r="F17">
        <v>4323500</v>
      </c>
      <c r="G17">
        <v>1820120</v>
      </c>
      <c r="H17">
        <v>2501570</v>
      </c>
      <c r="I17">
        <v>1524420</v>
      </c>
      <c r="J17">
        <v>28976.9</v>
      </c>
      <c r="K17">
        <v>74.800299999999993</v>
      </c>
      <c r="L17" t="s">
        <v>1</v>
      </c>
      <c r="M17" t="s">
        <v>1</v>
      </c>
      <c r="N17" t="s">
        <v>1</v>
      </c>
    </row>
    <row r="18" spans="2:14" x14ac:dyDescent="0.25">
      <c r="B18" t="s">
        <v>2</v>
      </c>
      <c r="C18">
        <v>147.30099999999999</v>
      </c>
      <c r="D18">
        <v>3358610</v>
      </c>
      <c r="E18">
        <v>3074110</v>
      </c>
      <c r="F18">
        <v>3050820</v>
      </c>
      <c r="G18">
        <v>2774390</v>
      </c>
      <c r="H18">
        <v>2748970</v>
      </c>
      <c r="I18">
        <v>1863990</v>
      </c>
      <c r="J18">
        <v>41154.199999999997</v>
      </c>
      <c r="K18">
        <v>130.101</v>
      </c>
      <c r="L18" t="s">
        <v>1</v>
      </c>
      <c r="M18" t="s">
        <v>1</v>
      </c>
      <c r="N18" t="s">
        <v>1</v>
      </c>
    </row>
    <row r="19" spans="2:14" x14ac:dyDescent="0.25">
      <c r="B19" t="s">
        <v>3</v>
      </c>
      <c r="C19">
        <v>102.70099999999999</v>
      </c>
      <c r="D19">
        <v>2592640</v>
      </c>
      <c r="E19">
        <v>2193130</v>
      </c>
      <c r="F19">
        <v>3340760</v>
      </c>
      <c r="G19">
        <v>1723280</v>
      </c>
      <c r="H19">
        <v>1817440</v>
      </c>
      <c r="I19">
        <v>1289310</v>
      </c>
      <c r="J19">
        <v>23404.9</v>
      </c>
      <c r="K19">
        <v>95.400499999999994</v>
      </c>
      <c r="L19" t="s">
        <v>1</v>
      </c>
      <c r="M19" t="s">
        <v>1</v>
      </c>
      <c r="N19" t="s">
        <v>1</v>
      </c>
    </row>
    <row r="20" spans="2:14" x14ac:dyDescent="0.25">
      <c r="B20" t="s">
        <v>4</v>
      </c>
      <c r="C20">
        <v>136.40100000000001</v>
      </c>
      <c r="D20">
        <v>2533940</v>
      </c>
      <c r="E20">
        <v>1694380</v>
      </c>
      <c r="F20">
        <v>3503390</v>
      </c>
      <c r="G20">
        <v>3214810</v>
      </c>
      <c r="H20">
        <v>2699020</v>
      </c>
      <c r="I20">
        <v>1918920</v>
      </c>
      <c r="J20">
        <v>20833.8</v>
      </c>
      <c r="K20">
        <v>55.300199999999997</v>
      </c>
      <c r="L20" t="s">
        <v>1</v>
      </c>
      <c r="M20" t="s">
        <v>1</v>
      </c>
      <c r="N20" t="s">
        <v>1</v>
      </c>
    </row>
    <row r="21" spans="2:14" x14ac:dyDescent="0.25">
      <c r="B21" t="s">
        <v>5</v>
      </c>
      <c r="C21">
        <v>160.80099999999999</v>
      </c>
      <c r="D21">
        <v>2636150</v>
      </c>
      <c r="E21">
        <v>2176910</v>
      </c>
      <c r="F21">
        <v>2372320</v>
      </c>
      <c r="G21">
        <v>2452140</v>
      </c>
      <c r="H21">
        <v>2253380</v>
      </c>
      <c r="I21">
        <v>1813530</v>
      </c>
      <c r="J21">
        <v>19978.2</v>
      </c>
      <c r="K21">
        <v>86.100399999999993</v>
      </c>
      <c r="L21" t="s">
        <v>1</v>
      </c>
      <c r="M21" t="s">
        <v>1</v>
      </c>
      <c r="N21" t="s">
        <v>1</v>
      </c>
    </row>
    <row r="22" spans="2:14" x14ac:dyDescent="0.25">
      <c r="B22" t="s">
        <v>6</v>
      </c>
      <c r="C22">
        <v>178.80199999999999</v>
      </c>
      <c r="D22">
        <v>2489990</v>
      </c>
      <c r="E22">
        <v>1423460</v>
      </c>
      <c r="F22">
        <v>2708850</v>
      </c>
      <c r="G22">
        <v>3661970</v>
      </c>
      <c r="H22">
        <v>3919420</v>
      </c>
      <c r="I22">
        <v>1182480</v>
      </c>
      <c r="J22">
        <v>18704.900000000001</v>
      </c>
      <c r="K22">
        <v>63.100200000000001</v>
      </c>
      <c r="L22" t="s">
        <v>1</v>
      </c>
      <c r="M22" t="s">
        <v>1</v>
      </c>
      <c r="N22" t="s">
        <v>1</v>
      </c>
    </row>
    <row r="23" spans="2:14" x14ac:dyDescent="0.25">
      <c r="B23" t="s">
        <v>7</v>
      </c>
      <c r="C23">
        <v>274.70400000000001</v>
      </c>
      <c r="D23">
        <v>3234640</v>
      </c>
      <c r="E23">
        <v>2699460</v>
      </c>
      <c r="F23">
        <v>3449320</v>
      </c>
      <c r="G23">
        <v>2298990</v>
      </c>
      <c r="H23">
        <v>4701860</v>
      </c>
      <c r="I23">
        <v>1394550</v>
      </c>
      <c r="J23">
        <v>22177.3</v>
      </c>
      <c r="K23">
        <v>63.900199999999998</v>
      </c>
      <c r="L23" t="s">
        <v>1</v>
      </c>
      <c r="M23" t="s">
        <v>1</v>
      </c>
      <c r="N23" t="s">
        <v>1</v>
      </c>
    </row>
    <row r="24" spans="2:14" x14ac:dyDescent="0.25">
      <c r="B24" t="s">
        <v>8</v>
      </c>
      <c r="C24">
        <v>197.00200000000001</v>
      </c>
      <c r="D24">
        <v>2809040</v>
      </c>
      <c r="E24">
        <v>3446660</v>
      </c>
      <c r="F24">
        <v>4560800</v>
      </c>
      <c r="G24">
        <v>4900170</v>
      </c>
      <c r="H24">
        <v>3521930</v>
      </c>
      <c r="I24">
        <v>2032030</v>
      </c>
      <c r="J24">
        <v>22928</v>
      </c>
      <c r="K24">
        <v>53.300199999999997</v>
      </c>
      <c r="L24" t="s">
        <v>1</v>
      </c>
      <c r="M24" t="s">
        <v>1</v>
      </c>
      <c r="N24" t="s">
        <v>1</v>
      </c>
    </row>
    <row r="26" spans="2:14" x14ac:dyDescent="0.25">
      <c r="B26" t="s">
        <v>9</v>
      </c>
    </row>
    <row r="27" spans="2:14" x14ac:dyDescent="0.25"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</row>
    <row r="28" spans="2:14" x14ac:dyDescent="0.25">
      <c r="B28" t="s">
        <v>0</v>
      </c>
      <c r="C28">
        <v>5356.25</v>
      </c>
      <c r="D28">
        <v>51056.3</v>
      </c>
      <c r="E28">
        <v>22385.7</v>
      </c>
      <c r="F28">
        <v>61679.6</v>
      </c>
      <c r="G28">
        <v>36528.800000000003</v>
      </c>
      <c r="H28">
        <v>36146.9</v>
      </c>
      <c r="I28">
        <v>27694.6</v>
      </c>
      <c r="J28">
        <v>29688.799999999999</v>
      </c>
      <c r="K28">
        <v>16808.900000000001</v>
      </c>
      <c r="L28" t="s">
        <v>1</v>
      </c>
      <c r="M28" t="s">
        <v>1</v>
      </c>
      <c r="N28" t="s">
        <v>1</v>
      </c>
    </row>
    <row r="29" spans="2:14" x14ac:dyDescent="0.25">
      <c r="B29" t="s">
        <v>2</v>
      </c>
      <c r="C29">
        <v>5430.89</v>
      </c>
      <c r="D29">
        <v>38626.199999999997</v>
      </c>
      <c r="E29">
        <v>41176.699999999997</v>
      </c>
      <c r="F29">
        <v>35531.800000000003</v>
      </c>
      <c r="G29">
        <v>54539.4</v>
      </c>
      <c r="H29">
        <v>52038.3</v>
      </c>
      <c r="I29">
        <v>43665.4</v>
      </c>
      <c r="J29">
        <v>44346.1</v>
      </c>
      <c r="K29">
        <v>24209.9</v>
      </c>
      <c r="L29" t="s">
        <v>1</v>
      </c>
      <c r="M29" t="s">
        <v>1</v>
      </c>
      <c r="N29" t="s">
        <v>1</v>
      </c>
    </row>
    <row r="30" spans="2:14" x14ac:dyDescent="0.25">
      <c r="B30" t="s">
        <v>3</v>
      </c>
      <c r="C30">
        <v>6282.43</v>
      </c>
      <c r="D30">
        <v>42314.2</v>
      </c>
      <c r="E30">
        <v>24810.3</v>
      </c>
      <c r="F30">
        <v>75240.7</v>
      </c>
      <c r="G30">
        <v>33818</v>
      </c>
      <c r="H30">
        <v>24285.200000000001</v>
      </c>
      <c r="I30">
        <v>27190.1</v>
      </c>
      <c r="J30">
        <v>17969</v>
      </c>
      <c r="K30">
        <v>39302.800000000003</v>
      </c>
      <c r="L30" t="s">
        <v>1</v>
      </c>
      <c r="M30" t="s">
        <v>1</v>
      </c>
      <c r="N30" t="s">
        <v>1</v>
      </c>
    </row>
    <row r="31" spans="2:14" x14ac:dyDescent="0.25">
      <c r="B31" t="s">
        <v>4</v>
      </c>
      <c r="C31">
        <v>7160.67</v>
      </c>
      <c r="D31">
        <v>36503.800000000003</v>
      </c>
      <c r="E31">
        <v>23682.6</v>
      </c>
      <c r="F31">
        <v>47383.5</v>
      </c>
      <c r="G31">
        <v>41928.5</v>
      </c>
      <c r="H31">
        <v>35743.800000000003</v>
      </c>
      <c r="I31">
        <v>50786.5</v>
      </c>
      <c r="J31">
        <v>15814.2</v>
      </c>
      <c r="K31">
        <v>21748.799999999999</v>
      </c>
      <c r="L31" t="s">
        <v>1</v>
      </c>
      <c r="M31" t="s">
        <v>1</v>
      </c>
      <c r="N31" t="s">
        <v>1</v>
      </c>
    </row>
    <row r="32" spans="2:14" x14ac:dyDescent="0.25">
      <c r="B32" t="s">
        <v>5</v>
      </c>
      <c r="C32">
        <v>12785.5</v>
      </c>
      <c r="D32">
        <v>45212.7</v>
      </c>
      <c r="E32">
        <v>30480.2</v>
      </c>
      <c r="F32">
        <v>34549.599999999999</v>
      </c>
      <c r="G32">
        <v>37133.5</v>
      </c>
      <c r="H32">
        <v>36619.9</v>
      </c>
      <c r="I32">
        <v>45559.3</v>
      </c>
      <c r="J32">
        <v>17818.7</v>
      </c>
      <c r="K32">
        <v>35048.1</v>
      </c>
      <c r="L32" t="s">
        <v>1</v>
      </c>
      <c r="M32" t="s">
        <v>1</v>
      </c>
      <c r="N32" t="s">
        <v>1</v>
      </c>
    </row>
    <row r="33" spans="2:14" x14ac:dyDescent="0.25">
      <c r="B33" t="s">
        <v>6</v>
      </c>
      <c r="C33">
        <v>8205.34</v>
      </c>
      <c r="D33">
        <v>70213.3</v>
      </c>
      <c r="E33">
        <v>19918.7</v>
      </c>
      <c r="F33">
        <v>23152.400000000001</v>
      </c>
      <c r="G33">
        <v>44869.4</v>
      </c>
      <c r="H33">
        <v>58448.1</v>
      </c>
      <c r="I33">
        <v>24296.3</v>
      </c>
      <c r="J33">
        <v>18138.900000000001</v>
      </c>
      <c r="K33">
        <v>19307</v>
      </c>
      <c r="L33" t="s">
        <v>1</v>
      </c>
      <c r="M33" t="s">
        <v>1</v>
      </c>
      <c r="N33" t="s">
        <v>1</v>
      </c>
    </row>
    <row r="34" spans="2:14" x14ac:dyDescent="0.25">
      <c r="B34" t="s">
        <v>7</v>
      </c>
      <c r="C34">
        <v>10293.5</v>
      </c>
      <c r="D34">
        <v>28312.5</v>
      </c>
      <c r="E34">
        <v>27543.4</v>
      </c>
      <c r="F34">
        <v>45752.800000000003</v>
      </c>
      <c r="G34">
        <v>44909.2</v>
      </c>
      <c r="H34">
        <v>98460.5</v>
      </c>
      <c r="I34">
        <v>29700.400000000001</v>
      </c>
      <c r="J34">
        <v>23422.1</v>
      </c>
      <c r="K34">
        <v>25284.799999999999</v>
      </c>
      <c r="L34" t="s">
        <v>1</v>
      </c>
      <c r="M34" t="s">
        <v>1</v>
      </c>
      <c r="N34" t="s">
        <v>1</v>
      </c>
    </row>
    <row r="35" spans="2:14" x14ac:dyDescent="0.25">
      <c r="B35" t="s">
        <v>8</v>
      </c>
      <c r="C35">
        <v>8588.08</v>
      </c>
      <c r="D35">
        <v>70774.600000000006</v>
      </c>
      <c r="E35">
        <v>107955</v>
      </c>
      <c r="F35">
        <v>90553.5</v>
      </c>
      <c r="G35">
        <v>138281</v>
      </c>
      <c r="H35">
        <v>50864.4</v>
      </c>
      <c r="I35">
        <v>67398.8</v>
      </c>
      <c r="J35">
        <v>18737.8</v>
      </c>
      <c r="K35">
        <v>21296.3</v>
      </c>
      <c r="L35" t="s">
        <v>1</v>
      </c>
      <c r="M35" t="s">
        <v>1</v>
      </c>
      <c r="N35" t="s">
        <v>1</v>
      </c>
    </row>
    <row r="38" spans="2:14" x14ac:dyDescent="0.25">
      <c r="C38" s="4" t="s">
        <v>30</v>
      </c>
      <c r="D38" s="4">
        <v>-2565</v>
      </c>
      <c r="E38" s="4" t="s">
        <v>31</v>
      </c>
      <c r="F38" s="4">
        <v>-465</v>
      </c>
      <c r="G38" s="4">
        <v>-365</v>
      </c>
      <c r="H38" s="4">
        <v>-265</v>
      </c>
      <c r="I38" s="4">
        <v>-133</v>
      </c>
      <c r="J38" s="5" t="s">
        <v>32</v>
      </c>
      <c r="K38" t="s">
        <v>44</v>
      </c>
    </row>
    <row r="39" spans="2:14" x14ac:dyDescent="0.25">
      <c r="C39">
        <f>C17/C28</f>
        <v>4.2362287047841306E-2</v>
      </c>
      <c r="D39">
        <f t="shared" ref="D39:K39" si="0">D17/D28</f>
        <v>55.134038306731981</v>
      </c>
      <c r="E39">
        <f t="shared" si="0"/>
        <v>90.153535515976714</v>
      </c>
      <c r="F39">
        <f t="shared" si="0"/>
        <v>70.096109572695028</v>
      </c>
      <c r="G39">
        <f t="shared" si="0"/>
        <v>49.82698583035851</v>
      </c>
      <c r="H39">
        <f t="shared" si="0"/>
        <v>69.205658023232971</v>
      </c>
      <c r="I39">
        <f t="shared" si="0"/>
        <v>55.04394358466994</v>
      </c>
      <c r="J39">
        <f t="shared" si="0"/>
        <v>0.97602126054269633</v>
      </c>
      <c r="K39">
        <f t="shared" si="0"/>
        <v>4.4500413471434764E-3</v>
      </c>
    </row>
    <row r="40" spans="2:14" x14ac:dyDescent="0.25">
      <c r="C40">
        <f t="shared" ref="C40:K46" si="1">C18/C29</f>
        <v>2.7122810441750796E-2</v>
      </c>
      <c r="D40">
        <f t="shared" si="1"/>
        <v>86.95160279810078</v>
      </c>
      <c r="E40">
        <f t="shared" si="1"/>
        <v>74.656541199270464</v>
      </c>
      <c r="F40">
        <f t="shared" si="1"/>
        <v>85.861678834171073</v>
      </c>
      <c r="G40">
        <f t="shared" si="1"/>
        <v>50.869463177079318</v>
      </c>
      <c r="H40">
        <f t="shared" si="1"/>
        <v>52.825899385644803</v>
      </c>
      <c r="I40">
        <f t="shared" si="1"/>
        <v>42.688032171925599</v>
      </c>
      <c r="J40">
        <f t="shared" si="1"/>
        <v>0.92802298285531304</v>
      </c>
      <c r="K40">
        <f t="shared" si="1"/>
        <v>5.3738759763567795E-3</v>
      </c>
    </row>
    <row r="41" spans="2:14" x14ac:dyDescent="0.25">
      <c r="C41">
        <f t="shared" si="1"/>
        <v>1.6347336938095609E-2</v>
      </c>
      <c r="D41">
        <f t="shared" si="1"/>
        <v>61.271157200183396</v>
      </c>
      <c r="E41">
        <f t="shared" si="1"/>
        <v>88.395948456890892</v>
      </c>
      <c r="F41">
        <f t="shared" si="1"/>
        <v>44.400969156320983</v>
      </c>
      <c r="G41">
        <f t="shared" si="1"/>
        <v>50.957478266012181</v>
      </c>
      <c r="H41">
        <f t="shared" si="1"/>
        <v>74.837349496812877</v>
      </c>
      <c r="I41">
        <f t="shared" si="1"/>
        <v>47.418361830224974</v>
      </c>
      <c r="J41">
        <f t="shared" si="1"/>
        <v>1.3025154432633981</v>
      </c>
      <c r="K41">
        <f t="shared" si="1"/>
        <v>2.4273206997974697E-3</v>
      </c>
    </row>
    <row r="42" spans="2:14" x14ac:dyDescent="0.25">
      <c r="C42">
        <f t="shared" si="1"/>
        <v>1.9048636510270688E-2</v>
      </c>
      <c r="D42">
        <f t="shared" si="1"/>
        <v>69.415786849588258</v>
      </c>
      <c r="E42">
        <f t="shared" si="1"/>
        <v>71.545353972959049</v>
      </c>
      <c r="F42">
        <f t="shared" si="1"/>
        <v>73.936918969683546</v>
      </c>
      <c r="G42">
        <f t="shared" si="1"/>
        <v>76.673622953361075</v>
      </c>
      <c r="H42">
        <f t="shared" si="1"/>
        <v>75.510158405094018</v>
      </c>
      <c r="I42">
        <f t="shared" si="1"/>
        <v>37.784056786744507</v>
      </c>
      <c r="J42">
        <f t="shared" si="1"/>
        <v>1.3174109344766096</v>
      </c>
      <c r="K42">
        <f t="shared" si="1"/>
        <v>2.5426782167291989E-3</v>
      </c>
    </row>
    <row r="43" spans="2:14" x14ac:dyDescent="0.25">
      <c r="C43">
        <f t="shared" si="1"/>
        <v>1.2576825309921394E-2</v>
      </c>
      <c r="D43">
        <f t="shared" si="1"/>
        <v>58.305520351582636</v>
      </c>
      <c r="E43">
        <f t="shared" si="1"/>
        <v>71.420463120320733</v>
      </c>
      <c r="F43">
        <f t="shared" si="1"/>
        <v>68.664181350869484</v>
      </c>
      <c r="G43">
        <f t="shared" si="1"/>
        <v>66.035789785503653</v>
      </c>
      <c r="H43">
        <f t="shared" si="1"/>
        <v>61.534302387499693</v>
      </c>
      <c r="I43">
        <f t="shared" si="1"/>
        <v>39.805923269233723</v>
      </c>
      <c r="J43">
        <f t="shared" si="1"/>
        <v>1.1211929040839119</v>
      </c>
      <c r="K43">
        <f t="shared" si="1"/>
        <v>2.4566353097600154E-3</v>
      </c>
    </row>
    <row r="44" spans="2:14" x14ac:dyDescent="0.25">
      <c r="C44">
        <f t="shared" si="1"/>
        <v>2.1790931271586551E-2</v>
      </c>
      <c r="D44">
        <f t="shared" si="1"/>
        <v>35.463224203961353</v>
      </c>
      <c r="E44">
        <f t="shared" si="1"/>
        <v>71.463499123938803</v>
      </c>
      <c r="F44">
        <f t="shared" si="1"/>
        <v>117.00082928767644</v>
      </c>
      <c r="G44">
        <f t="shared" si="1"/>
        <v>81.613972997187389</v>
      </c>
      <c r="H44">
        <f t="shared" si="1"/>
        <v>67.058125071644767</v>
      </c>
      <c r="I44">
        <f t="shared" si="1"/>
        <v>48.669138922387361</v>
      </c>
      <c r="J44">
        <f t="shared" si="1"/>
        <v>1.0312036562305322</v>
      </c>
      <c r="K44">
        <f t="shared" si="1"/>
        <v>3.2682550370332006E-3</v>
      </c>
    </row>
    <row r="45" spans="2:14" x14ac:dyDescent="0.25">
      <c r="C45">
        <f t="shared" si="1"/>
        <v>2.6687132656530822E-2</v>
      </c>
      <c r="D45">
        <f t="shared" si="1"/>
        <v>114.24777041942605</v>
      </c>
      <c r="E45">
        <f t="shared" si="1"/>
        <v>98.007508150772964</v>
      </c>
      <c r="F45">
        <f t="shared" si="1"/>
        <v>75.390358622860234</v>
      </c>
      <c r="G45">
        <f t="shared" si="1"/>
        <v>51.191960667302027</v>
      </c>
      <c r="H45">
        <f t="shared" si="1"/>
        <v>47.753769278035357</v>
      </c>
      <c r="I45">
        <f t="shared" si="1"/>
        <v>46.953913078611734</v>
      </c>
      <c r="J45">
        <f t="shared" si="1"/>
        <v>0.94685361261372814</v>
      </c>
      <c r="K45">
        <f t="shared" si="1"/>
        <v>2.5272179333038032E-3</v>
      </c>
    </row>
    <row r="46" spans="2:14" x14ac:dyDescent="0.25">
      <c r="C46">
        <f t="shared" si="1"/>
        <v>2.2939003828562381E-2</v>
      </c>
      <c r="D46">
        <f t="shared" si="1"/>
        <v>39.689945262848532</v>
      </c>
      <c r="E46">
        <f t="shared" si="1"/>
        <v>31.926821360752164</v>
      </c>
      <c r="F46">
        <f t="shared" si="1"/>
        <v>50.365805849580632</v>
      </c>
      <c r="G46">
        <f t="shared" si="1"/>
        <v>35.436321692784979</v>
      </c>
      <c r="H46">
        <f t="shared" si="1"/>
        <v>69.241552048190869</v>
      </c>
      <c r="I46">
        <f t="shared" si="1"/>
        <v>30.149349840056498</v>
      </c>
      <c r="J46">
        <f t="shared" si="1"/>
        <v>1.2236228372594435</v>
      </c>
      <c r="K46">
        <f t="shared" si="1"/>
        <v>2.5027915647319017E-3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592E-9686-4D5C-A985-2EDDE208ECE6}">
  <dimension ref="A1:N44"/>
  <sheetViews>
    <sheetView topLeftCell="A31" workbookViewId="0">
      <selection activeCell="AB52" sqref="AB52"/>
    </sheetView>
  </sheetViews>
  <sheetFormatPr defaultRowHeight="15" x14ac:dyDescent="0.25"/>
  <sheetData>
    <row r="1" spans="1:14" x14ac:dyDescent="0.25">
      <c r="A1" t="s">
        <v>55</v>
      </c>
    </row>
    <row r="2" spans="1:14" x14ac:dyDescent="0.25">
      <c r="A2" t="s">
        <v>57</v>
      </c>
    </row>
    <row r="3" spans="1:14" x14ac:dyDescent="0.25">
      <c r="A3" t="s">
        <v>56</v>
      </c>
    </row>
    <row r="4" spans="1:14" x14ac:dyDescent="0.25">
      <c r="A4" t="s">
        <v>48</v>
      </c>
    </row>
    <row r="7" spans="1:14" x14ac:dyDescent="0.25">
      <c r="A7" t="s">
        <v>33</v>
      </c>
    </row>
    <row r="8" spans="1:14" x14ac:dyDescent="0.25">
      <c r="B8" t="s">
        <v>34</v>
      </c>
    </row>
    <row r="9" spans="1:14" x14ac:dyDescent="0.25">
      <c r="B9" t="s">
        <v>50</v>
      </c>
    </row>
    <row r="10" spans="1:14" x14ac:dyDescent="0.25">
      <c r="B10" t="s">
        <v>36</v>
      </c>
    </row>
    <row r="13" spans="1:14" x14ac:dyDescent="0.25">
      <c r="A13" t="s">
        <v>37</v>
      </c>
      <c r="B13" t="s">
        <v>38</v>
      </c>
      <c r="C13" t="s">
        <v>39</v>
      </c>
      <c r="D13" t="s">
        <v>40</v>
      </c>
    </row>
    <row r="14" spans="1:14" x14ac:dyDescent="0.25">
      <c r="A14" t="s">
        <v>41</v>
      </c>
    </row>
    <row r="15" spans="1:14" x14ac:dyDescent="0.25">
      <c r="B15" t="s">
        <v>42</v>
      </c>
    </row>
    <row r="16" spans="1:14" x14ac:dyDescent="0.25">
      <c r="C16" s="4" t="s">
        <v>30</v>
      </c>
      <c r="D16" s="4">
        <v>-2565</v>
      </c>
      <c r="E16" s="4" t="s">
        <v>31</v>
      </c>
      <c r="F16" s="4">
        <v>-465</v>
      </c>
      <c r="G16" s="4">
        <v>-365</v>
      </c>
      <c r="H16" s="4">
        <v>-265</v>
      </c>
      <c r="I16" s="4">
        <v>-133</v>
      </c>
      <c r="J16" s="5" t="s">
        <v>32</v>
      </c>
      <c r="K16" s="4" t="s">
        <v>44</v>
      </c>
      <c r="L16">
        <v>10</v>
      </c>
      <c r="M16">
        <v>11</v>
      </c>
      <c r="N16">
        <v>12</v>
      </c>
    </row>
    <row r="17" spans="2:14" x14ac:dyDescent="0.25">
      <c r="B17" t="s">
        <v>0</v>
      </c>
      <c r="C17">
        <v>145.80099999999999</v>
      </c>
      <c r="D17">
        <v>1705420</v>
      </c>
      <c r="E17">
        <v>1796150</v>
      </c>
      <c r="F17">
        <v>1364280</v>
      </c>
      <c r="G17">
        <v>2296540</v>
      </c>
      <c r="H17">
        <v>2146030</v>
      </c>
      <c r="I17">
        <v>1661850</v>
      </c>
      <c r="J17">
        <v>22897</v>
      </c>
      <c r="K17">
        <v>68.700299999999999</v>
      </c>
      <c r="L17" t="s">
        <v>1</v>
      </c>
      <c r="M17" t="s">
        <v>1</v>
      </c>
      <c r="N17" t="s">
        <v>1</v>
      </c>
    </row>
    <row r="18" spans="2:14" x14ac:dyDescent="0.25">
      <c r="B18" t="s">
        <v>2</v>
      </c>
      <c r="C18">
        <v>74.100300000000004</v>
      </c>
      <c r="D18">
        <v>1160970</v>
      </c>
      <c r="E18">
        <v>60535.4</v>
      </c>
      <c r="F18">
        <v>46873.9</v>
      </c>
      <c r="G18">
        <v>1689930</v>
      </c>
      <c r="H18">
        <v>2130320</v>
      </c>
      <c r="I18">
        <v>1252310</v>
      </c>
      <c r="J18">
        <v>21927.7</v>
      </c>
      <c r="K18">
        <v>267.80399999999997</v>
      </c>
      <c r="L18" t="s">
        <v>1</v>
      </c>
      <c r="M18" t="s">
        <v>1</v>
      </c>
      <c r="N18" t="s">
        <v>1</v>
      </c>
    </row>
    <row r="19" spans="2:14" x14ac:dyDescent="0.25">
      <c r="B19" t="s">
        <v>3</v>
      </c>
      <c r="C19">
        <v>65.500200000000007</v>
      </c>
      <c r="D19">
        <v>2085140</v>
      </c>
      <c r="E19">
        <v>1751740</v>
      </c>
      <c r="F19">
        <v>2381430</v>
      </c>
      <c r="G19">
        <v>3094020</v>
      </c>
      <c r="H19">
        <v>2905330</v>
      </c>
      <c r="I19">
        <v>1133190</v>
      </c>
      <c r="J19">
        <v>22020.400000000001</v>
      </c>
      <c r="K19">
        <v>319.90600000000001</v>
      </c>
      <c r="L19" t="s">
        <v>1</v>
      </c>
      <c r="M19" t="s">
        <v>1</v>
      </c>
      <c r="N19" t="s">
        <v>1</v>
      </c>
    </row>
    <row r="20" spans="2:14" x14ac:dyDescent="0.25">
      <c r="B20" t="s">
        <v>4</v>
      </c>
      <c r="C20">
        <v>60.900199999999998</v>
      </c>
      <c r="D20">
        <v>2594280</v>
      </c>
      <c r="E20">
        <v>1909260</v>
      </c>
      <c r="F20">
        <v>2426140</v>
      </c>
      <c r="G20">
        <v>2132930</v>
      </c>
      <c r="H20">
        <v>2346030</v>
      </c>
      <c r="I20">
        <v>1247150</v>
      </c>
      <c r="J20">
        <v>17588.8</v>
      </c>
      <c r="K20">
        <v>449.31099999999998</v>
      </c>
      <c r="L20" t="s">
        <v>1</v>
      </c>
      <c r="M20" t="s">
        <v>1</v>
      </c>
      <c r="N20" t="s">
        <v>1</v>
      </c>
    </row>
    <row r="21" spans="2:14" x14ac:dyDescent="0.25">
      <c r="B21" t="s">
        <v>5</v>
      </c>
      <c r="C21">
        <v>63.200200000000002</v>
      </c>
      <c r="D21">
        <v>1694650</v>
      </c>
      <c r="E21">
        <v>1625310</v>
      </c>
      <c r="F21">
        <v>2268790</v>
      </c>
      <c r="G21">
        <v>865242</v>
      </c>
      <c r="H21">
        <v>1178570</v>
      </c>
      <c r="I21">
        <v>637811</v>
      </c>
      <c r="J21">
        <v>23348.9</v>
      </c>
      <c r="K21">
        <v>8280.2999999999993</v>
      </c>
      <c r="L21" t="s">
        <v>1</v>
      </c>
      <c r="M21" t="s">
        <v>1</v>
      </c>
      <c r="N21" t="s">
        <v>1</v>
      </c>
    </row>
    <row r="22" spans="2:14" x14ac:dyDescent="0.25">
      <c r="B22" t="s">
        <v>6</v>
      </c>
      <c r="C22">
        <v>68.500299999999996</v>
      </c>
      <c r="D22">
        <v>1933280</v>
      </c>
      <c r="E22">
        <v>2708870</v>
      </c>
      <c r="F22">
        <v>2650720</v>
      </c>
      <c r="G22">
        <v>1574280</v>
      </c>
      <c r="H22">
        <v>2290090</v>
      </c>
      <c r="I22">
        <v>1161130</v>
      </c>
      <c r="J22">
        <v>19392.099999999999</v>
      </c>
      <c r="K22">
        <v>935.84699999999998</v>
      </c>
      <c r="L22" t="s">
        <v>1</v>
      </c>
      <c r="M22" t="s">
        <v>1</v>
      </c>
      <c r="N22" t="s">
        <v>1</v>
      </c>
    </row>
    <row r="23" spans="2:14" x14ac:dyDescent="0.25">
      <c r="B23" t="s">
        <v>7</v>
      </c>
      <c r="C23">
        <v>31809.1</v>
      </c>
      <c r="D23">
        <v>2963870</v>
      </c>
      <c r="E23">
        <v>2522920</v>
      </c>
      <c r="F23">
        <v>3263820</v>
      </c>
      <c r="G23">
        <v>2654740</v>
      </c>
      <c r="H23">
        <v>2714930</v>
      </c>
      <c r="I23">
        <v>1768000</v>
      </c>
      <c r="J23">
        <v>24046.7</v>
      </c>
      <c r="K23">
        <v>16873.099999999999</v>
      </c>
      <c r="L23" t="s">
        <v>1</v>
      </c>
      <c r="M23" t="s">
        <v>1</v>
      </c>
      <c r="N23" t="s">
        <v>1</v>
      </c>
    </row>
    <row r="24" spans="2:14" x14ac:dyDescent="0.25">
      <c r="B24" t="s">
        <v>8</v>
      </c>
      <c r="C24">
        <v>191.102</v>
      </c>
      <c r="D24">
        <v>968414</v>
      </c>
      <c r="E24">
        <v>558013</v>
      </c>
      <c r="F24">
        <v>464062</v>
      </c>
      <c r="G24" s="6">
        <v>58.0002</v>
      </c>
      <c r="H24" s="6">
        <v>78.200299999999999</v>
      </c>
      <c r="I24" s="6">
        <v>77.600300000000004</v>
      </c>
      <c r="J24" s="6">
        <v>38.700099999999999</v>
      </c>
      <c r="K24" s="6">
        <v>53.200200000000002</v>
      </c>
      <c r="L24" t="s">
        <v>1</v>
      </c>
      <c r="M24" t="s">
        <v>1</v>
      </c>
      <c r="N24" t="s">
        <v>1</v>
      </c>
    </row>
    <row r="26" spans="2:14" x14ac:dyDescent="0.25">
      <c r="B26" t="s">
        <v>9</v>
      </c>
    </row>
    <row r="27" spans="2:14" x14ac:dyDescent="0.25"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</row>
    <row r="28" spans="2:14" x14ac:dyDescent="0.25">
      <c r="B28" t="s">
        <v>0</v>
      </c>
      <c r="C28">
        <v>2683.69</v>
      </c>
      <c r="D28">
        <v>52722.400000000001</v>
      </c>
      <c r="E28">
        <v>14064.2</v>
      </c>
      <c r="F28">
        <v>12382.2</v>
      </c>
      <c r="G28">
        <v>43671</v>
      </c>
      <c r="H28">
        <v>43735.6</v>
      </c>
      <c r="I28">
        <v>36675.300000000003</v>
      </c>
      <c r="J28">
        <v>21098.400000000001</v>
      </c>
      <c r="K28">
        <v>20060.599999999999</v>
      </c>
      <c r="L28" t="s">
        <v>1</v>
      </c>
      <c r="M28" t="s">
        <v>1</v>
      </c>
      <c r="N28" t="s">
        <v>1</v>
      </c>
    </row>
    <row r="29" spans="2:14" x14ac:dyDescent="0.25">
      <c r="B29" t="s">
        <v>2</v>
      </c>
      <c r="C29">
        <v>4289.6899999999996</v>
      </c>
      <c r="D29">
        <v>14435.4</v>
      </c>
      <c r="E29">
        <v>590.81899999999996</v>
      </c>
      <c r="F29">
        <v>1312.29</v>
      </c>
      <c r="G29">
        <v>37372</v>
      </c>
      <c r="H29">
        <v>28915.1</v>
      </c>
      <c r="I29">
        <v>33038.400000000001</v>
      </c>
      <c r="J29">
        <v>14517.2</v>
      </c>
      <c r="K29">
        <v>21137.599999999999</v>
      </c>
      <c r="L29" t="s">
        <v>1</v>
      </c>
      <c r="M29" t="s">
        <v>1</v>
      </c>
      <c r="N29" t="s">
        <v>1</v>
      </c>
    </row>
    <row r="30" spans="2:14" x14ac:dyDescent="0.25">
      <c r="B30" t="s">
        <v>3</v>
      </c>
      <c r="C30">
        <v>7982.54</v>
      </c>
      <c r="D30">
        <v>29377.599999999999</v>
      </c>
      <c r="E30">
        <v>36106</v>
      </c>
      <c r="F30">
        <v>32959.4</v>
      </c>
      <c r="G30">
        <v>57094.3</v>
      </c>
      <c r="H30">
        <v>37875.800000000003</v>
      </c>
      <c r="I30">
        <v>24255.7</v>
      </c>
      <c r="J30">
        <v>22465.599999999999</v>
      </c>
      <c r="K30">
        <v>26923.9</v>
      </c>
      <c r="L30" t="s">
        <v>1</v>
      </c>
      <c r="M30" t="s">
        <v>1</v>
      </c>
      <c r="N30" t="s">
        <v>1</v>
      </c>
    </row>
    <row r="31" spans="2:14" x14ac:dyDescent="0.25">
      <c r="B31" t="s">
        <v>4</v>
      </c>
      <c r="C31">
        <v>6066.09</v>
      </c>
      <c r="D31">
        <v>39014.400000000001</v>
      </c>
      <c r="E31">
        <v>37656.1</v>
      </c>
      <c r="F31">
        <v>42940</v>
      </c>
      <c r="G31">
        <v>56542.400000000001</v>
      </c>
      <c r="H31">
        <v>32290.5</v>
      </c>
      <c r="I31">
        <v>23181.200000000001</v>
      </c>
      <c r="J31">
        <v>17794.3</v>
      </c>
      <c r="K31">
        <v>20414.599999999999</v>
      </c>
      <c r="L31" t="s">
        <v>1</v>
      </c>
      <c r="M31" t="s">
        <v>1</v>
      </c>
      <c r="N31" t="s">
        <v>1</v>
      </c>
    </row>
    <row r="32" spans="2:14" x14ac:dyDescent="0.25">
      <c r="B32" t="s">
        <v>5</v>
      </c>
      <c r="C32">
        <v>2893.15</v>
      </c>
      <c r="D32">
        <v>26365.599999999999</v>
      </c>
      <c r="E32">
        <v>22190.2</v>
      </c>
      <c r="F32">
        <v>37670.699999999997</v>
      </c>
      <c r="G32">
        <v>13383.5</v>
      </c>
      <c r="H32">
        <v>11140.8</v>
      </c>
      <c r="I32">
        <v>10187.9</v>
      </c>
      <c r="J32">
        <v>28492.400000000001</v>
      </c>
      <c r="K32">
        <v>15394.1</v>
      </c>
      <c r="L32" t="s">
        <v>1</v>
      </c>
      <c r="M32" t="s">
        <v>1</v>
      </c>
      <c r="N32" t="s">
        <v>1</v>
      </c>
    </row>
    <row r="33" spans="2:14" x14ac:dyDescent="0.25">
      <c r="B33" t="s">
        <v>6</v>
      </c>
      <c r="C33">
        <v>9303.67</v>
      </c>
      <c r="D33">
        <v>25210.2</v>
      </c>
      <c r="E33">
        <v>23193.3</v>
      </c>
      <c r="F33">
        <v>24597.3</v>
      </c>
      <c r="G33">
        <v>19405.400000000001</v>
      </c>
      <c r="H33">
        <v>22954.1</v>
      </c>
      <c r="I33">
        <v>19185</v>
      </c>
      <c r="J33">
        <v>32674.799999999999</v>
      </c>
      <c r="K33">
        <v>21675</v>
      </c>
      <c r="L33" t="s">
        <v>1</v>
      </c>
      <c r="M33" t="s">
        <v>1</v>
      </c>
      <c r="N33" t="s">
        <v>1</v>
      </c>
    </row>
    <row r="34" spans="2:14" x14ac:dyDescent="0.25">
      <c r="B34" t="s">
        <v>7</v>
      </c>
      <c r="C34">
        <v>11889.8</v>
      </c>
      <c r="D34">
        <v>66758.2</v>
      </c>
      <c r="E34">
        <v>45505.5</v>
      </c>
      <c r="F34">
        <v>42910</v>
      </c>
      <c r="G34">
        <v>206171</v>
      </c>
      <c r="H34">
        <v>2404830</v>
      </c>
      <c r="I34">
        <v>1763670</v>
      </c>
      <c r="J34">
        <v>14348.3</v>
      </c>
      <c r="K34">
        <v>13215.8</v>
      </c>
      <c r="L34" t="s">
        <v>1</v>
      </c>
      <c r="M34" t="s">
        <v>1</v>
      </c>
      <c r="N34" t="s">
        <v>1</v>
      </c>
    </row>
    <row r="35" spans="2:14" x14ac:dyDescent="0.25">
      <c r="B35" t="s">
        <v>8</v>
      </c>
      <c r="C35">
        <v>218.703</v>
      </c>
      <c r="D35">
        <v>329831</v>
      </c>
      <c r="E35">
        <v>237319</v>
      </c>
      <c r="F35">
        <v>478731</v>
      </c>
      <c r="G35" s="6">
        <v>58.700200000000002</v>
      </c>
      <c r="H35" s="6">
        <v>80.400300000000001</v>
      </c>
      <c r="I35" s="6">
        <v>84.700400000000002</v>
      </c>
      <c r="J35" s="6">
        <v>37.500100000000003</v>
      </c>
      <c r="K35" s="6">
        <v>69.000299999999996</v>
      </c>
      <c r="L35" t="s">
        <v>1</v>
      </c>
      <c r="M35" t="s">
        <v>1</v>
      </c>
      <c r="N35" t="s">
        <v>1</v>
      </c>
    </row>
    <row r="36" spans="2:14" x14ac:dyDescent="0.25">
      <c r="G36" s="6"/>
      <c r="H36" s="6"/>
      <c r="I36" s="6"/>
      <c r="J36" s="6"/>
      <c r="K36" s="6"/>
    </row>
    <row r="37" spans="2:14" x14ac:dyDescent="0.25">
      <c r="G37" s="6"/>
      <c r="H37" s="6"/>
      <c r="I37" s="6"/>
      <c r="J37" s="6"/>
      <c r="K37" s="6"/>
    </row>
    <row r="38" spans="2:14" x14ac:dyDescent="0.25">
      <c r="C38" s="4" t="s">
        <v>30</v>
      </c>
      <c r="D38" s="4">
        <v>-2565</v>
      </c>
      <c r="E38" s="4" t="s">
        <v>31</v>
      </c>
      <c r="F38" s="4">
        <v>-465</v>
      </c>
      <c r="G38" s="4">
        <v>-365</v>
      </c>
      <c r="H38" s="4">
        <v>-265</v>
      </c>
      <c r="I38" s="4">
        <v>-133</v>
      </c>
      <c r="J38" s="5" t="s">
        <v>32</v>
      </c>
      <c r="K38" t="s">
        <v>44</v>
      </c>
    </row>
    <row r="39" spans="2:14" x14ac:dyDescent="0.25">
      <c r="C39">
        <f>C17/C28</f>
        <v>5.4328555086466765E-2</v>
      </c>
      <c r="D39">
        <f t="shared" ref="D39:K39" si="0">D17/D28</f>
        <v>32.347161737705413</v>
      </c>
      <c r="E39">
        <f t="shared" si="0"/>
        <v>127.71078340751696</v>
      </c>
      <c r="F39">
        <f t="shared" si="0"/>
        <v>110.18074332509569</v>
      </c>
      <c r="G39">
        <f t="shared" si="0"/>
        <v>52.587300496897257</v>
      </c>
      <c r="H39">
        <f t="shared" si="0"/>
        <v>49.068264754570649</v>
      </c>
      <c r="I39">
        <f t="shared" si="0"/>
        <v>45.312512781081544</v>
      </c>
      <c r="J39">
        <f t="shared" si="0"/>
        <v>1.0852481704773822</v>
      </c>
      <c r="K39">
        <f t="shared" si="0"/>
        <v>3.4246383458121895E-3</v>
      </c>
    </row>
    <row r="40" spans="2:14" x14ac:dyDescent="0.25">
      <c r="C40">
        <f t="shared" ref="C40:K44" si="1">C18/C29</f>
        <v>1.7274045443843263E-2</v>
      </c>
      <c r="D40">
        <f t="shared" si="1"/>
        <v>80.425204705099958</v>
      </c>
      <c r="E40">
        <f t="shared" si="1"/>
        <v>102.46014430815529</v>
      </c>
      <c r="F40">
        <f t="shared" si="1"/>
        <v>35.719162685077237</v>
      </c>
      <c r="G40">
        <f t="shared" si="1"/>
        <v>45.21914802525955</v>
      </c>
      <c r="H40">
        <f t="shared" si="1"/>
        <v>73.675000259380056</v>
      </c>
      <c r="I40">
        <f t="shared" si="1"/>
        <v>37.904680614073321</v>
      </c>
      <c r="J40">
        <f t="shared" si="1"/>
        <v>1.5104634502521148</v>
      </c>
      <c r="K40">
        <f t="shared" si="1"/>
        <v>1.266955567330255E-2</v>
      </c>
    </row>
    <row r="41" spans="2:14" x14ac:dyDescent="0.25">
      <c r="C41">
        <f t="shared" si="1"/>
        <v>8.2054333583045005E-3</v>
      </c>
      <c r="D41">
        <f t="shared" si="1"/>
        <v>70.977207123794997</v>
      </c>
      <c r="E41">
        <f t="shared" si="1"/>
        <v>48.51659004043649</v>
      </c>
      <c r="F41">
        <f t="shared" si="1"/>
        <v>72.253439079594898</v>
      </c>
      <c r="G41">
        <f t="shared" si="1"/>
        <v>54.191399141420419</v>
      </c>
      <c r="H41">
        <f t="shared" si="1"/>
        <v>76.706762629436199</v>
      </c>
      <c r="I41">
        <f t="shared" si="1"/>
        <v>46.718503279641482</v>
      </c>
      <c r="J41">
        <f t="shared" si="1"/>
        <v>0.98018303539633944</v>
      </c>
      <c r="K41">
        <f t="shared" si="1"/>
        <v>1.1881859611720441E-2</v>
      </c>
    </row>
    <row r="42" spans="2:14" x14ac:dyDescent="0.25">
      <c r="C42">
        <f t="shared" si="1"/>
        <v>1.0039448804749022E-2</v>
      </c>
      <c r="D42">
        <f t="shared" si="1"/>
        <v>66.495447834645674</v>
      </c>
      <c r="E42">
        <f t="shared" si="1"/>
        <v>50.702542217595557</v>
      </c>
      <c r="F42">
        <f t="shared" si="1"/>
        <v>56.500698649278064</v>
      </c>
      <c r="G42">
        <f t="shared" si="1"/>
        <v>37.722664761311862</v>
      </c>
      <c r="H42">
        <f t="shared" si="1"/>
        <v>72.653876527151951</v>
      </c>
      <c r="I42">
        <f t="shared" si="1"/>
        <v>53.800062119303568</v>
      </c>
      <c r="J42">
        <f t="shared" si="1"/>
        <v>0.98845135801914097</v>
      </c>
      <c r="K42">
        <f t="shared" si="1"/>
        <v>2.2009297267641788E-2</v>
      </c>
    </row>
    <row r="43" spans="2:14" x14ac:dyDescent="0.25">
      <c r="C43">
        <f t="shared" si="1"/>
        <v>2.1844771270068956E-2</v>
      </c>
      <c r="D43">
        <f t="shared" si="1"/>
        <v>64.275040203902051</v>
      </c>
      <c r="E43">
        <f t="shared" si="1"/>
        <v>73.244495317752879</v>
      </c>
      <c r="F43">
        <f t="shared" si="1"/>
        <v>60.22691375525276</v>
      </c>
      <c r="G43">
        <f t="shared" si="1"/>
        <v>64.649904733440437</v>
      </c>
      <c r="H43">
        <f t="shared" si="1"/>
        <v>105.78863277322993</v>
      </c>
      <c r="I43">
        <f t="shared" si="1"/>
        <v>62.604756623052836</v>
      </c>
      <c r="J43">
        <f t="shared" si="1"/>
        <v>0.81947817663657674</v>
      </c>
      <c r="K43">
        <f t="shared" si="1"/>
        <v>0.53788789211451138</v>
      </c>
    </row>
    <row r="44" spans="2:14" x14ac:dyDescent="0.25">
      <c r="C44">
        <f t="shared" si="1"/>
        <v>7.3627181531589142E-3</v>
      </c>
      <c r="D44">
        <f t="shared" si="1"/>
        <v>76.686420575798678</v>
      </c>
      <c r="E44">
        <f t="shared" si="1"/>
        <v>116.79536762772008</v>
      </c>
      <c r="F44">
        <f t="shared" si="1"/>
        <v>107.76467335845804</v>
      </c>
      <c r="G44">
        <f t="shared" si="1"/>
        <v>81.125872179908683</v>
      </c>
      <c r="H44">
        <f t="shared" si="1"/>
        <v>99.7682331261082</v>
      </c>
      <c r="I44">
        <f t="shared" si="1"/>
        <v>60.522804274172529</v>
      </c>
      <c r="J44">
        <f t="shared" si="1"/>
        <v>0.59348794789868642</v>
      </c>
      <c r="K44">
        <f t="shared" si="1"/>
        <v>4.3176332179930797E-2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0456-1F70-4CAB-9642-1109402B66D4}">
  <dimension ref="A1:M40"/>
  <sheetViews>
    <sheetView workbookViewId="0">
      <selection activeCell="B32" sqref="B32:I32"/>
    </sheetView>
  </sheetViews>
  <sheetFormatPr defaultRowHeight="15" x14ac:dyDescent="0.25"/>
  <cols>
    <col min="2" max="2" width="9.5703125" bestFit="1" customWidth="1"/>
    <col min="3" max="4" width="11.7109375" bestFit="1" customWidth="1"/>
    <col min="5" max="5" width="10.7109375" bestFit="1" customWidth="1"/>
    <col min="6" max="8" width="11.7109375" bestFit="1" customWidth="1"/>
    <col min="9" max="9" width="9.7109375" bestFit="1" customWidth="1"/>
  </cols>
  <sheetData>
    <row r="1" spans="1:13" x14ac:dyDescent="0.25">
      <c r="A1" t="s">
        <v>10</v>
      </c>
    </row>
    <row r="2" spans="1:13" x14ac:dyDescent="0.25">
      <c r="A2" t="s">
        <v>11</v>
      </c>
    </row>
    <row r="3" spans="1:13" x14ac:dyDescent="0.25">
      <c r="A3" t="s">
        <v>12</v>
      </c>
    </row>
    <row r="4" spans="1:13" x14ac:dyDescent="0.25">
      <c r="A4" t="s">
        <v>13</v>
      </c>
    </row>
    <row r="10" spans="1:13" x14ac:dyDescent="0.25">
      <c r="A10" t="s">
        <v>27</v>
      </c>
      <c r="B10" t="s">
        <v>30</v>
      </c>
      <c r="C10">
        <v>-2565</v>
      </c>
      <c r="D10" t="s">
        <v>31</v>
      </c>
      <c r="E10">
        <v>-465</v>
      </c>
      <c r="F10">
        <v>-365</v>
      </c>
      <c r="G10">
        <v>-265</v>
      </c>
      <c r="H10">
        <v>-133</v>
      </c>
      <c r="I10" s="1" t="s">
        <v>32</v>
      </c>
    </row>
    <row r="11" spans="1:13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5">
      <c r="A12" t="s">
        <v>0</v>
      </c>
      <c r="B12" s="2">
        <v>97.700500000000005</v>
      </c>
      <c r="C12" s="2">
        <v>867909</v>
      </c>
      <c r="D12" s="2">
        <v>1618950</v>
      </c>
      <c r="E12" s="2">
        <v>52022</v>
      </c>
      <c r="F12" s="2">
        <v>2888270</v>
      </c>
      <c r="G12" s="2">
        <v>1312910</v>
      </c>
      <c r="H12" s="2">
        <v>461648</v>
      </c>
      <c r="I12" s="2">
        <v>11427.6</v>
      </c>
      <c r="J12" t="s">
        <v>1</v>
      </c>
      <c r="K12" t="s">
        <v>1</v>
      </c>
      <c r="L12" t="s">
        <v>1</v>
      </c>
      <c r="M12" t="s">
        <v>1</v>
      </c>
    </row>
    <row r="13" spans="1:13" x14ac:dyDescent="0.25">
      <c r="A13" t="s">
        <v>2</v>
      </c>
      <c r="B13" s="2">
        <v>50.8001</v>
      </c>
      <c r="C13" s="2">
        <v>1879350</v>
      </c>
      <c r="D13" s="2">
        <v>2425010</v>
      </c>
      <c r="E13" s="2">
        <v>68165.8</v>
      </c>
      <c r="F13" s="2">
        <v>4555040</v>
      </c>
      <c r="G13" s="2">
        <v>2757330</v>
      </c>
      <c r="H13" s="2">
        <v>1787260</v>
      </c>
      <c r="I13" s="2">
        <v>32934.1</v>
      </c>
      <c r="J13" t="s">
        <v>1</v>
      </c>
      <c r="K13" t="s">
        <v>1</v>
      </c>
      <c r="L13" t="s">
        <v>1</v>
      </c>
      <c r="M13" t="s">
        <v>1</v>
      </c>
    </row>
    <row r="14" spans="1:13" x14ac:dyDescent="0.25">
      <c r="A14" t="s">
        <v>3</v>
      </c>
      <c r="B14" s="2">
        <v>39.8001</v>
      </c>
      <c r="C14" s="2">
        <v>4084480</v>
      </c>
      <c r="D14" s="2">
        <v>3100110</v>
      </c>
      <c r="E14" s="2">
        <v>115502</v>
      </c>
      <c r="F14" s="2">
        <v>5258280</v>
      </c>
      <c r="G14" s="2">
        <v>2257720</v>
      </c>
      <c r="H14" s="2">
        <v>1329640</v>
      </c>
      <c r="I14" s="2">
        <v>55893.5</v>
      </c>
      <c r="J14" t="s">
        <v>1</v>
      </c>
      <c r="K14" t="s">
        <v>1</v>
      </c>
      <c r="L14" t="s">
        <v>1</v>
      </c>
      <c r="M14" t="s">
        <v>1</v>
      </c>
    </row>
    <row r="15" spans="1:13" x14ac:dyDescent="0.25">
      <c r="A15" t="s">
        <v>4</v>
      </c>
      <c r="B15" s="2">
        <v>39.600099999999998</v>
      </c>
      <c r="C15" s="2">
        <v>4770730</v>
      </c>
      <c r="D15" s="2">
        <v>4126600</v>
      </c>
      <c r="E15" s="2">
        <v>104307</v>
      </c>
      <c r="F15" s="2">
        <v>5480530</v>
      </c>
      <c r="G15" s="2">
        <v>5127000</v>
      </c>
      <c r="H15" s="2">
        <v>3124620</v>
      </c>
      <c r="I15" s="2">
        <v>44617.8</v>
      </c>
      <c r="J15" t="s">
        <v>1</v>
      </c>
      <c r="K15" t="s">
        <v>1</v>
      </c>
      <c r="L15" t="s">
        <v>1</v>
      </c>
      <c r="M15" t="s">
        <v>1</v>
      </c>
    </row>
    <row r="16" spans="1:13" x14ac:dyDescent="0.25">
      <c r="A16" t="s">
        <v>5</v>
      </c>
      <c r="B16" s="2">
        <v>32.900100000000002</v>
      </c>
      <c r="C16" s="2">
        <v>3991410</v>
      </c>
      <c r="D16" s="2">
        <v>2893630</v>
      </c>
      <c r="E16" s="2">
        <v>95407.5</v>
      </c>
      <c r="F16" s="2">
        <v>2065660</v>
      </c>
      <c r="G16" s="2">
        <v>1803320</v>
      </c>
      <c r="H16" s="2">
        <v>997796</v>
      </c>
      <c r="I16" s="2">
        <v>17500.099999999999</v>
      </c>
      <c r="J16" t="s">
        <v>1</v>
      </c>
      <c r="K16" t="s">
        <v>1</v>
      </c>
      <c r="L16" t="s">
        <v>1</v>
      </c>
      <c r="M16" t="s">
        <v>1</v>
      </c>
    </row>
    <row r="17" spans="1:13" x14ac:dyDescent="0.25">
      <c r="A17" t="s">
        <v>6</v>
      </c>
      <c r="B17" s="2">
        <v>36.500100000000003</v>
      </c>
      <c r="C17" s="2">
        <v>4523370</v>
      </c>
      <c r="D17" s="2">
        <v>4299730</v>
      </c>
      <c r="E17" s="2">
        <v>86673.4</v>
      </c>
      <c r="F17" s="2">
        <v>4876330</v>
      </c>
      <c r="G17" s="2">
        <v>3235930</v>
      </c>
      <c r="H17" s="2">
        <v>1925460</v>
      </c>
      <c r="I17" s="2">
        <v>14150.3</v>
      </c>
      <c r="J17" t="s">
        <v>1</v>
      </c>
      <c r="K17" t="s">
        <v>1</v>
      </c>
      <c r="L17" t="s">
        <v>1</v>
      </c>
      <c r="M17" t="s">
        <v>1</v>
      </c>
    </row>
    <row r="18" spans="1:13" x14ac:dyDescent="0.25">
      <c r="A18" t="s">
        <v>7</v>
      </c>
      <c r="B18" s="2">
        <v>36.3001</v>
      </c>
      <c r="C18" s="2">
        <v>2773190</v>
      </c>
      <c r="D18" s="2">
        <v>2528620</v>
      </c>
      <c r="E18" s="2">
        <v>51529.4</v>
      </c>
      <c r="F18" s="2">
        <v>3735380</v>
      </c>
      <c r="G18" s="2">
        <v>2219720</v>
      </c>
      <c r="H18" s="2">
        <v>554915</v>
      </c>
      <c r="I18" s="2">
        <v>6312.25</v>
      </c>
      <c r="J18" t="s">
        <v>1</v>
      </c>
      <c r="K18" t="s">
        <v>1</v>
      </c>
      <c r="L18" t="s">
        <v>1</v>
      </c>
      <c r="M18" t="s">
        <v>1</v>
      </c>
    </row>
    <row r="19" spans="1:13" x14ac:dyDescent="0.25">
      <c r="A19" t="s">
        <v>8</v>
      </c>
      <c r="B19" s="2">
        <v>34.3001</v>
      </c>
      <c r="C19" s="2">
        <v>939345</v>
      </c>
      <c r="D19" s="2">
        <v>368799</v>
      </c>
      <c r="E19" s="2">
        <v>24768.9</v>
      </c>
      <c r="F19" s="2">
        <v>1863140</v>
      </c>
      <c r="G19" s="2">
        <v>1152410</v>
      </c>
      <c r="H19" s="2">
        <v>135661</v>
      </c>
      <c r="I19" s="2">
        <v>3714.84</v>
      </c>
      <c r="J19" t="s">
        <v>1</v>
      </c>
      <c r="K19" t="s">
        <v>1</v>
      </c>
      <c r="L19" t="s">
        <v>1</v>
      </c>
      <c r="M19" t="s">
        <v>1</v>
      </c>
    </row>
    <row r="21" spans="1:13" x14ac:dyDescent="0.25">
      <c r="A21" t="s">
        <v>9</v>
      </c>
    </row>
    <row r="22" spans="1:13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</row>
    <row r="23" spans="1:13" x14ac:dyDescent="0.25">
      <c r="A23" t="s">
        <v>0</v>
      </c>
      <c r="B23" s="2">
        <v>1208.28</v>
      </c>
      <c r="C23" s="2">
        <v>10190.9</v>
      </c>
      <c r="D23" s="2">
        <v>14288.2</v>
      </c>
      <c r="E23" s="2">
        <v>4897.7</v>
      </c>
      <c r="F23" s="2">
        <v>38991</v>
      </c>
      <c r="G23" s="2">
        <v>24922.3</v>
      </c>
      <c r="H23" s="2">
        <v>7696.3</v>
      </c>
      <c r="I23" s="2">
        <v>33049.800000000003</v>
      </c>
      <c r="J23" t="s">
        <v>1</v>
      </c>
      <c r="K23" t="s">
        <v>1</v>
      </c>
      <c r="L23" t="s">
        <v>1</v>
      </c>
      <c r="M23" t="s">
        <v>1</v>
      </c>
    </row>
    <row r="24" spans="1:13" x14ac:dyDescent="0.25">
      <c r="A24" t="s">
        <v>2</v>
      </c>
      <c r="B24" s="2">
        <v>4585.74</v>
      </c>
      <c r="C24" s="2">
        <v>17903.2</v>
      </c>
      <c r="D24" s="2">
        <v>19798.099999999999</v>
      </c>
      <c r="E24" s="2">
        <v>7086.91</v>
      </c>
      <c r="F24" s="2">
        <v>64251.3</v>
      </c>
      <c r="G24" s="2">
        <v>37773.9</v>
      </c>
      <c r="H24" s="2">
        <v>27178.799999999999</v>
      </c>
      <c r="I24" s="2">
        <v>45444.5</v>
      </c>
      <c r="J24" t="s">
        <v>1</v>
      </c>
      <c r="K24" t="s">
        <v>1</v>
      </c>
      <c r="L24" t="s">
        <v>1</v>
      </c>
      <c r="M24" t="s">
        <v>1</v>
      </c>
    </row>
    <row r="25" spans="1:13" x14ac:dyDescent="0.25">
      <c r="A25" t="s">
        <v>3</v>
      </c>
      <c r="B25" s="2">
        <v>7959.82</v>
      </c>
      <c r="C25" s="2">
        <v>45682.8</v>
      </c>
      <c r="D25" s="2">
        <v>62881.2</v>
      </c>
      <c r="E25" s="2">
        <v>10997.8</v>
      </c>
      <c r="F25" s="2">
        <v>86056</v>
      </c>
      <c r="G25" s="2">
        <v>40058</v>
      </c>
      <c r="H25" s="2">
        <v>18880.7</v>
      </c>
      <c r="I25" s="2">
        <v>64927.4</v>
      </c>
      <c r="J25" t="s">
        <v>1</v>
      </c>
      <c r="K25" t="s">
        <v>1</v>
      </c>
      <c r="L25" t="s">
        <v>1</v>
      </c>
      <c r="M25" t="s">
        <v>1</v>
      </c>
    </row>
    <row r="26" spans="1:13" x14ac:dyDescent="0.25">
      <c r="A26" t="s">
        <v>4</v>
      </c>
      <c r="B26" s="2">
        <v>4839.5600000000004</v>
      </c>
      <c r="C26" s="2">
        <v>41734.400000000001</v>
      </c>
      <c r="D26" s="2">
        <v>34907.599999999999</v>
      </c>
      <c r="E26" s="2">
        <v>11155.9</v>
      </c>
      <c r="F26" s="2">
        <v>64730.5</v>
      </c>
      <c r="G26" s="2">
        <v>54463.5</v>
      </c>
      <c r="H26" s="2">
        <v>35953.199999999997</v>
      </c>
      <c r="I26" s="2">
        <v>48598.9</v>
      </c>
      <c r="J26" t="s">
        <v>1</v>
      </c>
      <c r="K26" t="s">
        <v>1</v>
      </c>
      <c r="L26" t="s">
        <v>1</v>
      </c>
      <c r="M26" t="s">
        <v>1</v>
      </c>
    </row>
    <row r="27" spans="1:13" x14ac:dyDescent="0.25">
      <c r="A27" t="s">
        <v>5</v>
      </c>
      <c r="B27" s="2">
        <v>5662.23</v>
      </c>
      <c r="C27" s="2">
        <v>49104.7</v>
      </c>
      <c r="D27" s="2">
        <v>42168.9</v>
      </c>
      <c r="E27" s="2">
        <v>7975.23</v>
      </c>
      <c r="F27" s="2">
        <v>25693.200000000001</v>
      </c>
      <c r="G27" s="2">
        <v>23773.4</v>
      </c>
      <c r="H27" s="2">
        <v>17347.8</v>
      </c>
      <c r="I27" s="2">
        <v>23288.9</v>
      </c>
      <c r="J27" t="s">
        <v>1</v>
      </c>
      <c r="K27" t="s">
        <v>1</v>
      </c>
      <c r="L27" t="s">
        <v>1</v>
      </c>
      <c r="M27" t="s">
        <v>1</v>
      </c>
    </row>
    <row r="28" spans="1:13" x14ac:dyDescent="0.25">
      <c r="A28" t="s">
        <v>6</v>
      </c>
      <c r="B28" s="2">
        <v>444.21100000000001</v>
      </c>
      <c r="C28" s="2">
        <v>44107.4</v>
      </c>
      <c r="D28" s="2">
        <v>76073.2</v>
      </c>
      <c r="E28" s="2">
        <v>9708.69</v>
      </c>
      <c r="F28" s="2">
        <v>60877.4</v>
      </c>
      <c r="G28" s="2">
        <v>41083.599999999999</v>
      </c>
      <c r="H28" s="2">
        <v>36595</v>
      </c>
      <c r="I28" s="2">
        <v>46674.7</v>
      </c>
      <c r="J28" t="s">
        <v>1</v>
      </c>
      <c r="K28" t="s">
        <v>1</v>
      </c>
      <c r="L28" t="s">
        <v>1</v>
      </c>
      <c r="M28" t="s">
        <v>1</v>
      </c>
    </row>
    <row r="29" spans="1:13" x14ac:dyDescent="0.25">
      <c r="A29" t="s">
        <v>7</v>
      </c>
      <c r="B29" s="2">
        <v>194.30199999999999</v>
      </c>
      <c r="C29" s="2">
        <v>29860.3</v>
      </c>
      <c r="D29" s="2">
        <v>20604.900000000001</v>
      </c>
      <c r="E29" s="2">
        <v>6029.86</v>
      </c>
      <c r="F29" s="2">
        <v>45983.1</v>
      </c>
      <c r="G29" s="2">
        <v>35714.300000000003</v>
      </c>
      <c r="H29" s="2">
        <v>10608</v>
      </c>
      <c r="I29" s="2">
        <v>20549</v>
      </c>
      <c r="J29" t="s">
        <v>1</v>
      </c>
      <c r="K29" t="s">
        <v>1</v>
      </c>
      <c r="L29" t="s">
        <v>1</v>
      </c>
      <c r="M29" t="s">
        <v>1</v>
      </c>
    </row>
    <row r="30" spans="1:13" x14ac:dyDescent="0.25">
      <c r="A30" t="s">
        <v>8</v>
      </c>
      <c r="B30" s="2">
        <v>105.501</v>
      </c>
      <c r="C30" s="2">
        <v>12057</v>
      </c>
      <c r="D30" s="2">
        <v>6274.13</v>
      </c>
      <c r="E30" s="2">
        <v>3252.07</v>
      </c>
      <c r="F30" s="2">
        <v>26038</v>
      </c>
      <c r="G30" s="2">
        <v>21888.3</v>
      </c>
      <c r="H30" s="2">
        <v>4352.22</v>
      </c>
      <c r="I30" s="2">
        <v>21270.5</v>
      </c>
      <c r="J30" t="s">
        <v>1</v>
      </c>
      <c r="K30" t="s">
        <v>1</v>
      </c>
      <c r="L30" t="s">
        <v>1</v>
      </c>
      <c r="M30" t="s">
        <v>1</v>
      </c>
    </row>
    <row r="32" spans="1:13" x14ac:dyDescent="0.25">
      <c r="A32" t="s">
        <v>29</v>
      </c>
      <c r="B32" s="4" t="s">
        <v>30</v>
      </c>
      <c r="C32" s="4">
        <v>-2565</v>
      </c>
      <c r="D32" s="4" t="s">
        <v>31</v>
      </c>
      <c r="E32" s="4">
        <v>-465</v>
      </c>
      <c r="F32" s="4">
        <v>-365</v>
      </c>
      <c r="G32" s="4">
        <v>-265</v>
      </c>
      <c r="H32" s="4">
        <v>-133</v>
      </c>
      <c r="I32" s="5" t="s">
        <v>32</v>
      </c>
    </row>
    <row r="33" spans="2:9" x14ac:dyDescent="0.25">
      <c r="B33">
        <f>B12/B23</f>
        <v>8.0859155162710639E-2</v>
      </c>
      <c r="C33">
        <f t="shared" ref="C33:I33" si="0">C12/C23</f>
        <v>85.165098273950292</v>
      </c>
      <c r="D33">
        <f t="shared" si="0"/>
        <v>113.3067846194762</v>
      </c>
      <c r="E33">
        <f t="shared" si="0"/>
        <v>10.621720399371133</v>
      </c>
      <c r="F33">
        <f t="shared" si="0"/>
        <v>74.075299428073151</v>
      </c>
      <c r="G33">
        <f t="shared" si="0"/>
        <v>52.680129843553765</v>
      </c>
      <c r="H33">
        <f t="shared" si="0"/>
        <v>59.98310876655016</v>
      </c>
      <c r="I33">
        <f t="shared" si="0"/>
        <v>0.34576911206724398</v>
      </c>
    </row>
    <row r="34" spans="2:9" x14ac:dyDescent="0.25">
      <c r="B34">
        <f t="shared" ref="B34:I40" si="1">B13/B24</f>
        <v>1.1077841308054972E-2</v>
      </c>
      <c r="C34">
        <f t="shared" si="1"/>
        <v>104.97285401492471</v>
      </c>
      <c r="D34">
        <f t="shared" si="1"/>
        <v>122.48700632889016</v>
      </c>
      <c r="E34">
        <f t="shared" si="1"/>
        <v>9.6185502567409493</v>
      </c>
      <c r="F34">
        <f t="shared" si="1"/>
        <v>70.894129768580555</v>
      </c>
      <c r="G34">
        <f t="shared" si="1"/>
        <v>72.995639846560721</v>
      </c>
      <c r="H34">
        <f t="shared" si="1"/>
        <v>65.759341839963497</v>
      </c>
      <c r="I34">
        <f t="shared" si="1"/>
        <v>0.7247103609897787</v>
      </c>
    </row>
    <row r="35" spans="2:9" x14ac:dyDescent="0.25">
      <c r="B35">
        <f t="shared" si="1"/>
        <v>5.0001256309816057E-3</v>
      </c>
      <c r="C35">
        <f t="shared" si="1"/>
        <v>89.409580848809611</v>
      </c>
      <c r="D35">
        <f t="shared" si="1"/>
        <v>49.301062956813801</v>
      </c>
      <c r="E35">
        <f t="shared" si="1"/>
        <v>10.502282274636746</v>
      </c>
      <c r="F35">
        <f t="shared" si="1"/>
        <v>61.103002695918939</v>
      </c>
      <c r="G35">
        <f t="shared" si="1"/>
        <v>56.361276149583105</v>
      </c>
      <c r="H35">
        <f t="shared" si="1"/>
        <v>70.423236426615532</v>
      </c>
      <c r="I35">
        <f t="shared" si="1"/>
        <v>0.86086151609335959</v>
      </c>
    </row>
    <row r="36" spans="2:9" x14ac:dyDescent="0.25">
      <c r="B36">
        <f t="shared" si="1"/>
        <v>8.1825827141310363E-3</v>
      </c>
      <c r="C36">
        <f t="shared" si="1"/>
        <v>114.31169490875632</v>
      </c>
      <c r="D36">
        <f t="shared" si="1"/>
        <v>118.21494459659215</v>
      </c>
      <c r="E36">
        <f t="shared" si="1"/>
        <v>9.3499403902867542</v>
      </c>
      <c r="F36">
        <f t="shared" si="1"/>
        <v>84.666888097573789</v>
      </c>
      <c r="G36">
        <f t="shared" si="1"/>
        <v>94.136440001101661</v>
      </c>
      <c r="H36">
        <f t="shared" si="1"/>
        <v>86.90798037448684</v>
      </c>
      <c r="I36">
        <f t="shared" si="1"/>
        <v>0.91808250804030545</v>
      </c>
    </row>
    <row r="37" spans="2:9" x14ac:dyDescent="0.25">
      <c r="B37">
        <f t="shared" si="1"/>
        <v>5.8104492399637603E-3</v>
      </c>
      <c r="C37">
        <f t="shared" si="1"/>
        <v>81.283665311059849</v>
      </c>
      <c r="D37">
        <f t="shared" si="1"/>
        <v>68.620001944561039</v>
      </c>
      <c r="E37">
        <f t="shared" si="1"/>
        <v>11.962977870230702</v>
      </c>
      <c r="F37">
        <f t="shared" si="1"/>
        <v>80.397147883486682</v>
      </c>
      <c r="G37">
        <f t="shared" si="1"/>
        <v>75.854526487586966</v>
      </c>
      <c r="H37">
        <f t="shared" si="1"/>
        <v>57.517149148595216</v>
      </c>
      <c r="I37">
        <f t="shared" si="1"/>
        <v>0.75143523309387728</v>
      </c>
    </row>
    <row r="38" spans="2:9" x14ac:dyDescent="0.25">
      <c r="B38" s="3">
        <f t="shared" si="1"/>
        <v>8.216838394366642E-2</v>
      </c>
      <c r="C38" s="3">
        <f t="shared" si="1"/>
        <v>102.55353976883697</v>
      </c>
      <c r="D38" s="3">
        <f t="shared" si="1"/>
        <v>56.520956131725761</v>
      </c>
      <c r="E38" s="3">
        <f t="shared" si="1"/>
        <v>8.9274042121027648</v>
      </c>
      <c r="F38" s="3">
        <f t="shared" si="1"/>
        <v>80.100825593734285</v>
      </c>
      <c r="G38" s="3">
        <f t="shared" si="1"/>
        <v>78.764519175534772</v>
      </c>
      <c r="H38" s="3">
        <f t="shared" si="1"/>
        <v>52.615384615384613</v>
      </c>
      <c r="I38" s="3">
        <f t="shared" si="1"/>
        <v>0.30316852598945465</v>
      </c>
    </row>
    <row r="39" spans="2:9" x14ac:dyDescent="0.25">
      <c r="B39" s="3">
        <f t="shared" si="1"/>
        <v>0.1868230898292349</v>
      </c>
      <c r="C39" s="3">
        <f t="shared" si="1"/>
        <v>92.872141271186166</v>
      </c>
      <c r="D39" s="3">
        <f t="shared" si="1"/>
        <v>122.71935316356787</v>
      </c>
      <c r="E39" s="3">
        <f t="shared" si="1"/>
        <v>8.5457042120380908</v>
      </c>
      <c r="F39" s="3">
        <f t="shared" si="1"/>
        <v>81.233757619647221</v>
      </c>
      <c r="G39" s="3">
        <f t="shared" si="1"/>
        <v>62.15213513914594</v>
      </c>
      <c r="H39" s="3">
        <f t="shared" si="1"/>
        <v>52.310991704374054</v>
      </c>
      <c r="I39" s="3">
        <f t="shared" si="1"/>
        <v>0.30718039807289893</v>
      </c>
    </row>
    <row r="40" spans="2:9" x14ac:dyDescent="0.25">
      <c r="B40" s="3">
        <f t="shared" si="1"/>
        <v>0.32511634960806057</v>
      </c>
      <c r="C40" s="3">
        <f t="shared" si="1"/>
        <v>77.908683752177154</v>
      </c>
      <c r="D40" s="3">
        <f t="shared" si="1"/>
        <v>58.780898706274812</v>
      </c>
      <c r="E40" s="3">
        <f t="shared" si="1"/>
        <v>7.6163489715781028</v>
      </c>
      <c r="F40" s="3">
        <f t="shared" si="1"/>
        <v>71.554650894845992</v>
      </c>
      <c r="G40" s="3">
        <f t="shared" si="1"/>
        <v>52.649589049857688</v>
      </c>
      <c r="H40" s="3">
        <f t="shared" si="1"/>
        <v>31.170529063328598</v>
      </c>
      <c r="I40" s="3">
        <f t="shared" si="1"/>
        <v>0.17464751651348112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E05D-192E-42F9-864B-E39CC6B49264}">
  <dimension ref="A1:M40"/>
  <sheetViews>
    <sheetView topLeftCell="A10" workbookViewId="0">
      <selection activeCell="B32" sqref="B32:I32"/>
    </sheetView>
  </sheetViews>
  <sheetFormatPr defaultRowHeight="15" x14ac:dyDescent="0.25"/>
  <cols>
    <col min="2" max="2" width="9.28515625" bestFit="1" customWidth="1"/>
    <col min="3" max="3" width="11.5703125" bestFit="1" customWidth="1"/>
    <col min="4" max="4" width="10.5703125" bestFit="1" customWidth="1"/>
    <col min="5" max="5" width="9.5703125" bestFit="1" customWidth="1"/>
    <col min="6" max="8" width="10.5703125" bestFit="1" customWidth="1"/>
    <col min="9" max="9" width="9.5703125" bestFit="1" customWidth="1"/>
  </cols>
  <sheetData>
    <row r="1" spans="1:13" x14ac:dyDescent="0.25">
      <c r="A1" t="s">
        <v>14</v>
      </c>
    </row>
    <row r="2" spans="1:13" x14ac:dyDescent="0.25">
      <c r="A2" t="s">
        <v>15</v>
      </c>
    </row>
    <row r="3" spans="1:13" x14ac:dyDescent="0.25">
      <c r="A3" t="s">
        <v>16</v>
      </c>
    </row>
    <row r="4" spans="1:13" x14ac:dyDescent="0.25">
      <c r="A4" t="s">
        <v>17</v>
      </c>
    </row>
    <row r="10" spans="1:13" x14ac:dyDescent="0.25">
      <c r="A10" t="s">
        <v>27</v>
      </c>
      <c r="B10" t="s">
        <v>30</v>
      </c>
      <c r="C10">
        <v>-2565</v>
      </c>
      <c r="D10" t="s">
        <v>31</v>
      </c>
      <c r="E10">
        <v>-465</v>
      </c>
      <c r="F10">
        <v>-365</v>
      </c>
      <c r="G10">
        <v>-265</v>
      </c>
      <c r="H10">
        <v>-133</v>
      </c>
      <c r="I10" s="1" t="s">
        <v>32</v>
      </c>
    </row>
    <row r="11" spans="1:13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5">
      <c r="A12" t="s">
        <v>0</v>
      </c>
      <c r="B12" s="2">
        <v>65.800200000000004</v>
      </c>
      <c r="C12" s="2">
        <v>1096990</v>
      </c>
      <c r="D12" s="2">
        <v>677840</v>
      </c>
      <c r="E12" s="2">
        <v>26643.599999999999</v>
      </c>
      <c r="F12" s="2">
        <v>236134</v>
      </c>
      <c r="G12" s="2">
        <v>123946</v>
      </c>
      <c r="H12" s="2">
        <v>330349</v>
      </c>
      <c r="I12" s="2">
        <v>2613.27</v>
      </c>
      <c r="J12" t="s">
        <v>1</v>
      </c>
      <c r="K12" t="s">
        <v>1</v>
      </c>
      <c r="L12" t="s">
        <v>1</v>
      </c>
      <c r="M12" t="s">
        <v>1</v>
      </c>
    </row>
    <row r="13" spans="1:13" x14ac:dyDescent="0.25">
      <c r="A13" t="s">
        <v>2</v>
      </c>
      <c r="B13" s="2">
        <v>39.600099999999998</v>
      </c>
      <c r="C13" s="2">
        <v>688215</v>
      </c>
      <c r="D13" s="2">
        <v>474328</v>
      </c>
      <c r="E13" s="2">
        <v>47633</v>
      </c>
      <c r="F13" s="2">
        <v>383623</v>
      </c>
      <c r="G13" s="2">
        <v>282477</v>
      </c>
      <c r="H13" s="2">
        <v>179370</v>
      </c>
      <c r="I13" s="2">
        <v>6363.39</v>
      </c>
      <c r="J13" t="s">
        <v>1</v>
      </c>
      <c r="K13" t="s">
        <v>1</v>
      </c>
      <c r="L13" t="s">
        <v>1</v>
      </c>
      <c r="M13" t="s">
        <v>1</v>
      </c>
    </row>
    <row r="14" spans="1:13" x14ac:dyDescent="0.25">
      <c r="A14" t="s">
        <v>3</v>
      </c>
      <c r="B14" s="2">
        <v>32.200099999999999</v>
      </c>
      <c r="C14" s="2">
        <v>584750</v>
      </c>
      <c r="D14" s="2">
        <v>669570</v>
      </c>
      <c r="E14" s="2">
        <v>61808.800000000003</v>
      </c>
      <c r="F14" s="2">
        <v>456391</v>
      </c>
      <c r="G14" s="2">
        <v>269998</v>
      </c>
      <c r="H14" s="2">
        <v>210490</v>
      </c>
      <c r="I14" s="2">
        <v>10352.4</v>
      </c>
      <c r="J14" t="s">
        <v>1</v>
      </c>
      <c r="K14" t="s">
        <v>1</v>
      </c>
      <c r="L14" t="s">
        <v>1</v>
      </c>
      <c r="M14" t="s">
        <v>1</v>
      </c>
    </row>
    <row r="15" spans="1:13" x14ac:dyDescent="0.25">
      <c r="A15" t="s">
        <v>4</v>
      </c>
      <c r="B15" s="2">
        <v>32.8001</v>
      </c>
      <c r="C15" s="2">
        <v>413725</v>
      </c>
      <c r="D15" s="2">
        <v>390655</v>
      </c>
      <c r="E15" s="2">
        <v>33946.400000000001</v>
      </c>
      <c r="F15" s="2">
        <v>421709</v>
      </c>
      <c r="G15" s="2">
        <v>209331</v>
      </c>
      <c r="H15" s="2">
        <v>130882</v>
      </c>
      <c r="I15" s="2">
        <v>4049.59</v>
      </c>
      <c r="J15" t="s">
        <v>1</v>
      </c>
      <c r="K15" t="s">
        <v>1</v>
      </c>
      <c r="L15" t="s">
        <v>1</v>
      </c>
      <c r="M15" t="s">
        <v>1</v>
      </c>
    </row>
    <row r="16" spans="1:13" x14ac:dyDescent="0.25">
      <c r="A16" t="s">
        <v>5</v>
      </c>
      <c r="B16" s="2">
        <v>28.9</v>
      </c>
      <c r="C16" s="2">
        <v>793135</v>
      </c>
      <c r="D16" s="2">
        <v>629201</v>
      </c>
      <c r="E16" s="2">
        <v>39329.199999999997</v>
      </c>
      <c r="F16" s="2">
        <v>409246</v>
      </c>
      <c r="G16" s="2">
        <v>283860</v>
      </c>
      <c r="H16" s="2">
        <v>241370</v>
      </c>
      <c r="I16" s="2">
        <v>4144.43</v>
      </c>
      <c r="J16" t="s">
        <v>1</v>
      </c>
      <c r="K16" t="s">
        <v>1</v>
      </c>
      <c r="L16" t="s">
        <v>1</v>
      </c>
      <c r="M16" t="s">
        <v>1</v>
      </c>
    </row>
    <row r="17" spans="1:13" x14ac:dyDescent="0.25">
      <c r="A17" t="s">
        <v>6</v>
      </c>
      <c r="B17" s="2">
        <v>27.8</v>
      </c>
      <c r="C17" s="2">
        <v>650994</v>
      </c>
      <c r="D17" s="2">
        <v>497393</v>
      </c>
      <c r="E17" s="2">
        <v>44637.7</v>
      </c>
      <c r="F17" s="2">
        <v>768477</v>
      </c>
      <c r="G17" s="2">
        <v>658703</v>
      </c>
      <c r="H17" s="2">
        <v>326381</v>
      </c>
      <c r="I17" s="2">
        <v>9574.5499999999993</v>
      </c>
      <c r="J17" t="s">
        <v>1</v>
      </c>
      <c r="K17" t="s">
        <v>1</v>
      </c>
      <c r="L17" t="s">
        <v>1</v>
      </c>
      <c r="M17" t="s">
        <v>1</v>
      </c>
    </row>
    <row r="18" spans="1:13" x14ac:dyDescent="0.25">
      <c r="A18" t="s">
        <v>7</v>
      </c>
      <c r="B18" s="2">
        <v>27.8</v>
      </c>
      <c r="C18" s="2">
        <v>745665</v>
      </c>
      <c r="D18" s="2">
        <v>570418</v>
      </c>
      <c r="E18" s="2">
        <v>32565.9</v>
      </c>
      <c r="F18" s="2">
        <v>384379</v>
      </c>
      <c r="G18" s="2">
        <v>286475</v>
      </c>
      <c r="H18" s="2">
        <v>187859</v>
      </c>
      <c r="I18" s="2">
        <v>8143.48</v>
      </c>
      <c r="J18" t="s">
        <v>1</v>
      </c>
      <c r="K18" t="s">
        <v>1</v>
      </c>
      <c r="L18" t="s">
        <v>1</v>
      </c>
      <c r="M18" t="s">
        <v>1</v>
      </c>
    </row>
    <row r="19" spans="1:13" x14ac:dyDescent="0.25">
      <c r="A19" t="s">
        <v>8</v>
      </c>
      <c r="B19" s="2">
        <v>31.900099999999998</v>
      </c>
      <c r="C19" s="2">
        <v>1128780</v>
      </c>
      <c r="D19" s="2">
        <v>907168</v>
      </c>
      <c r="E19" s="2">
        <v>80183.899999999994</v>
      </c>
      <c r="F19" s="2">
        <v>566482</v>
      </c>
      <c r="G19" s="2">
        <v>186516</v>
      </c>
      <c r="H19" s="2">
        <v>407554</v>
      </c>
      <c r="I19" s="2">
        <v>9518.7900000000009</v>
      </c>
      <c r="J19" t="s">
        <v>1</v>
      </c>
      <c r="K19" t="s">
        <v>1</v>
      </c>
      <c r="L19" t="s">
        <v>1</v>
      </c>
      <c r="M19" t="s">
        <v>1</v>
      </c>
    </row>
    <row r="21" spans="1:13" x14ac:dyDescent="0.25">
      <c r="A21" t="s">
        <v>9</v>
      </c>
    </row>
    <row r="22" spans="1:13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</row>
    <row r="23" spans="1:13" x14ac:dyDescent="0.25">
      <c r="A23" t="s">
        <v>0</v>
      </c>
      <c r="B23" s="2">
        <v>921.04600000000005</v>
      </c>
      <c r="C23" s="2">
        <v>5866.96</v>
      </c>
      <c r="D23" s="2">
        <v>3223.86</v>
      </c>
      <c r="E23" s="2">
        <v>2081.63</v>
      </c>
      <c r="F23" s="2">
        <v>1150.27</v>
      </c>
      <c r="G23" s="2">
        <v>1421.81</v>
      </c>
      <c r="H23" s="2">
        <v>4390.9399999999996</v>
      </c>
      <c r="I23" s="2">
        <v>807.03499999999997</v>
      </c>
      <c r="J23" t="s">
        <v>1</v>
      </c>
      <c r="K23" t="s">
        <v>1</v>
      </c>
      <c r="L23" t="s">
        <v>1</v>
      </c>
      <c r="M23" t="s">
        <v>1</v>
      </c>
    </row>
    <row r="24" spans="1:13" x14ac:dyDescent="0.25">
      <c r="A24" t="s">
        <v>2</v>
      </c>
      <c r="B24" s="2">
        <v>910.54499999999996</v>
      </c>
      <c r="C24" s="2">
        <v>5492.23</v>
      </c>
      <c r="D24" s="2">
        <v>2085.5300000000002</v>
      </c>
      <c r="E24" s="2">
        <v>746.93</v>
      </c>
      <c r="F24" s="2">
        <v>2738.4</v>
      </c>
      <c r="G24" s="2">
        <v>2256.98</v>
      </c>
      <c r="H24" s="2">
        <v>2924.06</v>
      </c>
      <c r="I24" s="2">
        <v>2369.1</v>
      </c>
      <c r="J24" t="s">
        <v>1</v>
      </c>
      <c r="K24" t="s">
        <v>1</v>
      </c>
      <c r="L24" t="s">
        <v>1</v>
      </c>
      <c r="M24" t="s">
        <v>1</v>
      </c>
    </row>
    <row r="25" spans="1:13" x14ac:dyDescent="0.25">
      <c r="A25" t="s">
        <v>3</v>
      </c>
      <c r="B25" s="2">
        <v>1547.93</v>
      </c>
      <c r="C25" s="2">
        <v>2605.4699999999998</v>
      </c>
      <c r="D25" s="2">
        <v>4785.6400000000003</v>
      </c>
      <c r="E25" s="2">
        <v>1458.31</v>
      </c>
      <c r="F25" s="2">
        <v>8684.67</v>
      </c>
      <c r="G25" s="2">
        <v>4019.57</v>
      </c>
      <c r="H25" s="2">
        <v>1517.32</v>
      </c>
      <c r="I25" s="2">
        <v>1515.62</v>
      </c>
      <c r="J25" t="s">
        <v>1</v>
      </c>
      <c r="K25" t="s">
        <v>1</v>
      </c>
      <c r="L25" t="s">
        <v>1</v>
      </c>
      <c r="M25" t="s">
        <v>1</v>
      </c>
    </row>
    <row r="26" spans="1:13" x14ac:dyDescent="0.25">
      <c r="A26" t="s">
        <v>4</v>
      </c>
      <c r="B26" s="2">
        <v>1212.48</v>
      </c>
      <c r="C26" s="2">
        <v>2856.04</v>
      </c>
      <c r="D26" s="2">
        <v>2209.46</v>
      </c>
      <c r="E26" s="2">
        <v>1446.71</v>
      </c>
      <c r="F26" s="2">
        <v>3160.24</v>
      </c>
      <c r="G26" s="2">
        <v>2014.32</v>
      </c>
      <c r="H26" s="2">
        <v>2878.55</v>
      </c>
      <c r="I26" s="2">
        <v>2305.79</v>
      </c>
      <c r="J26" t="s">
        <v>1</v>
      </c>
      <c r="K26" t="s">
        <v>1</v>
      </c>
      <c r="L26" t="s">
        <v>1</v>
      </c>
      <c r="M26" t="s">
        <v>1</v>
      </c>
    </row>
    <row r="27" spans="1:13" x14ac:dyDescent="0.25">
      <c r="A27" t="s">
        <v>5</v>
      </c>
      <c r="B27" s="2">
        <v>1903.4</v>
      </c>
      <c r="C27" s="2">
        <v>6582.74</v>
      </c>
      <c r="D27" s="2">
        <v>3612.9</v>
      </c>
      <c r="E27" s="2">
        <v>2271.58</v>
      </c>
      <c r="F27" s="2">
        <v>3673.53</v>
      </c>
      <c r="G27" s="2">
        <v>2901.25</v>
      </c>
      <c r="H27" s="2">
        <v>2028.42</v>
      </c>
      <c r="I27" s="2">
        <v>1085.96</v>
      </c>
      <c r="J27" t="s">
        <v>1</v>
      </c>
      <c r="K27" t="s">
        <v>1</v>
      </c>
      <c r="L27" t="s">
        <v>1</v>
      </c>
      <c r="M27" t="s">
        <v>1</v>
      </c>
    </row>
    <row r="28" spans="1:13" x14ac:dyDescent="0.25">
      <c r="A28" t="s">
        <v>6</v>
      </c>
      <c r="B28" s="2">
        <v>2549.15</v>
      </c>
      <c r="C28" s="2">
        <v>6529.3</v>
      </c>
      <c r="D28" s="2">
        <v>3652.32</v>
      </c>
      <c r="E28" s="2">
        <v>3390.32</v>
      </c>
      <c r="F28" s="2">
        <v>5383.87</v>
      </c>
      <c r="G28" s="2">
        <v>4902.6000000000004</v>
      </c>
      <c r="H28" s="2">
        <v>2683.59</v>
      </c>
      <c r="I28" s="2">
        <v>3495.66</v>
      </c>
      <c r="J28" t="s">
        <v>1</v>
      </c>
      <c r="K28" t="s">
        <v>1</v>
      </c>
      <c r="L28" t="s">
        <v>1</v>
      </c>
      <c r="M28" t="s">
        <v>1</v>
      </c>
    </row>
    <row r="29" spans="1:13" x14ac:dyDescent="0.25">
      <c r="A29" t="s">
        <v>7</v>
      </c>
      <c r="B29" s="2">
        <v>1316.69</v>
      </c>
      <c r="C29" s="2">
        <v>6137.53</v>
      </c>
      <c r="D29" s="2">
        <v>3096.82</v>
      </c>
      <c r="E29" s="2">
        <v>668.42399999999998</v>
      </c>
      <c r="F29" s="2">
        <v>3502.46</v>
      </c>
      <c r="G29" s="2">
        <v>2935.07</v>
      </c>
      <c r="H29" s="2">
        <v>1730.26</v>
      </c>
      <c r="I29" s="2">
        <v>3033.5</v>
      </c>
      <c r="J29" t="s">
        <v>1</v>
      </c>
      <c r="K29" t="s">
        <v>1</v>
      </c>
      <c r="L29" t="s">
        <v>1</v>
      </c>
      <c r="M29" t="s">
        <v>1</v>
      </c>
    </row>
    <row r="30" spans="1:13" x14ac:dyDescent="0.25">
      <c r="A30" t="s">
        <v>8</v>
      </c>
      <c r="B30" s="2">
        <v>659.22299999999996</v>
      </c>
      <c r="C30" s="2">
        <v>5632.41</v>
      </c>
      <c r="D30" s="2">
        <v>6682.41</v>
      </c>
      <c r="E30" s="2">
        <v>2825.63</v>
      </c>
      <c r="F30" s="2">
        <v>4023.37</v>
      </c>
      <c r="G30" s="2">
        <v>1548.03</v>
      </c>
      <c r="H30" s="2">
        <v>4919.6099999999997</v>
      </c>
      <c r="I30" s="2">
        <v>1913.6</v>
      </c>
      <c r="J30" t="s">
        <v>1</v>
      </c>
      <c r="K30" t="s">
        <v>1</v>
      </c>
      <c r="L30" t="s">
        <v>1</v>
      </c>
      <c r="M30" t="s">
        <v>1</v>
      </c>
    </row>
    <row r="31" spans="1:13" x14ac:dyDescent="0.25">
      <c r="B31" s="2"/>
      <c r="C31" s="2"/>
      <c r="D31" s="2"/>
      <c r="E31" s="2"/>
      <c r="F31" s="2"/>
      <c r="G31" s="2"/>
      <c r="H31" s="2"/>
      <c r="I31" s="2"/>
    </row>
    <row r="32" spans="1:13" x14ac:dyDescent="0.25">
      <c r="B32" s="4" t="s">
        <v>30</v>
      </c>
      <c r="C32" s="4">
        <v>-2565</v>
      </c>
      <c r="D32" s="4" t="s">
        <v>31</v>
      </c>
      <c r="E32" s="4">
        <v>-465</v>
      </c>
      <c r="F32" s="4">
        <v>-365</v>
      </c>
      <c r="G32" s="4">
        <v>-265</v>
      </c>
      <c r="H32" s="4">
        <v>-133</v>
      </c>
      <c r="I32" s="5" t="s">
        <v>32</v>
      </c>
    </row>
    <row r="33" spans="2:9" x14ac:dyDescent="0.25">
      <c r="B33">
        <f>B12/B23</f>
        <v>7.1440731516124054E-2</v>
      </c>
      <c r="C33">
        <f t="shared" ref="C33:I33" si="0">C12/C23</f>
        <v>186.97758293903487</v>
      </c>
      <c r="D33">
        <f t="shared" si="0"/>
        <v>210.25726923625714</v>
      </c>
      <c r="E33">
        <f t="shared" si="0"/>
        <v>12.799392783539821</v>
      </c>
      <c r="F33">
        <f t="shared" si="0"/>
        <v>205.28571552765874</v>
      </c>
      <c r="G33">
        <f t="shared" si="0"/>
        <v>87.174798320450691</v>
      </c>
      <c r="H33">
        <f t="shared" si="0"/>
        <v>75.234232305611101</v>
      </c>
      <c r="I33">
        <f t="shared" si="0"/>
        <v>3.2381123495263529</v>
      </c>
    </row>
    <row r="34" spans="2:9" x14ac:dyDescent="0.25">
      <c r="B34">
        <f t="shared" ref="B34:I39" si="1">B13/B24</f>
        <v>4.3490546870280984E-2</v>
      </c>
      <c r="C34">
        <f t="shared" si="1"/>
        <v>125.30702465118905</v>
      </c>
      <c r="D34">
        <f t="shared" si="1"/>
        <v>227.43762976317768</v>
      </c>
      <c r="E34">
        <f t="shared" si="1"/>
        <v>63.771705514572993</v>
      </c>
      <c r="F34">
        <f t="shared" si="1"/>
        <v>140.09019865614957</v>
      </c>
      <c r="G34">
        <f t="shared" si="1"/>
        <v>125.15706829480102</v>
      </c>
      <c r="H34">
        <f t="shared" si="1"/>
        <v>61.342790503614836</v>
      </c>
      <c r="I34">
        <f t="shared" si="1"/>
        <v>2.6859946815246301</v>
      </c>
    </row>
    <row r="35" spans="2:9" x14ac:dyDescent="0.25">
      <c r="B35">
        <f t="shared" si="1"/>
        <v>2.0802038851886067E-2</v>
      </c>
      <c r="C35">
        <f t="shared" si="1"/>
        <v>224.43167643457804</v>
      </c>
      <c r="D35">
        <f t="shared" si="1"/>
        <v>139.91232102707264</v>
      </c>
      <c r="E35">
        <f t="shared" si="1"/>
        <v>42.383855284541696</v>
      </c>
      <c r="F35">
        <f t="shared" si="1"/>
        <v>52.551334708169684</v>
      </c>
      <c r="G35">
        <f t="shared" si="1"/>
        <v>67.170866535475184</v>
      </c>
      <c r="H35">
        <f t="shared" si="1"/>
        <v>138.72485698468353</v>
      </c>
      <c r="I35">
        <f t="shared" si="1"/>
        <v>6.8304720180520189</v>
      </c>
    </row>
    <row r="36" spans="2:9" x14ac:dyDescent="0.25">
      <c r="B36">
        <f t="shared" si="1"/>
        <v>2.7052075085774611E-2</v>
      </c>
      <c r="C36">
        <f t="shared" si="1"/>
        <v>144.85966583101077</v>
      </c>
      <c r="D36">
        <f t="shared" si="1"/>
        <v>176.81017081096738</v>
      </c>
      <c r="E36">
        <f t="shared" si="1"/>
        <v>23.464550601018864</v>
      </c>
      <c r="F36">
        <f t="shared" si="1"/>
        <v>133.44208034832798</v>
      </c>
      <c r="G36">
        <f t="shared" si="1"/>
        <v>103.92142261408317</v>
      </c>
      <c r="H36">
        <f t="shared" si="1"/>
        <v>45.468030779385451</v>
      </c>
      <c r="I36">
        <f t="shared" si="1"/>
        <v>1.7562700853069881</v>
      </c>
    </row>
    <row r="37" spans="2:9" x14ac:dyDescent="0.25">
      <c r="B37">
        <f t="shared" si="1"/>
        <v>1.5183356099611221E-2</v>
      </c>
      <c r="C37">
        <f t="shared" si="1"/>
        <v>120.48706161871804</v>
      </c>
      <c r="D37">
        <f t="shared" si="1"/>
        <v>174.15400370893187</v>
      </c>
      <c r="E37">
        <f t="shared" si="1"/>
        <v>17.313587899171502</v>
      </c>
      <c r="F37">
        <f t="shared" si="1"/>
        <v>111.40401738926863</v>
      </c>
      <c r="G37">
        <f t="shared" si="1"/>
        <v>97.840585954330024</v>
      </c>
      <c r="H37">
        <f t="shared" si="1"/>
        <v>118.99409392532118</v>
      </c>
      <c r="I37">
        <f t="shared" si="1"/>
        <v>3.8163744520976834</v>
      </c>
    </row>
    <row r="38" spans="2:9" x14ac:dyDescent="0.25">
      <c r="B38">
        <f t="shared" si="1"/>
        <v>1.0905595982974718E-2</v>
      </c>
      <c r="C38">
        <f t="shared" si="1"/>
        <v>99.703490420106291</v>
      </c>
      <c r="D38">
        <f t="shared" si="1"/>
        <v>136.1854930564682</v>
      </c>
      <c r="E38">
        <f t="shared" si="1"/>
        <v>13.166220297788998</v>
      </c>
      <c r="F38">
        <f t="shared" si="1"/>
        <v>142.73691601023057</v>
      </c>
      <c r="G38">
        <f t="shared" si="1"/>
        <v>134.35789173091828</v>
      </c>
      <c r="H38">
        <f t="shared" si="1"/>
        <v>121.62103749082385</v>
      </c>
      <c r="I38">
        <f t="shared" si="1"/>
        <v>2.7389820520302317</v>
      </c>
    </row>
    <row r="39" spans="2:9" x14ac:dyDescent="0.25">
      <c r="B39">
        <f t="shared" si="1"/>
        <v>2.1113549886457708E-2</v>
      </c>
      <c r="C39">
        <f t="shared" si="1"/>
        <v>121.49268516813768</v>
      </c>
      <c r="D39">
        <f t="shared" si="1"/>
        <v>184.19475461925458</v>
      </c>
      <c r="E39">
        <f t="shared" si="1"/>
        <v>48.720422965064095</v>
      </c>
      <c r="F39">
        <f t="shared" si="1"/>
        <v>109.74543606493721</v>
      </c>
      <c r="G39">
        <f t="shared" si="1"/>
        <v>97.604145727359139</v>
      </c>
      <c r="H39">
        <f t="shared" si="1"/>
        <v>108.57270005663889</v>
      </c>
      <c r="I39">
        <f t="shared" si="1"/>
        <v>2.6845162353716829</v>
      </c>
    </row>
    <row r="40" spans="2:9" x14ac:dyDescent="0.25">
      <c r="B40">
        <f>B19/B30</f>
        <v>4.8390453609779997E-2</v>
      </c>
      <c r="C40">
        <f t="shared" ref="C40:I40" si="2">C19/C30</f>
        <v>200.40799586677818</v>
      </c>
      <c r="D40">
        <f t="shared" si="2"/>
        <v>135.75461547555449</v>
      </c>
      <c r="E40">
        <f t="shared" si="2"/>
        <v>28.377353015079819</v>
      </c>
      <c r="F40">
        <f t="shared" si="2"/>
        <v>140.7978883373888</v>
      </c>
      <c r="G40">
        <f t="shared" si="2"/>
        <v>120.48603709230441</v>
      </c>
      <c r="H40">
        <f t="shared" si="2"/>
        <v>82.842745664798642</v>
      </c>
      <c r="I40">
        <f t="shared" si="2"/>
        <v>4.9742840719063555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66DB-FB14-44FF-A140-9C19F6775F34}">
  <dimension ref="A1:M40"/>
  <sheetViews>
    <sheetView topLeftCell="A4" workbookViewId="0">
      <selection activeCell="B32" sqref="B32:I32"/>
    </sheetView>
  </sheetViews>
  <sheetFormatPr defaultRowHeight="15" x14ac:dyDescent="0.25"/>
  <cols>
    <col min="2" max="2" width="9.28515625" bestFit="1" customWidth="1"/>
    <col min="3" max="4" width="11.5703125" bestFit="1" customWidth="1"/>
    <col min="5" max="5" width="10.5703125" bestFit="1" customWidth="1"/>
    <col min="6" max="7" width="11.5703125" bestFit="1" customWidth="1"/>
    <col min="8" max="8" width="10.5703125" bestFit="1" customWidth="1"/>
    <col min="9" max="9" width="9.5703125" bestFit="1" customWidth="1"/>
  </cols>
  <sheetData>
    <row r="1" spans="1:13" x14ac:dyDescent="0.25">
      <c r="A1" t="s">
        <v>19</v>
      </c>
    </row>
    <row r="2" spans="1:13" x14ac:dyDescent="0.25">
      <c r="A2" t="s">
        <v>20</v>
      </c>
    </row>
    <row r="3" spans="1:13" x14ac:dyDescent="0.25">
      <c r="A3" t="s">
        <v>21</v>
      </c>
    </row>
    <row r="4" spans="1:13" x14ac:dyDescent="0.25">
      <c r="A4" t="s">
        <v>17</v>
      </c>
    </row>
    <row r="10" spans="1:13" x14ac:dyDescent="0.25">
      <c r="A10" t="s">
        <v>27</v>
      </c>
      <c r="B10" t="s">
        <v>30</v>
      </c>
      <c r="C10">
        <v>-2565</v>
      </c>
      <c r="D10" t="s">
        <v>31</v>
      </c>
      <c r="E10">
        <v>-465</v>
      </c>
      <c r="F10">
        <v>-365</v>
      </c>
      <c r="G10">
        <v>-265</v>
      </c>
      <c r="H10">
        <v>-133</v>
      </c>
      <c r="I10" s="1" t="s">
        <v>32</v>
      </c>
    </row>
    <row r="11" spans="1:13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5">
      <c r="A12" t="s">
        <v>0</v>
      </c>
      <c r="B12" s="2">
        <v>85.300399999999996</v>
      </c>
      <c r="C12" s="2">
        <v>2847590</v>
      </c>
      <c r="D12" s="2">
        <v>2825640</v>
      </c>
      <c r="E12" s="2">
        <v>103566</v>
      </c>
      <c r="F12" s="2">
        <v>1596980</v>
      </c>
      <c r="G12" s="2">
        <v>1690490</v>
      </c>
      <c r="H12" s="2">
        <v>746010</v>
      </c>
      <c r="I12" s="2">
        <v>21849</v>
      </c>
      <c r="J12" t="s">
        <v>1</v>
      </c>
      <c r="K12" t="s">
        <v>1</v>
      </c>
      <c r="L12" t="s">
        <v>1</v>
      </c>
      <c r="M12" t="s">
        <v>1</v>
      </c>
    </row>
    <row r="13" spans="1:13" x14ac:dyDescent="0.25">
      <c r="A13" t="s">
        <v>2</v>
      </c>
      <c r="B13" s="2">
        <v>79.600300000000004</v>
      </c>
      <c r="C13" s="2">
        <v>2905710</v>
      </c>
      <c r="D13" s="2">
        <v>2735570</v>
      </c>
      <c r="E13" s="2">
        <v>59098.6</v>
      </c>
      <c r="F13" s="2">
        <v>1800800</v>
      </c>
      <c r="G13" s="2">
        <v>1144130</v>
      </c>
      <c r="H13" s="2">
        <v>690968</v>
      </c>
      <c r="I13" s="2">
        <v>20172.400000000001</v>
      </c>
      <c r="J13" t="s">
        <v>1</v>
      </c>
      <c r="K13" t="s">
        <v>1</v>
      </c>
      <c r="L13" t="s">
        <v>1</v>
      </c>
      <c r="M13" t="s">
        <v>1</v>
      </c>
    </row>
    <row r="14" spans="1:13" x14ac:dyDescent="0.25">
      <c r="A14" t="s">
        <v>3</v>
      </c>
      <c r="B14" s="2">
        <v>38.000100000000003</v>
      </c>
      <c r="C14" s="2">
        <v>3724270</v>
      </c>
      <c r="D14" s="2">
        <v>3029470</v>
      </c>
      <c r="E14" s="2">
        <v>67471</v>
      </c>
      <c r="F14" s="2">
        <v>1829490</v>
      </c>
      <c r="G14" s="2">
        <v>157045</v>
      </c>
      <c r="H14" s="2">
        <v>642570</v>
      </c>
      <c r="I14" s="2">
        <v>27303.3</v>
      </c>
      <c r="J14" t="s">
        <v>1</v>
      </c>
      <c r="K14" t="s">
        <v>1</v>
      </c>
      <c r="L14" t="s">
        <v>1</v>
      </c>
      <c r="M14" t="s">
        <v>1</v>
      </c>
    </row>
    <row r="15" spans="1:13" x14ac:dyDescent="0.25">
      <c r="A15" t="s">
        <v>4</v>
      </c>
      <c r="B15" s="2">
        <v>66.400199999999998</v>
      </c>
      <c r="C15" s="2">
        <v>3495160</v>
      </c>
      <c r="D15" s="2">
        <v>4717770</v>
      </c>
      <c r="E15" s="2">
        <v>86486.8</v>
      </c>
      <c r="F15" s="2">
        <v>1273600</v>
      </c>
      <c r="G15" s="2">
        <v>1463550</v>
      </c>
      <c r="H15" s="2">
        <v>802099</v>
      </c>
      <c r="I15" s="2">
        <v>28623.599999999999</v>
      </c>
      <c r="J15" t="s">
        <v>1</v>
      </c>
      <c r="K15" t="s">
        <v>1</v>
      </c>
      <c r="L15" t="s">
        <v>1</v>
      </c>
      <c r="M15" t="s">
        <v>1</v>
      </c>
    </row>
    <row r="16" spans="1:13" x14ac:dyDescent="0.25">
      <c r="A16" t="s">
        <v>5</v>
      </c>
      <c r="B16" s="2">
        <v>87.100399999999993</v>
      </c>
      <c r="C16" s="2">
        <v>3201340</v>
      </c>
      <c r="D16" s="2">
        <v>3192650</v>
      </c>
      <c r="E16" s="2">
        <v>99170.2</v>
      </c>
      <c r="F16" s="2">
        <v>1610230</v>
      </c>
      <c r="G16" s="2">
        <v>1726450</v>
      </c>
      <c r="H16" s="2">
        <v>758343</v>
      </c>
      <c r="I16" s="2">
        <v>25411.599999999999</v>
      </c>
      <c r="J16" t="s">
        <v>1</v>
      </c>
      <c r="K16" t="s">
        <v>1</v>
      </c>
      <c r="L16" t="s">
        <v>1</v>
      </c>
      <c r="M16" t="s">
        <v>1</v>
      </c>
    </row>
    <row r="17" spans="1:13" x14ac:dyDescent="0.25">
      <c r="A17" t="s">
        <v>6</v>
      </c>
      <c r="B17" s="2">
        <v>106.801</v>
      </c>
      <c r="C17" s="2">
        <v>3355910</v>
      </c>
      <c r="D17" s="2">
        <v>3140410</v>
      </c>
      <c r="E17" s="2">
        <v>109833</v>
      </c>
      <c r="F17" s="2">
        <v>2250360</v>
      </c>
      <c r="G17" s="2">
        <v>1665260</v>
      </c>
      <c r="H17" s="2">
        <v>645906</v>
      </c>
      <c r="I17" s="2">
        <v>26830.1</v>
      </c>
      <c r="J17" t="s">
        <v>1</v>
      </c>
      <c r="K17" t="s">
        <v>1</v>
      </c>
      <c r="L17" t="s">
        <v>1</v>
      </c>
      <c r="M17" t="s">
        <v>1</v>
      </c>
    </row>
    <row r="18" spans="1:13" x14ac:dyDescent="0.25">
      <c r="A18" t="s">
        <v>7</v>
      </c>
      <c r="B18" s="2">
        <v>274.404</v>
      </c>
      <c r="C18" s="2">
        <v>4470880</v>
      </c>
      <c r="D18" s="2">
        <v>3837120</v>
      </c>
      <c r="E18" s="2">
        <v>119618</v>
      </c>
      <c r="F18" s="2">
        <v>2197950</v>
      </c>
      <c r="G18" s="2">
        <v>429222</v>
      </c>
      <c r="H18" s="2">
        <v>845152</v>
      </c>
      <c r="I18" s="2">
        <v>26330.9</v>
      </c>
      <c r="J18" t="s">
        <v>1</v>
      </c>
      <c r="K18" t="s">
        <v>1</v>
      </c>
      <c r="L18" t="s">
        <v>1</v>
      </c>
      <c r="M18" t="s">
        <v>1</v>
      </c>
    </row>
    <row r="19" spans="1:13" x14ac:dyDescent="0.25">
      <c r="A19" t="s">
        <v>8</v>
      </c>
      <c r="B19" s="2">
        <v>55.0002</v>
      </c>
      <c r="C19" s="2">
        <v>5293050</v>
      </c>
      <c r="D19" s="2">
        <v>3327070</v>
      </c>
      <c r="E19" s="2">
        <v>8621.7099999999991</v>
      </c>
      <c r="F19" s="2">
        <v>2238760</v>
      </c>
      <c r="G19" s="2">
        <v>1784390</v>
      </c>
      <c r="H19" s="2">
        <v>977613</v>
      </c>
      <c r="I19" s="2">
        <v>26256.7</v>
      </c>
      <c r="J19" t="s">
        <v>1</v>
      </c>
      <c r="K19" t="s">
        <v>1</v>
      </c>
      <c r="L19" t="s">
        <v>1</v>
      </c>
      <c r="M19" t="s">
        <v>1</v>
      </c>
    </row>
    <row r="20" spans="1:13" x14ac:dyDescent="0.25">
      <c r="B20" s="2"/>
      <c r="C20" s="2"/>
      <c r="D20" s="2"/>
      <c r="E20" s="2"/>
      <c r="F20" s="2"/>
      <c r="G20" s="2"/>
      <c r="H20" s="2"/>
      <c r="I20" s="2"/>
    </row>
    <row r="21" spans="1:13" x14ac:dyDescent="0.25">
      <c r="A21" t="s">
        <v>9</v>
      </c>
      <c r="B21" s="2"/>
      <c r="C21" s="2"/>
      <c r="D21" s="2"/>
      <c r="E21" s="2"/>
      <c r="F21" s="2"/>
      <c r="G21" s="2"/>
      <c r="H21" s="2"/>
      <c r="I21" s="2"/>
    </row>
    <row r="22" spans="1:13" x14ac:dyDescent="0.25"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>
        <v>9</v>
      </c>
      <c r="K22">
        <v>10</v>
      </c>
      <c r="L22">
        <v>11</v>
      </c>
      <c r="M22">
        <v>12</v>
      </c>
    </row>
    <row r="23" spans="1:13" x14ac:dyDescent="0.25">
      <c r="A23" t="s">
        <v>0</v>
      </c>
      <c r="B23" s="2">
        <v>2150.5500000000002</v>
      </c>
      <c r="C23" s="2">
        <v>11542.1</v>
      </c>
      <c r="D23" s="2">
        <v>19064.8</v>
      </c>
      <c r="E23" s="2">
        <v>4738.91</v>
      </c>
      <c r="F23" s="2">
        <v>9997</v>
      </c>
      <c r="G23" s="2">
        <v>20815.5</v>
      </c>
      <c r="H23" s="2">
        <v>8948.92</v>
      </c>
      <c r="I23" s="2">
        <v>8986.76</v>
      </c>
      <c r="J23" t="s">
        <v>1</v>
      </c>
      <c r="K23" t="s">
        <v>1</v>
      </c>
      <c r="L23" t="s">
        <v>1</v>
      </c>
      <c r="M23" t="s">
        <v>1</v>
      </c>
    </row>
    <row r="24" spans="1:13" x14ac:dyDescent="0.25">
      <c r="A24" t="s">
        <v>2</v>
      </c>
      <c r="B24" s="2">
        <v>4047.08</v>
      </c>
      <c r="C24" s="2">
        <v>18835.900000000001</v>
      </c>
      <c r="D24" s="2">
        <v>20386.900000000001</v>
      </c>
      <c r="E24" s="2">
        <v>4285.49</v>
      </c>
      <c r="F24" s="2">
        <v>21257.3</v>
      </c>
      <c r="G24" s="2">
        <v>14998.1</v>
      </c>
      <c r="H24" s="2">
        <v>3947.64</v>
      </c>
      <c r="I24" s="2">
        <v>10475.6</v>
      </c>
      <c r="J24" t="s">
        <v>1</v>
      </c>
      <c r="K24" t="s">
        <v>1</v>
      </c>
      <c r="L24" t="s">
        <v>1</v>
      </c>
      <c r="M24" t="s">
        <v>1</v>
      </c>
    </row>
    <row r="25" spans="1:13" x14ac:dyDescent="0.25">
      <c r="A25" t="s">
        <v>3</v>
      </c>
      <c r="B25" s="2">
        <v>3381.02</v>
      </c>
      <c r="C25" s="2">
        <v>38445.4</v>
      </c>
      <c r="D25" s="2">
        <v>36152.5</v>
      </c>
      <c r="E25" s="2">
        <v>4537.01</v>
      </c>
      <c r="F25" s="2">
        <v>41879.4</v>
      </c>
      <c r="G25" s="2">
        <v>7385.35</v>
      </c>
      <c r="H25" s="2">
        <v>11758.5</v>
      </c>
      <c r="I25" s="2">
        <v>12739.5</v>
      </c>
      <c r="J25" t="s">
        <v>1</v>
      </c>
      <c r="K25" t="s">
        <v>1</v>
      </c>
      <c r="L25" t="s">
        <v>1</v>
      </c>
      <c r="M25" t="s">
        <v>1</v>
      </c>
    </row>
    <row r="26" spans="1:13" x14ac:dyDescent="0.25">
      <c r="A26" t="s">
        <v>4</v>
      </c>
      <c r="B26" s="2">
        <v>4294.6000000000004</v>
      </c>
      <c r="C26" s="2">
        <v>17733.8</v>
      </c>
      <c r="D26" s="2">
        <v>82759.5</v>
      </c>
      <c r="E26" s="2">
        <v>5303.32</v>
      </c>
      <c r="F26" s="2">
        <v>42281.3</v>
      </c>
      <c r="G26" s="2">
        <v>24350.9</v>
      </c>
      <c r="H26" s="2">
        <v>13818.9</v>
      </c>
      <c r="I26" s="2">
        <v>12468.1</v>
      </c>
      <c r="J26" t="s">
        <v>1</v>
      </c>
      <c r="K26" t="s">
        <v>1</v>
      </c>
      <c r="L26" t="s">
        <v>1</v>
      </c>
      <c r="M26" t="s">
        <v>1</v>
      </c>
    </row>
    <row r="27" spans="1:13" x14ac:dyDescent="0.25">
      <c r="A27" t="s">
        <v>5</v>
      </c>
      <c r="B27" s="2">
        <v>3951.64</v>
      </c>
      <c r="C27" s="2">
        <v>60879.7</v>
      </c>
      <c r="D27" s="2">
        <v>40957.599999999999</v>
      </c>
      <c r="E27" s="2">
        <v>4217.3599999999997</v>
      </c>
      <c r="F27" s="2">
        <v>37606.1</v>
      </c>
      <c r="G27" s="2">
        <v>34250.6</v>
      </c>
      <c r="H27" s="2">
        <v>15857.3</v>
      </c>
      <c r="I27" s="2">
        <v>10265.200000000001</v>
      </c>
      <c r="J27" t="s">
        <v>1</v>
      </c>
      <c r="K27" t="s">
        <v>1</v>
      </c>
      <c r="L27" t="s">
        <v>1</v>
      </c>
      <c r="M27" t="s">
        <v>1</v>
      </c>
    </row>
    <row r="28" spans="1:13" x14ac:dyDescent="0.25">
      <c r="A28" t="s">
        <v>6</v>
      </c>
      <c r="B28" s="2">
        <v>3039.1</v>
      </c>
      <c r="C28" s="2">
        <v>23723.7</v>
      </c>
      <c r="D28" s="2">
        <v>26971.3</v>
      </c>
      <c r="E28" s="2">
        <v>4797.9399999999996</v>
      </c>
      <c r="F28" s="2">
        <v>42798.8</v>
      </c>
      <c r="G28" s="2">
        <v>19534.900000000001</v>
      </c>
      <c r="H28" s="2">
        <v>11965.9</v>
      </c>
      <c r="I28" s="2">
        <v>17737.3</v>
      </c>
      <c r="J28" t="s">
        <v>1</v>
      </c>
      <c r="K28" t="s">
        <v>1</v>
      </c>
      <c r="L28" t="s">
        <v>1</v>
      </c>
      <c r="M28" t="s">
        <v>1</v>
      </c>
    </row>
    <row r="29" spans="1:13" x14ac:dyDescent="0.25">
      <c r="A29" t="s">
        <v>7</v>
      </c>
      <c r="B29" s="2">
        <v>2153.9499999999998</v>
      </c>
      <c r="C29" s="2">
        <v>30374.5</v>
      </c>
      <c r="D29" s="2">
        <v>33567</v>
      </c>
      <c r="E29" s="2">
        <v>4442.7700000000004</v>
      </c>
      <c r="F29" s="2">
        <v>13161.3</v>
      </c>
      <c r="G29" s="2">
        <v>9712.2900000000009</v>
      </c>
      <c r="H29" s="2">
        <v>10183.6</v>
      </c>
      <c r="I29" s="2">
        <v>12920.1</v>
      </c>
      <c r="J29" t="s">
        <v>1</v>
      </c>
      <c r="K29" t="s">
        <v>1</v>
      </c>
      <c r="L29" t="s">
        <v>1</v>
      </c>
      <c r="M29" t="s">
        <v>1</v>
      </c>
    </row>
    <row r="30" spans="1:13" x14ac:dyDescent="0.25">
      <c r="A30" t="s">
        <v>8</v>
      </c>
      <c r="B30" s="2">
        <v>392.90800000000002</v>
      </c>
      <c r="C30" s="2">
        <v>32365.599999999999</v>
      </c>
      <c r="D30" s="2">
        <v>27479.3</v>
      </c>
      <c r="E30" s="2">
        <v>2634.07</v>
      </c>
      <c r="F30" s="2">
        <v>15522.7</v>
      </c>
      <c r="G30" s="2">
        <v>15438.3</v>
      </c>
      <c r="H30" s="2">
        <v>7287.27</v>
      </c>
      <c r="I30" s="2">
        <v>10381.9</v>
      </c>
      <c r="J30" t="s">
        <v>1</v>
      </c>
      <c r="K30" t="s">
        <v>1</v>
      </c>
      <c r="L30" t="s">
        <v>1</v>
      </c>
      <c r="M30" t="s">
        <v>1</v>
      </c>
    </row>
    <row r="32" spans="1:13" x14ac:dyDescent="0.25">
      <c r="B32" s="4" t="s">
        <v>30</v>
      </c>
      <c r="C32" s="4">
        <v>-2565</v>
      </c>
      <c r="D32" s="4" t="s">
        <v>31</v>
      </c>
      <c r="E32" s="4">
        <v>-465</v>
      </c>
      <c r="F32" s="4">
        <v>-365</v>
      </c>
      <c r="G32" s="4">
        <v>-265</v>
      </c>
      <c r="H32" s="4">
        <v>-133</v>
      </c>
      <c r="I32" s="5" t="s">
        <v>32</v>
      </c>
    </row>
    <row r="33" spans="2:9" x14ac:dyDescent="0.25">
      <c r="B33">
        <f>B12/B23</f>
        <v>3.9664457929366903E-2</v>
      </c>
      <c r="C33">
        <f t="shared" ref="C33:I33" si="0">C12/C23</f>
        <v>246.71333639459024</v>
      </c>
      <c r="D33">
        <f t="shared" si="0"/>
        <v>148.21241240401159</v>
      </c>
      <c r="E33">
        <f t="shared" si="0"/>
        <v>21.854392676796987</v>
      </c>
      <c r="F33">
        <f t="shared" si="0"/>
        <v>159.74592377713313</v>
      </c>
      <c r="G33">
        <f t="shared" si="0"/>
        <v>81.213038360836876</v>
      </c>
      <c r="H33">
        <f t="shared" si="0"/>
        <v>83.363132087447426</v>
      </c>
      <c r="I33">
        <f t="shared" si="0"/>
        <v>2.4312432956927745</v>
      </c>
    </row>
    <row r="34" spans="2:9" x14ac:dyDescent="0.25">
      <c r="B34">
        <f t="shared" ref="B34:I40" si="1">B13/B24</f>
        <v>1.9668575862103049E-2</v>
      </c>
      <c r="C34">
        <f t="shared" si="1"/>
        <v>154.26446307317408</v>
      </c>
      <c r="D34">
        <f t="shared" si="1"/>
        <v>134.18273499158772</v>
      </c>
      <c r="E34">
        <f t="shared" si="1"/>
        <v>13.790395030673272</v>
      </c>
      <c r="F34">
        <f t="shared" si="1"/>
        <v>84.714427514312732</v>
      </c>
      <c r="G34">
        <f t="shared" si="1"/>
        <v>76.284996099505932</v>
      </c>
      <c r="H34">
        <f t="shared" si="1"/>
        <v>175.03318438358107</v>
      </c>
      <c r="I34">
        <f t="shared" si="1"/>
        <v>1.9256558096910918</v>
      </c>
    </row>
    <row r="35" spans="2:9" x14ac:dyDescent="0.25">
      <c r="B35">
        <f t="shared" si="1"/>
        <v>1.1239241412354852E-2</v>
      </c>
      <c r="C35">
        <f t="shared" si="1"/>
        <v>96.871667351620729</v>
      </c>
      <c r="D35">
        <f t="shared" si="1"/>
        <v>83.796971163819933</v>
      </c>
      <c r="E35">
        <f t="shared" si="1"/>
        <v>14.871247804170588</v>
      </c>
      <c r="F35">
        <f t="shared" si="1"/>
        <v>43.684723276837772</v>
      </c>
      <c r="G35">
        <f t="shared" si="1"/>
        <v>21.264395052367185</v>
      </c>
      <c r="H35">
        <f t="shared" si="1"/>
        <v>54.647276438321214</v>
      </c>
      <c r="I35">
        <f t="shared" si="1"/>
        <v>2.1432002825856586</v>
      </c>
    </row>
    <row r="36" spans="2:9" x14ac:dyDescent="0.25">
      <c r="B36">
        <f t="shared" si="1"/>
        <v>1.5461323522563217E-2</v>
      </c>
      <c r="C36">
        <f t="shared" si="1"/>
        <v>197.09030213490624</v>
      </c>
      <c r="D36">
        <f t="shared" si="1"/>
        <v>57.005781813568234</v>
      </c>
      <c r="E36">
        <f t="shared" si="1"/>
        <v>16.308048543176728</v>
      </c>
      <c r="F36">
        <f t="shared" si="1"/>
        <v>30.122063418106819</v>
      </c>
      <c r="G36">
        <f t="shared" si="1"/>
        <v>60.102501344919489</v>
      </c>
      <c r="H36">
        <f t="shared" si="1"/>
        <v>58.043621417044776</v>
      </c>
      <c r="I36">
        <f t="shared" si="1"/>
        <v>2.2957467456950136</v>
      </c>
    </row>
    <row r="37" spans="2:9" x14ac:dyDescent="0.25">
      <c r="B37">
        <f t="shared" si="1"/>
        <v>2.2041582735269405E-2</v>
      </c>
      <c r="C37">
        <f t="shared" si="1"/>
        <v>52.584687506672999</v>
      </c>
      <c r="D37">
        <f t="shared" si="1"/>
        <v>77.950124030704927</v>
      </c>
      <c r="E37">
        <f t="shared" si="1"/>
        <v>23.514758047688602</v>
      </c>
      <c r="F37">
        <f t="shared" si="1"/>
        <v>42.818319368400338</v>
      </c>
      <c r="G37">
        <f t="shared" si="1"/>
        <v>50.406416237963718</v>
      </c>
      <c r="H37">
        <f t="shared" si="1"/>
        <v>47.822958511221962</v>
      </c>
      <c r="I37">
        <f t="shared" si="1"/>
        <v>2.4755094883684681</v>
      </c>
    </row>
    <row r="38" spans="2:9" x14ac:dyDescent="0.25">
      <c r="B38">
        <f t="shared" si="1"/>
        <v>3.5142311868645325E-2</v>
      </c>
      <c r="C38">
        <f t="shared" si="1"/>
        <v>141.45811993913259</v>
      </c>
      <c r="D38">
        <f t="shared" si="1"/>
        <v>116.43524783751617</v>
      </c>
      <c r="E38">
        <f t="shared" si="1"/>
        <v>22.891699354306226</v>
      </c>
      <c r="F38">
        <f t="shared" si="1"/>
        <v>52.57997887791246</v>
      </c>
      <c r="G38">
        <f t="shared" si="1"/>
        <v>85.245381343134582</v>
      </c>
      <c r="H38">
        <f t="shared" si="1"/>
        <v>53.978890012452055</v>
      </c>
      <c r="I38">
        <f t="shared" si="1"/>
        <v>1.5126372108494528</v>
      </c>
    </row>
    <row r="39" spans="2:9" x14ac:dyDescent="0.25">
      <c r="B39">
        <f t="shared" si="1"/>
        <v>0.12739571484946263</v>
      </c>
      <c r="C39">
        <f t="shared" si="1"/>
        <v>147.19188793231163</v>
      </c>
      <c r="D39">
        <f t="shared" si="1"/>
        <v>114.3122709804272</v>
      </c>
      <c r="E39">
        <f t="shared" si="1"/>
        <v>26.924193689972693</v>
      </c>
      <c r="F39">
        <f t="shared" si="1"/>
        <v>167.00098014633815</v>
      </c>
      <c r="G39">
        <f t="shared" si="1"/>
        <v>44.193696852132703</v>
      </c>
      <c r="H39">
        <f t="shared" si="1"/>
        <v>82.991476491613966</v>
      </c>
      <c r="I39">
        <f t="shared" si="1"/>
        <v>2.0379795822013764</v>
      </c>
    </row>
    <row r="40" spans="2:9" x14ac:dyDescent="0.25">
      <c r="B40">
        <f t="shared" si="1"/>
        <v>0.13998238773453328</v>
      </c>
      <c r="C40">
        <f t="shared" si="1"/>
        <v>163.53937513903651</v>
      </c>
      <c r="D40">
        <f t="shared" si="1"/>
        <v>121.07550046762472</v>
      </c>
      <c r="E40">
        <f t="shared" si="1"/>
        <v>3.2731514348517687</v>
      </c>
      <c r="F40">
        <f t="shared" si="1"/>
        <v>144.22490932634142</v>
      </c>
      <c r="G40">
        <f t="shared" si="1"/>
        <v>115.58202651846382</v>
      </c>
      <c r="H40">
        <f t="shared" si="1"/>
        <v>134.15353074608186</v>
      </c>
      <c r="I40">
        <f t="shared" si="1"/>
        <v>2.5290842716651096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5B36-CE5C-47A7-8B40-10F48CB19E69}">
  <dimension ref="A1:M40"/>
  <sheetViews>
    <sheetView topLeftCell="A4" workbookViewId="0">
      <selection activeCell="B32" sqref="B32:I32"/>
    </sheetView>
  </sheetViews>
  <sheetFormatPr defaultRowHeight="15" x14ac:dyDescent="0.25"/>
  <cols>
    <col min="2" max="2" width="9.28515625" bestFit="1" customWidth="1"/>
    <col min="3" max="4" width="11.5703125" bestFit="1" customWidth="1"/>
    <col min="5" max="5" width="9.5703125" bestFit="1" customWidth="1"/>
    <col min="6" max="8" width="11.5703125" bestFit="1" customWidth="1"/>
    <col min="9" max="9" width="9.5703125" bestFit="1" customWidth="1"/>
  </cols>
  <sheetData>
    <row r="1" spans="1:13" x14ac:dyDescent="0.25">
      <c r="A1" t="s">
        <v>22</v>
      </c>
    </row>
    <row r="2" spans="1:13" x14ac:dyDescent="0.25">
      <c r="A2" t="s">
        <v>23</v>
      </c>
    </row>
    <row r="3" spans="1:13" x14ac:dyDescent="0.25">
      <c r="A3" t="s">
        <v>24</v>
      </c>
    </row>
    <row r="4" spans="1:13" x14ac:dyDescent="0.25">
      <c r="A4" t="s">
        <v>13</v>
      </c>
    </row>
    <row r="10" spans="1:13" x14ac:dyDescent="0.25">
      <c r="A10" t="s">
        <v>27</v>
      </c>
      <c r="B10" t="s">
        <v>30</v>
      </c>
      <c r="C10">
        <v>-2565</v>
      </c>
      <c r="D10" t="s">
        <v>31</v>
      </c>
      <c r="E10">
        <v>-465</v>
      </c>
      <c r="F10">
        <v>-365</v>
      </c>
      <c r="G10">
        <v>-265</v>
      </c>
      <c r="H10">
        <v>-133</v>
      </c>
      <c r="I10" s="1" t="s">
        <v>32</v>
      </c>
    </row>
    <row r="11" spans="1:13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5">
      <c r="A12" t="s">
        <v>0</v>
      </c>
      <c r="B12" s="2">
        <v>93.3005</v>
      </c>
      <c r="C12" s="2">
        <v>2535150</v>
      </c>
      <c r="D12" s="2">
        <v>1525680</v>
      </c>
      <c r="E12" s="2">
        <v>78097</v>
      </c>
      <c r="F12" s="2">
        <v>5757340</v>
      </c>
      <c r="G12" s="2">
        <v>1703800</v>
      </c>
      <c r="H12" s="2">
        <v>697027</v>
      </c>
      <c r="I12" s="2">
        <v>11089.3</v>
      </c>
      <c r="J12" t="s">
        <v>1</v>
      </c>
      <c r="K12" t="s">
        <v>1</v>
      </c>
      <c r="L12" t="s">
        <v>1</v>
      </c>
      <c r="M12" t="s">
        <v>1</v>
      </c>
    </row>
    <row r="13" spans="1:13" x14ac:dyDescent="0.25">
      <c r="A13" t="s">
        <v>2</v>
      </c>
      <c r="B13" s="2">
        <v>44.8001</v>
      </c>
      <c r="C13" s="2">
        <v>2625400</v>
      </c>
      <c r="D13" s="2">
        <v>2681900</v>
      </c>
      <c r="E13" s="2">
        <v>55393.599999999999</v>
      </c>
      <c r="F13" s="2">
        <v>5116880</v>
      </c>
      <c r="G13" s="2">
        <v>1720530</v>
      </c>
      <c r="H13" s="2">
        <v>706314</v>
      </c>
      <c r="I13" s="2">
        <v>14645.3</v>
      </c>
      <c r="J13" t="s">
        <v>1</v>
      </c>
      <c r="K13" t="s">
        <v>1</v>
      </c>
      <c r="L13" t="s">
        <v>1</v>
      </c>
      <c r="M13" t="s">
        <v>1</v>
      </c>
    </row>
    <row r="14" spans="1:13" x14ac:dyDescent="0.25">
      <c r="A14" t="s">
        <v>3</v>
      </c>
      <c r="B14" s="2">
        <v>42.3001</v>
      </c>
      <c r="C14" s="2">
        <v>2109900</v>
      </c>
      <c r="D14" s="2">
        <v>2705260</v>
      </c>
      <c r="E14" s="2">
        <v>61587</v>
      </c>
      <c r="F14" s="2">
        <v>4701460</v>
      </c>
      <c r="G14" s="2">
        <v>1077090</v>
      </c>
      <c r="H14" s="2">
        <v>854658</v>
      </c>
      <c r="I14" s="2">
        <v>15684</v>
      </c>
      <c r="J14" t="s">
        <v>1</v>
      </c>
      <c r="K14" t="s">
        <v>1</v>
      </c>
      <c r="L14" t="s">
        <v>1</v>
      </c>
      <c r="M14" t="s">
        <v>1</v>
      </c>
    </row>
    <row r="15" spans="1:13" x14ac:dyDescent="0.25">
      <c r="A15" t="s">
        <v>4</v>
      </c>
      <c r="B15" s="2">
        <v>38.8001</v>
      </c>
      <c r="C15" s="2">
        <v>2227650</v>
      </c>
      <c r="D15" s="2">
        <v>1197750</v>
      </c>
      <c r="E15" s="2">
        <v>46601.8</v>
      </c>
      <c r="F15" s="2">
        <v>2639960</v>
      </c>
      <c r="G15" s="2">
        <v>939738</v>
      </c>
      <c r="H15" s="2">
        <v>597206</v>
      </c>
      <c r="I15" s="2">
        <v>12495.8</v>
      </c>
      <c r="J15" t="s">
        <v>1</v>
      </c>
      <c r="K15" t="s">
        <v>1</v>
      </c>
      <c r="L15" t="s">
        <v>1</v>
      </c>
      <c r="M15" t="s">
        <v>1</v>
      </c>
    </row>
    <row r="16" spans="1:13" x14ac:dyDescent="0.25">
      <c r="A16" t="s">
        <v>5</v>
      </c>
      <c r="B16" s="2">
        <v>38.700099999999999</v>
      </c>
      <c r="C16" s="2">
        <v>1941960</v>
      </c>
      <c r="D16" s="2">
        <v>1449760</v>
      </c>
      <c r="E16" s="2">
        <v>66536</v>
      </c>
      <c r="F16" s="2">
        <v>2737310</v>
      </c>
      <c r="G16" s="2">
        <v>1481150</v>
      </c>
      <c r="H16" s="2">
        <v>1029940</v>
      </c>
      <c r="I16" s="2">
        <v>15084.6</v>
      </c>
      <c r="J16" t="s">
        <v>1</v>
      </c>
      <c r="K16" t="s">
        <v>1</v>
      </c>
      <c r="L16" t="s">
        <v>1</v>
      </c>
      <c r="M16" t="s">
        <v>1</v>
      </c>
    </row>
    <row r="17" spans="1:13" x14ac:dyDescent="0.25">
      <c r="A17" t="s">
        <v>6</v>
      </c>
      <c r="B17" s="2">
        <v>41.400100000000002</v>
      </c>
      <c r="C17" s="2">
        <v>2556470</v>
      </c>
      <c r="D17" s="2">
        <v>2556000</v>
      </c>
      <c r="E17" s="2">
        <v>67575.8</v>
      </c>
      <c r="F17" s="2">
        <v>2301780</v>
      </c>
      <c r="G17" s="2">
        <v>1639940</v>
      </c>
      <c r="H17" s="2">
        <v>920943</v>
      </c>
      <c r="I17" s="2">
        <v>14696.5</v>
      </c>
      <c r="J17" t="s">
        <v>1</v>
      </c>
      <c r="K17" t="s">
        <v>1</v>
      </c>
      <c r="L17" t="s">
        <v>1</v>
      </c>
      <c r="M17" t="s">
        <v>1</v>
      </c>
    </row>
    <row r="18" spans="1:13" x14ac:dyDescent="0.25">
      <c r="A18" t="s">
        <v>7</v>
      </c>
      <c r="B18" s="2">
        <v>39.400100000000002</v>
      </c>
      <c r="C18" s="2">
        <v>2362220</v>
      </c>
      <c r="D18" s="2">
        <v>1601270</v>
      </c>
      <c r="E18" s="2">
        <v>59513.599999999999</v>
      </c>
      <c r="F18" s="2">
        <v>3132620</v>
      </c>
      <c r="G18" s="2">
        <v>803530</v>
      </c>
      <c r="H18" s="2">
        <v>338832</v>
      </c>
      <c r="I18" s="2">
        <v>14442.7</v>
      </c>
      <c r="J18" t="s">
        <v>1</v>
      </c>
      <c r="K18" t="s">
        <v>1</v>
      </c>
      <c r="L18" t="s">
        <v>1</v>
      </c>
      <c r="M18" t="s">
        <v>1</v>
      </c>
    </row>
    <row r="19" spans="1:13" x14ac:dyDescent="0.25">
      <c r="A19" t="s">
        <v>8</v>
      </c>
      <c r="B19" s="2">
        <v>40.600099999999998</v>
      </c>
      <c r="C19" s="2">
        <v>2639510</v>
      </c>
      <c r="D19" s="2">
        <v>1435580</v>
      </c>
      <c r="E19" s="2">
        <v>30395.8</v>
      </c>
      <c r="F19" s="2">
        <v>2515410</v>
      </c>
      <c r="G19" s="2">
        <v>555474</v>
      </c>
      <c r="H19" s="2">
        <v>251355</v>
      </c>
      <c r="I19" s="2">
        <v>4959.83</v>
      </c>
      <c r="J19" t="s">
        <v>1</v>
      </c>
      <c r="K19" t="s">
        <v>1</v>
      </c>
      <c r="L19" t="s">
        <v>1</v>
      </c>
      <c r="M19" t="s">
        <v>1</v>
      </c>
    </row>
    <row r="20" spans="1:13" x14ac:dyDescent="0.25">
      <c r="B20" s="2"/>
      <c r="C20" s="2"/>
      <c r="D20" s="2"/>
      <c r="E20" s="2"/>
      <c r="F20" s="2"/>
      <c r="G20" s="2"/>
      <c r="H20" s="2"/>
      <c r="I20" s="2"/>
    </row>
    <row r="21" spans="1:13" x14ac:dyDescent="0.25">
      <c r="A21" t="s">
        <v>9</v>
      </c>
      <c r="B21" s="2"/>
      <c r="C21" s="2"/>
      <c r="D21" s="2"/>
      <c r="E21" s="2"/>
      <c r="F21" s="2"/>
      <c r="G21" s="2"/>
      <c r="H21" s="2"/>
      <c r="I21" s="2"/>
    </row>
    <row r="22" spans="1:13" x14ac:dyDescent="0.25"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>
        <v>9</v>
      </c>
      <c r="K22">
        <v>10</v>
      </c>
      <c r="L22">
        <v>11</v>
      </c>
      <c r="M22">
        <v>12</v>
      </c>
    </row>
    <row r="23" spans="1:13" x14ac:dyDescent="0.25">
      <c r="A23" t="s">
        <v>0</v>
      </c>
      <c r="B23" s="2">
        <v>2413.5100000000002</v>
      </c>
      <c r="C23" s="2">
        <v>28479.5</v>
      </c>
      <c r="D23" s="2">
        <v>13782.1</v>
      </c>
      <c r="E23" s="2">
        <v>4119.92</v>
      </c>
      <c r="F23" s="2">
        <v>52579.4</v>
      </c>
      <c r="G23" s="2">
        <v>14864.1</v>
      </c>
      <c r="H23" s="2">
        <v>4850.17</v>
      </c>
      <c r="I23" s="2">
        <v>6664.6</v>
      </c>
      <c r="J23" t="s">
        <v>1</v>
      </c>
      <c r="K23" t="s">
        <v>1</v>
      </c>
      <c r="L23" t="s">
        <v>1</v>
      </c>
      <c r="M23" t="s">
        <v>1</v>
      </c>
    </row>
    <row r="24" spans="1:13" x14ac:dyDescent="0.25">
      <c r="A24" t="s">
        <v>2</v>
      </c>
      <c r="B24" s="2">
        <v>1810.98</v>
      </c>
      <c r="C24" s="2">
        <v>15639.6</v>
      </c>
      <c r="D24" s="2">
        <v>23712.1</v>
      </c>
      <c r="E24" s="2">
        <v>3628.11</v>
      </c>
      <c r="F24" s="2">
        <v>40142.9</v>
      </c>
      <c r="G24" s="2">
        <v>18306.099999999999</v>
      </c>
      <c r="H24" s="2">
        <v>7108.93</v>
      </c>
      <c r="I24" s="2">
        <v>12884.1</v>
      </c>
      <c r="J24" t="s">
        <v>1</v>
      </c>
      <c r="K24" t="s">
        <v>1</v>
      </c>
      <c r="L24" t="s">
        <v>1</v>
      </c>
      <c r="M24" t="s">
        <v>1</v>
      </c>
    </row>
    <row r="25" spans="1:13" x14ac:dyDescent="0.25">
      <c r="A25" t="s">
        <v>3</v>
      </c>
      <c r="B25" s="2">
        <v>1869.39</v>
      </c>
      <c r="C25" s="2">
        <v>21548.3</v>
      </c>
      <c r="D25" s="2">
        <v>24897.3</v>
      </c>
      <c r="E25" s="2">
        <v>5078.59</v>
      </c>
      <c r="F25" s="2">
        <v>77748</v>
      </c>
      <c r="G25" s="2">
        <v>15100.7</v>
      </c>
      <c r="H25" s="2">
        <v>12572.2</v>
      </c>
      <c r="I25" s="2">
        <v>12739.9</v>
      </c>
      <c r="J25" t="s">
        <v>1</v>
      </c>
      <c r="K25" t="s">
        <v>1</v>
      </c>
      <c r="L25" t="s">
        <v>1</v>
      </c>
      <c r="M25" t="s">
        <v>1</v>
      </c>
    </row>
    <row r="26" spans="1:13" x14ac:dyDescent="0.25">
      <c r="A26" t="s">
        <v>4</v>
      </c>
      <c r="B26" s="2">
        <v>1569.23</v>
      </c>
      <c r="C26" s="2">
        <v>12597.1</v>
      </c>
      <c r="D26" s="2">
        <v>20850.400000000001</v>
      </c>
      <c r="E26" s="2">
        <v>2886.85</v>
      </c>
      <c r="F26" s="2">
        <v>33307.1</v>
      </c>
      <c r="G26" s="2">
        <v>16620.5</v>
      </c>
      <c r="H26" s="2">
        <v>8395.7000000000007</v>
      </c>
      <c r="I26" s="2">
        <v>9311.2800000000007</v>
      </c>
      <c r="J26" t="s">
        <v>1</v>
      </c>
      <c r="K26" t="s">
        <v>1</v>
      </c>
      <c r="L26" t="s">
        <v>1</v>
      </c>
      <c r="M26" t="s">
        <v>1</v>
      </c>
    </row>
    <row r="27" spans="1:13" x14ac:dyDescent="0.25">
      <c r="A27" t="s">
        <v>5</v>
      </c>
      <c r="B27" s="2">
        <v>1764.77</v>
      </c>
      <c r="C27" s="2">
        <v>14222.7</v>
      </c>
      <c r="D27" s="2">
        <v>24777.8</v>
      </c>
      <c r="E27" s="2">
        <v>4775.53</v>
      </c>
      <c r="F27" s="2">
        <v>31368.6</v>
      </c>
      <c r="G27" s="2">
        <v>16774.900000000001</v>
      </c>
      <c r="H27" s="2">
        <v>11504.8</v>
      </c>
      <c r="I27" s="2">
        <v>9203.3700000000008</v>
      </c>
      <c r="J27" t="s">
        <v>1</v>
      </c>
      <c r="K27" t="s">
        <v>1</v>
      </c>
      <c r="L27" t="s">
        <v>1</v>
      </c>
      <c r="M27" t="s">
        <v>1</v>
      </c>
    </row>
    <row r="28" spans="1:13" x14ac:dyDescent="0.25">
      <c r="A28" t="s">
        <v>6</v>
      </c>
      <c r="B28" s="2">
        <v>1704.96</v>
      </c>
      <c r="C28" s="2">
        <v>28340.9</v>
      </c>
      <c r="D28" s="2">
        <v>23942.6</v>
      </c>
      <c r="E28" s="2">
        <v>5337.64</v>
      </c>
      <c r="F28" s="2">
        <v>42820.5</v>
      </c>
      <c r="G28" s="2">
        <v>28728</v>
      </c>
      <c r="H28" s="2">
        <v>12131.8</v>
      </c>
      <c r="I28" s="2">
        <v>10201.799999999999</v>
      </c>
      <c r="J28" t="s">
        <v>1</v>
      </c>
      <c r="K28" t="s">
        <v>1</v>
      </c>
      <c r="L28" t="s">
        <v>1</v>
      </c>
      <c r="M28" t="s">
        <v>1</v>
      </c>
    </row>
    <row r="29" spans="1:13" x14ac:dyDescent="0.25">
      <c r="A29" t="s">
        <v>7</v>
      </c>
      <c r="B29" s="2">
        <v>1471.62</v>
      </c>
      <c r="C29" s="2">
        <v>16429.900000000001</v>
      </c>
      <c r="D29" s="2">
        <v>10378</v>
      </c>
      <c r="E29" s="2">
        <v>4081.8</v>
      </c>
      <c r="F29" s="2">
        <v>34703.300000000003</v>
      </c>
      <c r="G29" s="2">
        <v>16032.7</v>
      </c>
      <c r="H29" s="2">
        <v>5345.04</v>
      </c>
      <c r="I29" s="2">
        <v>9604.58</v>
      </c>
      <c r="J29" t="s">
        <v>1</v>
      </c>
      <c r="K29" t="s">
        <v>1</v>
      </c>
      <c r="L29" t="s">
        <v>1</v>
      </c>
      <c r="M29" t="s">
        <v>1</v>
      </c>
    </row>
    <row r="30" spans="1:13" x14ac:dyDescent="0.25">
      <c r="A30" t="s">
        <v>8</v>
      </c>
      <c r="B30" s="2">
        <v>1316.99</v>
      </c>
      <c r="C30" s="2">
        <v>40558.199999999997</v>
      </c>
      <c r="D30" s="2">
        <v>11471.3</v>
      </c>
      <c r="E30" s="2">
        <v>4097.91</v>
      </c>
      <c r="F30" s="2">
        <v>32527.200000000001</v>
      </c>
      <c r="G30" s="2">
        <v>10617.5</v>
      </c>
      <c r="H30" s="2">
        <v>4849.07</v>
      </c>
      <c r="I30" s="2">
        <v>9907.1</v>
      </c>
      <c r="J30" t="s">
        <v>1</v>
      </c>
      <c r="K30" t="s">
        <v>1</v>
      </c>
      <c r="L30" t="s">
        <v>1</v>
      </c>
      <c r="M30" t="s">
        <v>1</v>
      </c>
    </row>
    <row r="32" spans="1:13" x14ac:dyDescent="0.25">
      <c r="B32" s="4" t="s">
        <v>30</v>
      </c>
      <c r="C32" s="4">
        <v>-2565</v>
      </c>
      <c r="D32" s="4" t="s">
        <v>31</v>
      </c>
      <c r="E32" s="4">
        <v>-465</v>
      </c>
      <c r="F32" s="4">
        <v>-365</v>
      </c>
      <c r="G32" s="4">
        <v>-265</v>
      </c>
      <c r="H32" s="4">
        <v>-133</v>
      </c>
      <c r="I32" s="5" t="s">
        <v>32</v>
      </c>
    </row>
    <row r="33" spans="2:9" x14ac:dyDescent="0.25">
      <c r="B33">
        <f>B12/B23</f>
        <v>3.8657598269739919E-2</v>
      </c>
      <c r="C33">
        <f t="shared" ref="C33:I33" si="0">C12/C23</f>
        <v>89.016661107112128</v>
      </c>
      <c r="D33">
        <f t="shared" si="0"/>
        <v>110.70011101356107</v>
      </c>
      <c r="E33">
        <f t="shared" si="0"/>
        <v>18.955950600982543</v>
      </c>
      <c r="F33">
        <f t="shared" si="0"/>
        <v>109.49801633339293</v>
      </c>
      <c r="G33">
        <f t="shared" si="0"/>
        <v>114.62517071332942</v>
      </c>
      <c r="H33">
        <f t="shared" si="0"/>
        <v>143.71186989322024</v>
      </c>
      <c r="I33">
        <f t="shared" si="0"/>
        <v>1.6639108123518289</v>
      </c>
    </row>
    <row r="34" spans="2:9" x14ac:dyDescent="0.25">
      <c r="B34">
        <f t="shared" ref="B34:I40" si="1">B13/B24</f>
        <v>2.4738042385890512E-2</v>
      </c>
      <c r="C34">
        <f t="shared" si="1"/>
        <v>167.86874344612394</v>
      </c>
      <c r="D34">
        <f t="shared" si="1"/>
        <v>113.1025931908182</v>
      </c>
      <c r="E34">
        <f t="shared" si="1"/>
        <v>15.267894303094447</v>
      </c>
      <c r="F34">
        <f t="shared" si="1"/>
        <v>127.46662548047101</v>
      </c>
      <c r="G34">
        <f t="shared" si="1"/>
        <v>93.98670388559006</v>
      </c>
      <c r="H34">
        <f t="shared" si="1"/>
        <v>99.355880561490963</v>
      </c>
      <c r="I34">
        <f t="shared" si="1"/>
        <v>1.1366956170784144</v>
      </c>
    </row>
    <row r="35" spans="2:9" x14ac:dyDescent="0.25">
      <c r="B35">
        <f t="shared" si="1"/>
        <v>2.2627755578022775E-2</v>
      </c>
      <c r="C35">
        <f t="shared" si="1"/>
        <v>97.914916721968794</v>
      </c>
      <c r="D35">
        <f t="shared" si="1"/>
        <v>108.65676197820648</v>
      </c>
      <c r="E35">
        <f t="shared" si="1"/>
        <v>12.126791097529038</v>
      </c>
      <c r="F35">
        <f t="shared" si="1"/>
        <v>60.470494417862838</v>
      </c>
      <c r="G35">
        <f t="shared" si="1"/>
        <v>71.327157019211029</v>
      </c>
      <c r="H35">
        <f t="shared" si="1"/>
        <v>67.979987591670508</v>
      </c>
      <c r="I35">
        <f t="shared" si="1"/>
        <v>1.2310928657210811</v>
      </c>
    </row>
    <row r="36" spans="2:9" x14ac:dyDescent="0.25">
      <c r="B36">
        <f t="shared" si="1"/>
        <v>2.4725566041944137E-2</v>
      </c>
      <c r="C36">
        <f t="shared" si="1"/>
        <v>176.83831993077771</v>
      </c>
      <c r="D36">
        <f t="shared" si="1"/>
        <v>57.444941104247398</v>
      </c>
      <c r="E36">
        <f t="shared" si="1"/>
        <v>16.142785388918718</v>
      </c>
      <c r="F36">
        <f t="shared" si="1"/>
        <v>79.261178547516906</v>
      </c>
      <c r="G36">
        <f t="shared" si="1"/>
        <v>56.540898288258475</v>
      </c>
      <c r="H36">
        <f t="shared" si="1"/>
        <v>71.132365377514674</v>
      </c>
      <c r="I36">
        <f t="shared" si="1"/>
        <v>1.3420066843656295</v>
      </c>
    </row>
    <row r="37" spans="2:9" x14ac:dyDescent="0.25">
      <c r="B37">
        <f t="shared" si="1"/>
        <v>2.1929259903556837E-2</v>
      </c>
      <c r="C37">
        <f t="shared" si="1"/>
        <v>136.53947562699065</v>
      </c>
      <c r="D37">
        <f t="shared" si="1"/>
        <v>58.510440797810944</v>
      </c>
      <c r="E37">
        <f t="shared" si="1"/>
        <v>13.932694381566026</v>
      </c>
      <c r="F37">
        <f t="shared" si="1"/>
        <v>87.262740447453822</v>
      </c>
      <c r="G37">
        <f t="shared" si="1"/>
        <v>88.295608319572693</v>
      </c>
      <c r="H37">
        <f t="shared" si="1"/>
        <v>89.522634031013155</v>
      </c>
      <c r="I37">
        <f t="shared" si="1"/>
        <v>1.6390300509487286</v>
      </c>
    </row>
    <row r="38" spans="2:9" x14ac:dyDescent="0.25">
      <c r="B38">
        <f t="shared" si="1"/>
        <v>2.4282153246996997E-2</v>
      </c>
      <c r="C38">
        <f t="shared" si="1"/>
        <v>90.204263096796495</v>
      </c>
      <c r="D38">
        <f t="shared" si="1"/>
        <v>106.75532314786197</v>
      </c>
      <c r="E38">
        <f t="shared" si="1"/>
        <v>12.660239356719449</v>
      </c>
      <c r="F38">
        <f t="shared" si="1"/>
        <v>53.754159806634675</v>
      </c>
      <c r="G38">
        <f t="shared" si="1"/>
        <v>57.08507379560011</v>
      </c>
      <c r="H38">
        <f t="shared" si="1"/>
        <v>75.911488814520524</v>
      </c>
      <c r="I38">
        <f t="shared" si="1"/>
        <v>1.4405791134897765</v>
      </c>
    </row>
    <row r="39" spans="2:9" x14ac:dyDescent="0.25">
      <c r="B39">
        <f t="shared" si="1"/>
        <v>2.6773283864040993E-2</v>
      </c>
      <c r="C39">
        <f t="shared" si="1"/>
        <v>143.77567727131631</v>
      </c>
      <c r="D39">
        <f t="shared" si="1"/>
        <v>154.29466178454422</v>
      </c>
      <c r="E39">
        <f t="shared" si="1"/>
        <v>14.580234210397373</v>
      </c>
      <c r="F39">
        <f t="shared" si="1"/>
        <v>90.268648802851601</v>
      </c>
      <c r="G39">
        <f t="shared" si="1"/>
        <v>50.118195937053642</v>
      </c>
      <c r="H39">
        <f t="shared" si="1"/>
        <v>63.391854878541601</v>
      </c>
      <c r="I39">
        <f t="shared" si="1"/>
        <v>1.5037305119016138</v>
      </c>
    </row>
    <row r="40" spans="2:9" x14ac:dyDescent="0.25">
      <c r="B40">
        <f t="shared" si="1"/>
        <v>3.0827948579715866E-2</v>
      </c>
      <c r="C40">
        <f t="shared" si="1"/>
        <v>65.07956467496092</v>
      </c>
      <c r="D40">
        <f t="shared" si="1"/>
        <v>125.14536277492526</v>
      </c>
      <c r="E40">
        <f t="shared" si="1"/>
        <v>7.4173908162941595</v>
      </c>
      <c r="F40">
        <f t="shared" si="1"/>
        <v>77.332509407511253</v>
      </c>
      <c r="G40">
        <f t="shared" si="1"/>
        <v>52.316835413232873</v>
      </c>
      <c r="H40">
        <f t="shared" si="1"/>
        <v>51.835712827408145</v>
      </c>
      <c r="I40">
        <f t="shared" si="1"/>
        <v>0.50063388882720472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D27A-6497-4CE7-8C1A-BA5162CE6D85}">
  <dimension ref="A1:M40"/>
  <sheetViews>
    <sheetView topLeftCell="A22" workbookViewId="0">
      <selection activeCell="A32" sqref="A32:XFD32"/>
    </sheetView>
  </sheetViews>
  <sheetFormatPr defaultRowHeight="15" x14ac:dyDescent="0.25"/>
  <sheetData>
    <row r="1" spans="1:13" x14ac:dyDescent="0.25">
      <c r="A1" t="s">
        <v>25</v>
      </c>
    </row>
    <row r="2" spans="1:13" x14ac:dyDescent="0.25">
      <c r="A2" t="s">
        <v>11</v>
      </c>
    </row>
    <row r="3" spans="1:13" x14ac:dyDescent="0.25">
      <c r="A3" t="s">
        <v>12</v>
      </c>
    </row>
    <row r="4" spans="1:13" x14ac:dyDescent="0.25">
      <c r="A4" t="s">
        <v>13</v>
      </c>
    </row>
    <row r="10" spans="1:13" x14ac:dyDescent="0.25">
      <c r="A10" t="s">
        <v>27</v>
      </c>
      <c r="B10" t="s">
        <v>30</v>
      </c>
      <c r="C10">
        <v>-2565</v>
      </c>
      <c r="D10" t="s">
        <v>31</v>
      </c>
      <c r="E10">
        <v>-465</v>
      </c>
      <c r="F10">
        <v>-365</v>
      </c>
      <c r="G10">
        <v>-265</v>
      </c>
      <c r="H10">
        <v>-133</v>
      </c>
      <c r="I10" s="1" t="s">
        <v>32</v>
      </c>
    </row>
    <row r="11" spans="1:13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5">
      <c r="A12" t="s">
        <v>0</v>
      </c>
      <c r="B12">
        <v>70.500299999999996</v>
      </c>
      <c r="C12">
        <v>110804</v>
      </c>
      <c r="D12">
        <v>157350</v>
      </c>
      <c r="E12">
        <v>19450.2</v>
      </c>
      <c r="F12">
        <v>71054.7</v>
      </c>
      <c r="G12">
        <v>99493</v>
      </c>
      <c r="H12">
        <v>155966</v>
      </c>
      <c r="I12">
        <v>429.01</v>
      </c>
      <c r="J12" t="s">
        <v>1</v>
      </c>
      <c r="K12" t="s">
        <v>1</v>
      </c>
      <c r="L12" t="s">
        <v>1</v>
      </c>
      <c r="M12" t="s">
        <v>1</v>
      </c>
    </row>
    <row r="13" spans="1:13" x14ac:dyDescent="0.25">
      <c r="A13" t="s">
        <v>2</v>
      </c>
      <c r="B13">
        <v>53.5002</v>
      </c>
      <c r="C13">
        <v>102204</v>
      </c>
      <c r="D13">
        <v>112549</v>
      </c>
      <c r="E13">
        <v>10159.700000000001</v>
      </c>
      <c r="F13">
        <v>78983.3</v>
      </c>
      <c r="G13">
        <v>32295.9</v>
      </c>
      <c r="H13">
        <v>54769.9</v>
      </c>
      <c r="I13">
        <v>507.91399999999999</v>
      </c>
      <c r="J13" t="s">
        <v>1</v>
      </c>
      <c r="K13" t="s">
        <v>1</v>
      </c>
      <c r="L13" t="s">
        <v>1</v>
      </c>
      <c r="M13" t="s">
        <v>1</v>
      </c>
    </row>
    <row r="14" spans="1:13" x14ac:dyDescent="0.25">
      <c r="A14" t="s">
        <v>3</v>
      </c>
      <c r="B14">
        <v>46.8001</v>
      </c>
      <c r="C14">
        <v>155370</v>
      </c>
      <c r="D14">
        <v>145732</v>
      </c>
      <c r="E14">
        <v>7981.64</v>
      </c>
      <c r="F14">
        <v>148615</v>
      </c>
      <c r="G14">
        <v>237929</v>
      </c>
      <c r="H14">
        <v>121175</v>
      </c>
      <c r="I14">
        <v>392.50799999999998</v>
      </c>
      <c r="J14" t="s">
        <v>1</v>
      </c>
      <c r="K14" t="s">
        <v>1</v>
      </c>
      <c r="L14" t="s">
        <v>1</v>
      </c>
      <c r="M14" t="s">
        <v>1</v>
      </c>
    </row>
    <row r="15" spans="1:13" x14ac:dyDescent="0.25">
      <c r="A15" t="s">
        <v>4</v>
      </c>
      <c r="B15">
        <v>44.400100000000002</v>
      </c>
      <c r="C15">
        <v>64875</v>
      </c>
      <c r="D15">
        <v>87216.7</v>
      </c>
      <c r="E15">
        <v>37675.5</v>
      </c>
      <c r="F15">
        <v>67345</v>
      </c>
      <c r="G15">
        <v>151223</v>
      </c>
      <c r="H15">
        <v>51456.3</v>
      </c>
      <c r="I15">
        <v>193.202</v>
      </c>
      <c r="J15" t="s">
        <v>1</v>
      </c>
      <c r="K15" t="s">
        <v>1</v>
      </c>
      <c r="L15" t="s">
        <v>1</v>
      </c>
      <c r="M15" t="s">
        <v>1</v>
      </c>
    </row>
    <row r="16" spans="1:13" x14ac:dyDescent="0.25">
      <c r="A16" t="s">
        <v>5</v>
      </c>
      <c r="B16">
        <v>41.500100000000003</v>
      </c>
      <c r="C16">
        <v>102676</v>
      </c>
      <c r="D16">
        <v>61836.5</v>
      </c>
      <c r="E16">
        <v>13304.9</v>
      </c>
      <c r="F16">
        <v>171574</v>
      </c>
      <c r="G16">
        <v>161364</v>
      </c>
      <c r="H16">
        <v>54843.3</v>
      </c>
      <c r="I16">
        <v>343.60599999999999</v>
      </c>
      <c r="J16" t="s">
        <v>1</v>
      </c>
      <c r="K16" t="s">
        <v>1</v>
      </c>
      <c r="L16" t="s">
        <v>1</v>
      </c>
      <c r="M16" t="s">
        <v>1</v>
      </c>
    </row>
    <row r="17" spans="1:13" x14ac:dyDescent="0.25">
      <c r="A17" t="s">
        <v>6</v>
      </c>
      <c r="B17">
        <v>43.100099999999998</v>
      </c>
      <c r="C17">
        <v>56713.2</v>
      </c>
      <c r="D17">
        <v>38987.300000000003</v>
      </c>
      <c r="E17">
        <v>8179.01</v>
      </c>
      <c r="F17">
        <v>66519.3</v>
      </c>
      <c r="G17">
        <v>94490.5</v>
      </c>
      <c r="H17">
        <v>57788.2</v>
      </c>
      <c r="I17">
        <v>272.10399999999998</v>
      </c>
      <c r="J17" t="s">
        <v>1</v>
      </c>
      <c r="K17" t="s">
        <v>1</v>
      </c>
      <c r="L17" t="s">
        <v>1</v>
      </c>
      <c r="M17" t="s">
        <v>1</v>
      </c>
    </row>
    <row r="18" spans="1:13" x14ac:dyDescent="0.25">
      <c r="A18" t="s">
        <v>7</v>
      </c>
      <c r="B18">
        <v>37.900100000000002</v>
      </c>
      <c r="C18">
        <v>39672.9</v>
      </c>
      <c r="D18">
        <v>71878.8</v>
      </c>
      <c r="E18">
        <v>15632.1</v>
      </c>
      <c r="F18">
        <v>52812</v>
      </c>
      <c r="G18">
        <v>172040</v>
      </c>
      <c r="H18">
        <v>76026.100000000006</v>
      </c>
      <c r="I18">
        <v>254.60400000000001</v>
      </c>
      <c r="J18" t="s">
        <v>1</v>
      </c>
      <c r="K18" t="s">
        <v>1</v>
      </c>
      <c r="L18" t="s">
        <v>1</v>
      </c>
      <c r="M18" t="s">
        <v>1</v>
      </c>
    </row>
    <row r="19" spans="1:13" x14ac:dyDescent="0.25">
      <c r="A19" t="s">
        <v>8</v>
      </c>
      <c r="B19">
        <v>38.200099999999999</v>
      </c>
      <c r="C19">
        <v>86257.7</v>
      </c>
      <c r="D19">
        <v>124676</v>
      </c>
      <c r="E19">
        <v>34702.9</v>
      </c>
      <c r="F19">
        <v>177003</v>
      </c>
      <c r="G19">
        <v>162895</v>
      </c>
      <c r="H19">
        <v>66305.8</v>
      </c>
      <c r="I19">
        <v>228.90299999999999</v>
      </c>
      <c r="J19" t="s">
        <v>1</v>
      </c>
      <c r="K19" t="s">
        <v>1</v>
      </c>
      <c r="L19" t="s">
        <v>1</v>
      </c>
      <c r="M19" t="s">
        <v>1</v>
      </c>
    </row>
    <row r="21" spans="1:13" x14ac:dyDescent="0.25">
      <c r="A21" t="s">
        <v>9</v>
      </c>
    </row>
    <row r="22" spans="1:13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</row>
    <row r="23" spans="1:13" x14ac:dyDescent="0.25">
      <c r="A23" t="s">
        <v>0</v>
      </c>
      <c r="B23">
        <v>867.14099999999996</v>
      </c>
      <c r="C23">
        <v>2321.09</v>
      </c>
      <c r="D23">
        <v>4595.1400000000003</v>
      </c>
      <c r="E23">
        <v>888.44299999999998</v>
      </c>
      <c r="F23">
        <v>1937.4</v>
      </c>
      <c r="G23">
        <v>2347.3000000000002</v>
      </c>
      <c r="H23">
        <v>4946.5200000000004</v>
      </c>
      <c r="I23">
        <v>951.54899999999998</v>
      </c>
      <c r="J23" t="s">
        <v>1</v>
      </c>
      <c r="K23" t="s">
        <v>1</v>
      </c>
      <c r="L23" t="s">
        <v>1</v>
      </c>
      <c r="M23" t="s">
        <v>1</v>
      </c>
    </row>
    <row r="24" spans="1:13" x14ac:dyDescent="0.25">
      <c r="A24" t="s">
        <v>2</v>
      </c>
      <c r="B24">
        <v>515.51400000000001</v>
      </c>
      <c r="C24">
        <v>1911.6</v>
      </c>
      <c r="D24">
        <v>2431.62</v>
      </c>
      <c r="E24">
        <v>753.53099999999995</v>
      </c>
      <c r="F24">
        <v>1581.84</v>
      </c>
      <c r="G24">
        <v>950.44899999999996</v>
      </c>
      <c r="H24">
        <v>2705.9</v>
      </c>
      <c r="I24">
        <v>1159.3699999999999</v>
      </c>
      <c r="J24" t="s">
        <v>1</v>
      </c>
      <c r="K24" t="s">
        <v>1</v>
      </c>
      <c r="L24" t="s">
        <v>1</v>
      </c>
      <c r="M24" t="s">
        <v>1</v>
      </c>
    </row>
    <row r="25" spans="1:13" x14ac:dyDescent="0.25">
      <c r="A25" t="s">
        <v>3</v>
      </c>
      <c r="B25">
        <v>585.51900000000001</v>
      </c>
      <c r="C25">
        <v>2092.54</v>
      </c>
      <c r="D25">
        <v>2355.5</v>
      </c>
      <c r="E25">
        <v>932.447</v>
      </c>
      <c r="F25">
        <v>2290.58</v>
      </c>
      <c r="G25">
        <v>3126.13</v>
      </c>
      <c r="H25">
        <v>3161.24</v>
      </c>
      <c r="I25">
        <v>1959.01</v>
      </c>
      <c r="J25" t="s">
        <v>1</v>
      </c>
      <c r="K25" t="s">
        <v>1</v>
      </c>
      <c r="L25" t="s">
        <v>1</v>
      </c>
      <c r="M25" t="s">
        <v>1</v>
      </c>
    </row>
    <row r="26" spans="1:13" x14ac:dyDescent="0.25">
      <c r="A26" t="s">
        <v>4</v>
      </c>
      <c r="B26">
        <v>553.31700000000001</v>
      </c>
      <c r="C26">
        <v>1702.36</v>
      </c>
      <c r="D26">
        <v>2424.92</v>
      </c>
      <c r="E26">
        <v>2500.2399999999998</v>
      </c>
      <c r="F26">
        <v>3194.15</v>
      </c>
      <c r="G26">
        <v>8847.83</v>
      </c>
      <c r="H26">
        <v>3683.33</v>
      </c>
      <c r="I26">
        <v>1791.47</v>
      </c>
      <c r="J26" t="s">
        <v>1</v>
      </c>
      <c r="K26" t="s">
        <v>1</v>
      </c>
      <c r="L26" t="s">
        <v>1</v>
      </c>
      <c r="M26" t="s">
        <v>1</v>
      </c>
    </row>
    <row r="27" spans="1:13" x14ac:dyDescent="0.25">
      <c r="A27" t="s">
        <v>5</v>
      </c>
      <c r="B27">
        <v>751.33</v>
      </c>
      <c r="C27">
        <v>1570.93</v>
      </c>
      <c r="D27">
        <v>2639.18</v>
      </c>
      <c r="E27">
        <v>2623.47</v>
      </c>
      <c r="F27">
        <v>4151.93</v>
      </c>
      <c r="G27">
        <v>2962.87</v>
      </c>
      <c r="H27">
        <v>2280.38</v>
      </c>
      <c r="I27">
        <v>1118.77</v>
      </c>
      <c r="J27" t="s">
        <v>1</v>
      </c>
      <c r="K27" t="s">
        <v>1</v>
      </c>
      <c r="L27" t="s">
        <v>1</v>
      </c>
      <c r="M27" t="s">
        <v>1</v>
      </c>
    </row>
    <row r="28" spans="1:13" x14ac:dyDescent="0.25">
      <c r="A28" t="s">
        <v>6</v>
      </c>
      <c r="B28">
        <v>493.113</v>
      </c>
      <c r="C28">
        <v>1608.84</v>
      </c>
      <c r="D28">
        <v>1022.16</v>
      </c>
      <c r="E28">
        <v>952.649</v>
      </c>
      <c r="F28">
        <v>1860.79</v>
      </c>
      <c r="G28">
        <v>2540.25</v>
      </c>
      <c r="H28">
        <v>3089.32</v>
      </c>
      <c r="I28">
        <v>1369.8</v>
      </c>
      <c r="J28" t="s">
        <v>1</v>
      </c>
      <c r="K28" t="s">
        <v>1</v>
      </c>
      <c r="L28" t="s">
        <v>1</v>
      </c>
      <c r="M28" t="s">
        <v>1</v>
      </c>
    </row>
    <row r="29" spans="1:13" x14ac:dyDescent="0.25">
      <c r="A29" t="s">
        <v>7</v>
      </c>
      <c r="B29">
        <v>375.108</v>
      </c>
      <c r="C29">
        <v>1197.98</v>
      </c>
      <c r="D29">
        <v>1785.87</v>
      </c>
      <c r="E29">
        <v>1088.56</v>
      </c>
      <c r="F29">
        <v>1618.54</v>
      </c>
      <c r="G29">
        <v>3308.69</v>
      </c>
      <c r="H29">
        <v>3705.94</v>
      </c>
      <c r="I29">
        <v>1301.49</v>
      </c>
      <c r="J29" t="s">
        <v>1</v>
      </c>
      <c r="K29" t="s">
        <v>1</v>
      </c>
      <c r="L29" t="s">
        <v>1</v>
      </c>
      <c r="M29" t="s">
        <v>1</v>
      </c>
    </row>
    <row r="30" spans="1:13" x14ac:dyDescent="0.25">
      <c r="A30" t="s">
        <v>8</v>
      </c>
      <c r="B30">
        <v>106.001</v>
      </c>
      <c r="C30">
        <v>3236.47</v>
      </c>
      <c r="D30">
        <v>2818.23</v>
      </c>
      <c r="E30">
        <v>3058.61</v>
      </c>
      <c r="F30">
        <v>3548.28</v>
      </c>
      <c r="G30">
        <v>4656.7700000000004</v>
      </c>
      <c r="H30">
        <v>2719.3</v>
      </c>
      <c r="I30">
        <v>1367</v>
      </c>
      <c r="J30" t="s">
        <v>1</v>
      </c>
      <c r="K30" t="s">
        <v>1</v>
      </c>
      <c r="L30" t="s">
        <v>1</v>
      </c>
      <c r="M30" t="s">
        <v>1</v>
      </c>
    </row>
    <row r="32" spans="1:13" x14ac:dyDescent="0.25">
      <c r="B32" s="4" t="s">
        <v>30</v>
      </c>
      <c r="C32" s="4">
        <v>-2565</v>
      </c>
      <c r="D32" s="4" t="s">
        <v>31</v>
      </c>
      <c r="E32" s="4">
        <v>-465</v>
      </c>
      <c r="F32" s="4">
        <v>-365</v>
      </c>
      <c r="G32" s="4">
        <v>-265</v>
      </c>
      <c r="H32" s="4">
        <v>-133</v>
      </c>
      <c r="I32" s="5" t="s">
        <v>32</v>
      </c>
    </row>
    <row r="33" spans="2:9" x14ac:dyDescent="0.25">
      <c r="B33">
        <f>B12/B23</f>
        <v>8.130200278847384E-2</v>
      </c>
      <c r="C33">
        <f t="shared" ref="C33:I33" si="0">C12/C23</f>
        <v>47.737916237629733</v>
      </c>
      <c r="D33">
        <f t="shared" si="0"/>
        <v>34.242699895977054</v>
      </c>
      <c r="E33">
        <f t="shared" si="0"/>
        <v>21.89245680364413</v>
      </c>
      <c r="F33">
        <f t="shared" si="0"/>
        <v>36.675286466398262</v>
      </c>
      <c r="G33">
        <f t="shared" si="0"/>
        <v>42.386145784518376</v>
      </c>
      <c r="H33">
        <f t="shared" si="0"/>
        <v>31.530449689882985</v>
      </c>
      <c r="I33">
        <f t="shared" si="0"/>
        <v>0.45085434381203698</v>
      </c>
    </row>
    <row r="34" spans="2:9" x14ac:dyDescent="0.25">
      <c r="B34">
        <f t="shared" ref="B34:I40" si="1">B13/B24</f>
        <v>0.10378030470559479</v>
      </c>
      <c r="C34">
        <f t="shared" si="1"/>
        <v>53.465160075329571</v>
      </c>
      <c r="D34">
        <f t="shared" si="1"/>
        <v>46.285603836125709</v>
      </c>
      <c r="E34">
        <f t="shared" si="1"/>
        <v>13.482789692792998</v>
      </c>
      <c r="F34">
        <f t="shared" si="1"/>
        <v>49.931282557022207</v>
      </c>
      <c r="G34">
        <f t="shared" si="1"/>
        <v>33.979624367009698</v>
      </c>
      <c r="H34">
        <f t="shared" si="1"/>
        <v>20.240917994013081</v>
      </c>
      <c r="I34">
        <f t="shared" si="1"/>
        <v>0.43809482736313693</v>
      </c>
    </row>
    <row r="35" spans="2:9" x14ac:dyDescent="0.25">
      <c r="B35">
        <f t="shared" si="1"/>
        <v>7.9929259340858275E-2</v>
      </c>
      <c r="C35">
        <f t="shared" si="1"/>
        <v>74.249476712512063</v>
      </c>
      <c r="D35">
        <f t="shared" si="1"/>
        <v>61.868817660793887</v>
      </c>
      <c r="E35">
        <f t="shared" si="1"/>
        <v>8.55988597743357</v>
      </c>
      <c r="F35">
        <f t="shared" si="1"/>
        <v>64.880947183682736</v>
      </c>
      <c r="G35">
        <f t="shared" si="1"/>
        <v>76.109758711250009</v>
      </c>
      <c r="H35">
        <f t="shared" si="1"/>
        <v>38.331477521478917</v>
      </c>
      <c r="I35">
        <f t="shared" si="1"/>
        <v>0.20036038611339399</v>
      </c>
    </row>
    <row r="36" spans="2:9" x14ac:dyDescent="0.25">
      <c r="B36">
        <f t="shared" si="1"/>
        <v>8.0243513212136991E-2</v>
      </c>
      <c r="C36">
        <f t="shared" si="1"/>
        <v>38.108860640522572</v>
      </c>
      <c r="D36">
        <f t="shared" si="1"/>
        <v>35.966836019332597</v>
      </c>
      <c r="E36">
        <f t="shared" si="1"/>
        <v>15.068753399673632</v>
      </c>
      <c r="F36">
        <f t="shared" si="1"/>
        <v>21.083856425027001</v>
      </c>
      <c r="G36">
        <f t="shared" si="1"/>
        <v>17.091535438632977</v>
      </c>
      <c r="H36">
        <f t="shared" si="1"/>
        <v>13.970048841673162</v>
      </c>
      <c r="I36">
        <f t="shared" si="1"/>
        <v>0.10784551234461084</v>
      </c>
    </row>
    <row r="37" spans="2:9" x14ac:dyDescent="0.25">
      <c r="B37">
        <f t="shared" si="1"/>
        <v>5.5235515685517683E-2</v>
      </c>
      <c r="C37">
        <f t="shared" si="1"/>
        <v>65.36000967579713</v>
      </c>
      <c r="D37">
        <f t="shared" si="1"/>
        <v>23.43019422699475</v>
      </c>
      <c r="E37">
        <f t="shared" si="1"/>
        <v>5.0714892870892374</v>
      </c>
      <c r="F37">
        <f t="shared" si="1"/>
        <v>41.323914420522499</v>
      </c>
      <c r="G37">
        <f t="shared" si="1"/>
        <v>54.462058747093195</v>
      </c>
      <c r="H37">
        <f t="shared" si="1"/>
        <v>24.050070602268043</v>
      </c>
      <c r="I37">
        <f t="shared" si="1"/>
        <v>0.30712836418566819</v>
      </c>
    </row>
    <row r="38" spans="2:9" x14ac:dyDescent="0.25">
      <c r="B38">
        <f t="shared" si="1"/>
        <v>8.7404104130290622E-2</v>
      </c>
      <c r="C38">
        <f t="shared" si="1"/>
        <v>35.250988289699414</v>
      </c>
      <c r="D38">
        <f t="shared" si="1"/>
        <v>38.142071691320346</v>
      </c>
      <c r="E38">
        <f t="shared" si="1"/>
        <v>8.585544098613445</v>
      </c>
      <c r="F38">
        <f t="shared" si="1"/>
        <v>35.747881276232143</v>
      </c>
      <c r="G38">
        <f t="shared" si="1"/>
        <v>37.197323098120265</v>
      </c>
      <c r="H38">
        <f t="shared" si="1"/>
        <v>18.705799334481373</v>
      </c>
      <c r="I38">
        <f t="shared" si="1"/>
        <v>0.19864505767265295</v>
      </c>
    </row>
    <row r="39" spans="2:9" x14ac:dyDescent="0.25">
      <c r="B39">
        <f t="shared" si="1"/>
        <v>0.10103783443701547</v>
      </c>
      <c r="C39">
        <f t="shared" si="1"/>
        <v>33.116496101771318</v>
      </c>
      <c r="D39">
        <f t="shared" si="1"/>
        <v>40.248618320482457</v>
      </c>
      <c r="E39">
        <f t="shared" si="1"/>
        <v>14.36034761519806</v>
      </c>
      <c r="F39">
        <f t="shared" si="1"/>
        <v>32.629406749292571</v>
      </c>
      <c r="G39">
        <f t="shared" si="1"/>
        <v>51.996409455101563</v>
      </c>
      <c r="H39">
        <f t="shared" si="1"/>
        <v>20.514660248142174</v>
      </c>
      <c r="I39">
        <f t="shared" si="1"/>
        <v>0.1956250144065648</v>
      </c>
    </row>
    <row r="40" spans="2:9" x14ac:dyDescent="0.25">
      <c r="B40">
        <f t="shared" si="1"/>
        <v>0.36037490212356482</v>
      </c>
      <c r="C40">
        <f t="shared" si="1"/>
        <v>26.651784196980042</v>
      </c>
      <c r="D40">
        <f t="shared" si="1"/>
        <v>44.239114621588726</v>
      </c>
      <c r="E40">
        <f t="shared" si="1"/>
        <v>11.345970882198122</v>
      </c>
      <c r="F40">
        <f t="shared" si="1"/>
        <v>49.884169231289526</v>
      </c>
      <c r="G40">
        <f t="shared" si="1"/>
        <v>34.980254554122276</v>
      </c>
      <c r="H40">
        <f t="shared" si="1"/>
        <v>24.38340749457581</v>
      </c>
      <c r="I40">
        <f t="shared" si="1"/>
        <v>0.1674491587417703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FA1C-D880-4A74-9A9A-A39BF4BEAC60}">
  <dimension ref="A1:M40"/>
  <sheetViews>
    <sheetView topLeftCell="A7" workbookViewId="0">
      <selection activeCell="H41" sqref="H41"/>
    </sheetView>
  </sheetViews>
  <sheetFormatPr defaultRowHeight="15" x14ac:dyDescent="0.25"/>
  <sheetData>
    <row r="1" spans="1:13" x14ac:dyDescent="0.25">
      <c r="A1" t="s">
        <v>26</v>
      </c>
    </row>
    <row r="2" spans="1:13" x14ac:dyDescent="0.25">
      <c r="A2" t="s">
        <v>20</v>
      </c>
    </row>
    <row r="3" spans="1:13" x14ac:dyDescent="0.25">
      <c r="A3" t="s">
        <v>21</v>
      </c>
    </row>
    <row r="4" spans="1:13" x14ac:dyDescent="0.25">
      <c r="A4" t="s">
        <v>17</v>
      </c>
    </row>
    <row r="10" spans="1:13" x14ac:dyDescent="0.25">
      <c r="A10" t="s">
        <v>27</v>
      </c>
      <c r="B10" t="s">
        <v>30</v>
      </c>
      <c r="C10">
        <v>-2565</v>
      </c>
      <c r="D10" t="s">
        <v>31</v>
      </c>
      <c r="E10">
        <v>-465</v>
      </c>
      <c r="F10">
        <v>-365</v>
      </c>
      <c r="G10">
        <v>-265</v>
      </c>
      <c r="H10">
        <v>-133</v>
      </c>
      <c r="I10" s="1" t="s">
        <v>32</v>
      </c>
    </row>
    <row r="11" spans="1:13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5">
      <c r="A12" t="s">
        <v>0</v>
      </c>
      <c r="B12">
        <v>90.100399999999993</v>
      </c>
      <c r="C12">
        <v>158161</v>
      </c>
      <c r="D12">
        <v>108382</v>
      </c>
      <c r="E12">
        <v>30557.4</v>
      </c>
      <c r="F12">
        <v>55770.1</v>
      </c>
      <c r="G12">
        <v>94644.3</v>
      </c>
      <c r="H12">
        <v>91361.4</v>
      </c>
      <c r="I12">
        <v>2605.87</v>
      </c>
      <c r="J12" t="s">
        <v>1</v>
      </c>
      <c r="K12" t="s">
        <v>1</v>
      </c>
      <c r="L12" t="s">
        <v>1</v>
      </c>
      <c r="M12" t="s">
        <v>1</v>
      </c>
    </row>
    <row r="13" spans="1:13" x14ac:dyDescent="0.25">
      <c r="A13" t="s">
        <v>2</v>
      </c>
      <c r="B13">
        <v>52.3001</v>
      </c>
      <c r="C13">
        <v>172527</v>
      </c>
      <c r="D13">
        <v>229681</v>
      </c>
      <c r="E13">
        <v>62465.599999999999</v>
      </c>
      <c r="F13">
        <v>97035.8</v>
      </c>
      <c r="G13">
        <v>61320.1</v>
      </c>
      <c r="H13">
        <v>82647.5</v>
      </c>
      <c r="I13">
        <v>1992.91</v>
      </c>
      <c r="J13" t="s">
        <v>1</v>
      </c>
      <c r="K13" t="s">
        <v>1</v>
      </c>
      <c r="L13" t="s">
        <v>1</v>
      </c>
      <c r="M13" t="s">
        <v>1</v>
      </c>
    </row>
    <row r="14" spans="1:13" x14ac:dyDescent="0.25">
      <c r="A14" t="s">
        <v>3</v>
      </c>
      <c r="B14">
        <v>44.500100000000003</v>
      </c>
      <c r="C14">
        <v>102350</v>
      </c>
      <c r="D14">
        <v>117167</v>
      </c>
      <c r="E14">
        <v>23878.799999999999</v>
      </c>
      <c r="F14">
        <v>15815.2</v>
      </c>
      <c r="G14">
        <v>50483.5</v>
      </c>
      <c r="H14">
        <v>47759.4</v>
      </c>
      <c r="I14">
        <v>2525.64</v>
      </c>
      <c r="J14" t="s">
        <v>1</v>
      </c>
      <c r="K14" t="s">
        <v>1</v>
      </c>
      <c r="L14" t="s">
        <v>1</v>
      </c>
      <c r="M14" t="s">
        <v>1</v>
      </c>
    </row>
    <row r="15" spans="1:13" x14ac:dyDescent="0.25">
      <c r="A15" t="s">
        <v>4</v>
      </c>
      <c r="B15">
        <v>37.400100000000002</v>
      </c>
      <c r="C15">
        <v>79064.5</v>
      </c>
      <c r="D15">
        <v>143900</v>
      </c>
      <c r="E15">
        <v>34634.5</v>
      </c>
      <c r="F15">
        <v>142454</v>
      </c>
      <c r="G15">
        <v>151338</v>
      </c>
      <c r="H15">
        <v>202501</v>
      </c>
      <c r="I15">
        <v>1189.8800000000001</v>
      </c>
      <c r="J15" t="s">
        <v>1</v>
      </c>
      <c r="K15" t="s">
        <v>1</v>
      </c>
      <c r="L15" t="s">
        <v>1</v>
      </c>
      <c r="M15" t="s">
        <v>1</v>
      </c>
    </row>
    <row r="16" spans="1:13" x14ac:dyDescent="0.25">
      <c r="A16" t="s">
        <v>5</v>
      </c>
      <c r="B16">
        <v>38.200099999999999</v>
      </c>
      <c r="C16">
        <v>94950.1</v>
      </c>
      <c r="D16">
        <v>59724.6</v>
      </c>
      <c r="E16">
        <v>15145</v>
      </c>
      <c r="F16">
        <v>34546.5</v>
      </c>
      <c r="G16">
        <v>32123.1</v>
      </c>
      <c r="H16">
        <v>188466</v>
      </c>
      <c r="I16">
        <v>1546.43</v>
      </c>
      <c r="J16" t="s">
        <v>1</v>
      </c>
      <c r="K16" t="s">
        <v>1</v>
      </c>
      <c r="L16" t="s">
        <v>1</v>
      </c>
      <c r="M16" t="s">
        <v>1</v>
      </c>
    </row>
    <row r="17" spans="1:13" x14ac:dyDescent="0.25">
      <c r="A17" t="s">
        <v>6</v>
      </c>
      <c r="B17">
        <v>32.900100000000002</v>
      </c>
      <c r="C17">
        <v>33800.800000000003</v>
      </c>
      <c r="D17">
        <v>49128.4</v>
      </c>
      <c r="E17">
        <v>10605.5</v>
      </c>
      <c r="F17">
        <v>44368</v>
      </c>
      <c r="G17">
        <v>49266.7</v>
      </c>
      <c r="H17">
        <v>91760</v>
      </c>
      <c r="I17">
        <v>1511.42</v>
      </c>
      <c r="J17" t="s">
        <v>1</v>
      </c>
      <c r="K17" t="s">
        <v>1</v>
      </c>
      <c r="L17" t="s">
        <v>1</v>
      </c>
      <c r="M17" t="s">
        <v>1</v>
      </c>
    </row>
    <row r="18" spans="1:13" x14ac:dyDescent="0.25">
      <c r="A18" t="s">
        <v>7</v>
      </c>
      <c r="B18">
        <v>34.100099999999998</v>
      </c>
      <c r="C18">
        <v>67559.7</v>
      </c>
      <c r="D18">
        <v>50136.1</v>
      </c>
      <c r="E18">
        <v>23231.9</v>
      </c>
      <c r="F18">
        <v>87838.6</v>
      </c>
      <c r="G18">
        <v>107254</v>
      </c>
      <c r="H18">
        <v>279400</v>
      </c>
      <c r="I18">
        <v>2816.03</v>
      </c>
      <c r="J18" t="s">
        <v>1</v>
      </c>
      <c r="K18" t="s">
        <v>1</v>
      </c>
      <c r="L18" t="s">
        <v>1</v>
      </c>
      <c r="M18" t="s">
        <v>1</v>
      </c>
    </row>
    <row r="19" spans="1:13" x14ac:dyDescent="0.25">
      <c r="A19" t="s">
        <v>8</v>
      </c>
      <c r="B19">
        <v>62.0002</v>
      </c>
      <c r="C19">
        <v>39947.199999999997</v>
      </c>
      <c r="D19">
        <v>92591.3</v>
      </c>
      <c r="E19">
        <v>12599.9</v>
      </c>
      <c r="F19">
        <v>55852.7</v>
      </c>
      <c r="G19">
        <v>116829</v>
      </c>
      <c r="H19">
        <v>70817.3</v>
      </c>
      <c r="I19">
        <v>1381.6</v>
      </c>
      <c r="J19" t="s">
        <v>1</v>
      </c>
      <c r="K19" t="s">
        <v>1</v>
      </c>
      <c r="L19" t="s">
        <v>1</v>
      </c>
      <c r="M19" t="s">
        <v>1</v>
      </c>
    </row>
    <row r="21" spans="1:13" x14ac:dyDescent="0.25">
      <c r="A21" t="s">
        <v>9</v>
      </c>
    </row>
    <row r="22" spans="1:13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</row>
    <row r="23" spans="1:13" x14ac:dyDescent="0.25">
      <c r="A23" t="s">
        <v>0</v>
      </c>
      <c r="B23">
        <v>243.00299999999999</v>
      </c>
      <c r="C23">
        <v>750.63</v>
      </c>
      <c r="D23">
        <v>624.92100000000005</v>
      </c>
      <c r="E23">
        <v>1432.81</v>
      </c>
      <c r="F23">
        <v>505.31400000000002</v>
      </c>
      <c r="G23">
        <v>1011.46</v>
      </c>
      <c r="H23">
        <v>1165.47</v>
      </c>
      <c r="I23">
        <v>3319.5</v>
      </c>
      <c r="J23" t="s">
        <v>1</v>
      </c>
      <c r="K23" t="s">
        <v>1</v>
      </c>
      <c r="L23" t="s">
        <v>1</v>
      </c>
      <c r="M23" t="s">
        <v>1</v>
      </c>
    </row>
    <row r="24" spans="1:13" x14ac:dyDescent="0.25">
      <c r="A24" t="s">
        <v>2</v>
      </c>
      <c r="B24">
        <v>218.803</v>
      </c>
      <c r="C24">
        <v>1336.3</v>
      </c>
      <c r="D24">
        <v>2051.23</v>
      </c>
      <c r="E24">
        <v>6991.54</v>
      </c>
      <c r="F24">
        <v>1636.14</v>
      </c>
      <c r="G24">
        <v>1585.64</v>
      </c>
      <c r="H24">
        <v>1122.57</v>
      </c>
      <c r="I24">
        <v>2535.75</v>
      </c>
      <c r="J24" t="s">
        <v>1</v>
      </c>
      <c r="K24" t="s">
        <v>1</v>
      </c>
      <c r="L24" t="s">
        <v>1</v>
      </c>
      <c r="M24" t="s">
        <v>1</v>
      </c>
    </row>
    <row r="25" spans="1:13" x14ac:dyDescent="0.25">
      <c r="A25" t="s">
        <v>3</v>
      </c>
      <c r="B25">
        <v>319.50599999999997</v>
      </c>
      <c r="C25">
        <v>940.548</v>
      </c>
      <c r="D25">
        <v>1241.78</v>
      </c>
      <c r="E25">
        <v>5703.56</v>
      </c>
      <c r="F25">
        <v>2038.52</v>
      </c>
      <c r="G25">
        <v>2205.86</v>
      </c>
      <c r="H25">
        <v>801.43499999999995</v>
      </c>
      <c r="I25">
        <v>4238.7700000000004</v>
      </c>
      <c r="J25" t="s">
        <v>1</v>
      </c>
      <c r="K25" t="s">
        <v>1</v>
      </c>
      <c r="L25" t="s">
        <v>1</v>
      </c>
      <c r="M25" t="s">
        <v>1</v>
      </c>
    </row>
    <row r="26" spans="1:13" x14ac:dyDescent="0.25">
      <c r="A26" t="s">
        <v>4</v>
      </c>
      <c r="B26">
        <v>224.203</v>
      </c>
      <c r="C26">
        <v>682.02499999999998</v>
      </c>
      <c r="D26">
        <v>2041.22</v>
      </c>
      <c r="E26">
        <v>12147.2</v>
      </c>
      <c r="F26">
        <v>4779.33</v>
      </c>
      <c r="G26">
        <v>5952.01</v>
      </c>
      <c r="H26">
        <v>3497.86</v>
      </c>
      <c r="I26">
        <v>1499.32</v>
      </c>
      <c r="J26" t="s">
        <v>1</v>
      </c>
      <c r="K26" t="s">
        <v>1</v>
      </c>
      <c r="L26" t="s">
        <v>1</v>
      </c>
      <c r="M26" t="s">
        <v>1</v>
      </c>
    </row>
    <row r="27" spans="1:13" x14ac:dyDescent="0.25">
      <c r="A27" t="s">
        <v>5</v>
      </c>
      <c r="B27">
        <v>211.80199999999999</v>
      </c>
      <c r="C27">
        <v>1628.94</v>
      </c>
      <c r="D27">
        <v>1766.27</v>
      </c>
      <c r="E27">
        <v>6415.82</v>
      </c>
      <c r="F27">
        <v>2756.31</v>
      </c>
      <c r="G27">
        <v>2377.91</v>
      </c>
      <c r="H27">
        <v>2481.63</v>
      </c>
      <c r="I27">
        <v>2497.04</v>
      </c>
      <c r="J27" t="s">
        <v>1</v>
      </c>
      <c r="K27" t="s">
        <v>1</v>
      </c>
      <c r="L27" t="s">
        <v>1</v>
      </c>
      <c r="M27" t="s">
        <v>1</v>
      </c>
    </row>
    <row r="28" spans="1:13" x14ac:dyDescent="0.25">
      <c r="A28" t="s">
        <v>6</v>
      </c>
      <c r="B28">
        <v>279.60399999999998</v>
      </c>
      <c r="C28">
        <v>812.73599999999999</v>
      </c>
      <c r="D28">
        <v>1677.05</v>
      </c>
      <c r="E28">
        <v>3242.27</v>
      </c>
      <c r="F28">
        <v>2051.9299999999998</v>
      </c>
      <c r="G28">
        <v>3146.03</v>
      </c>
      <c r="H28">
        <v>1511.52</v>
      </c>
      <c r="I28">
        <v>3001.59</v>
      </c>
      <c r="J28" t="s">
        <v>1</v>
      </c>
      <c r="K28" t="s">
        <v>1</v>
      </c>
      <c r="L28" t="s">
        <v>1</v>
      </c>
      <c r="M28" t="s">
        <v>1</v>
      </c>
    </row>
    <row r="29" spans="1:13" x14ac:dyDescent="0.25">
      <c r="A29" t="s">
        <v>7</v>
      </c>
      <c r="B29">
        <v>142.601</v>
      </c>
      <c r="C29">
        <v>735.12900000000002</v>
      </c>
      <c r="D29">
        <v>918.74599999999998</v>
      </c>
      <c r="E29">
        <v>6790.99</v>
      </c>
      <c r="F29">
        <v>2690.99</v>
      </c>
      <c r="G29">
        <v>3549.78</v>
      </c>
      <c r="H29">
        <v>3801.38</v>
      </c>
      <c r="I29">
        <v>6601.05</v>
      </c>
      <c r="J29" t="s">
        <v>1</v>
      </c>
      <c r="K29" t="s">
        <v>1</v>
      </c>
      <c r="L29" t="s">
        <v>1</v>
      </c>
      <c r="M29" t="s">
        <v>1</v>
      </c>
    </row>
    <row r="30" spans="1:13" x14ac:dyDescent="0.25">
      <c r="A30" t="s">
        <v>8</v>
      </c>
      <c r="B30">
        <v>77.700299999999999</v>
      </c>
      <c r="C30">
        <v>1135.97</v>
      </c>
      <c r="D30">
        <v>1643.05</v>
      </c>
      <c r="E30">
        <v>1946.4</v>
      </c>
      <c r="F30">
        <v>1329.7</v>
      </c>
      <c r="G30">
        <v>3348.21</v>
      </c>
      <c r="H30">
        <v>1539.93</v>
      </c>
      <c r="I30">
        <v>1341.4</v>
      </c>
      <c r="J30" t="s">
        <v>1</v>
      </c>
      <c r="K30" t="s">
        <v>1</v>
      </c>
      <c r="L30" t="s">
        <v>1</v>
      </c>
      <c r="M30" t="s">
        <v>1</v>
      </c>
    </row>
    <row r="32" spans="1:13" x14ac:dyDescent="0.25">
      <c r="B32" s="4" t="s">
        <v>30</v>
      </c>
      <c r="C32" s="4">
        <v>-2565</v>
      </c>
      <c r="D32" s="4" t="s">
        <v>31</v>
      </c>
      <c r="E32" s="4">
        <v>-465</v>
      </c>
      <c r="F32" s="4">
        <v>-365</v>
      </c>
      <c r="G32" s="4">
        <v>-265</v>
      </c>
      <c r="H32" s="4">
        <v>-133</v>
      </c>
      <c r="I32" s="5" t="s">
        <v>32</v>
      </c>
    </row>
    <row r="33" spans="2:9" x14ac:dyDescent="0.25">
      <c r="B33">
        <f>B12/B23</f>
        <v>0.37077896157660606</v>
      </c>
      <c r="C33">
        <f t="shared" ref="C33:I33" si="0">C12/C23</f>
        <v>210.70434168631684</v>
      </c>
      <c r="D33">
        <f t="shared" si="0"/>
        <v>173.43312194661405</v>
      </c>
      <c r="E33">
        <f t="shared" si="0"/>
        <v>21.326903078565898</v>
      </c>
      <c r="F33">
        <f t="shared" si="0"/>
        <v>110.36721721543435</v>
      </c>
      <c r="G33">
        <f t="shared" si="0"/>
        <v>93.571965277915098</v>
      </c>
      <c r="H33">
        <f t="shared" si="0"/>
        <v>78.390177353342423</v>
      </c>
      <c r="I33">
        <f t="shared" si="0"/>
        <v>0.7850188281367676</v>
      </c>
    </row>
    <row r="34" spans="2:9" x14ac:dyDescent="0.25">
      <c r="B34">
        <f t="shared" ref="B34:I40" si="1">B13/B24</f>
        <v>0.23902825829627566</v>
      </c>
      <c r="C34">
        <f t="shared" si="1"/>
        <v>129.10798473396693</v>
      </c>
      <c r="D34">
        <f t="shared" si="1"/>
        <v>111.97232879784325</v>
      </c>
      <c r="E34">
        <f t="shared" si="1"/>
        <v>8.9344550699845815</v>
      </c>
      <c r="F34">
        <f t="shared" si="1"/>
        <v>59.307760949551991</v>
      </c>
      <c r="G34">
        <f t="shared" si="1"/>
        <v>38.672145001387449</v>
      </c>
      <c r="H34">
        <f t="shared" si="1"/>
        <v>73.623471142111413</v>
      </c>
      <c r="I34">
        <f t="shared" si="1"/>
        <v>0.7859252686581879</v>
      </c>
    </row>
    <row r="35" spans="2:9" x14ac:dyDescent="0.25">
      <c r="B35">
        <f t="shared" si="1"/>
        <v>0.13927782263869851</v>
      </c>
      <c r="C35">
        <f t="shared" si="1"/>
        <v>108.8195392473324</v>
      </c>
      <c r="D35">
        <f t="shared" si="1"/>
        <v>94.354072379970688</v>
      </c>
      <c r="E35">
        <f t="shared" si="1"/>
        <v>4.1866483389321756</v>
      </c>
      <c r="F35">
        <f t="shared" si="1"/>
        <v>7.7581775013244911</v>
      </c>
      <c r="G35">
        <f t="shared" si="1"/>
        <v>22.886085245663821</v>
      </c>
      <c r="H35">
        <f t="shared" si="1"/>
        <v>59.592356211046443</v>
      </c>
      <c r="I35">
        <f t="shared" si="1"/>
        <v>0.5958426619042787</v>
      </c>
    </row>
    <row r="36" spans="2:9" x14ac:dyDescent="0.25">
      <c r="B36">
        <f t="shared" si="1"/>
        <v>0.16681355735650283</v>
      </c>
      <c r="C36">
        <f t="shared" si="1"/>
        <v>115.92610241560061</v>
      </c>
      <c r="D36">
        <f t="shared" si="1"/>
        <v>70.497055682386019</v>
      </c>
      <c r="E36">
        <f t="shared" si="1"/>
        <v>2.8512332060063224</v>
      </c>
      <c r="F36">
        <f t="shared" si="1"/>
        <v>29.806269916494571</v>
      </c>
      <c r="G36">
        <f t="shared" si="1"/>
        <v>25.426368571289363</v>
      </c>
      <c r="H36">
        <f t="shared" si="1"/>
        <v>57.892825899264118</v>
      </c>
      <c r="I36">
        <f t="shared" si="1"/>
        <v>0.79361310460742218</v>
      </c>
    </row>
    <row r="37" spans="2:9" x14ac:dyDescent="0.25">
      <c r="B37">
        <f t="shared" si="1"/>
        <v>0.18035759813410637</v>
      </c>
      <c r="C37">
        <f t="shared" si="1"/>
        <v>58.28950114798581</v>
      </c>
      <c r="D37">
        <f t="shared" si="1"/>
        <v>33.813969551654047</v>
      </c>
      <c r="E37">
        <f t="shared" si="1"/>
        <v>2.3605712130327845</v>
      </c>
      <c r="F37">
        <f t="shared" si="1"/>
        <v>12.533604710645754</v>
      </c>
      <c r="G37">
        <f t="shared" si="1"/>
        <v>13.508963753884714</v>
      </c>
      <c r="H37">
        <f t="shared" si="1"/>
        <v>75.944439743233275</v>
      </c>
      <c r="I37">
        <f t="shared" si="1"/>
        <v>0.61930525742479103</v>
      </c>
    </row>
    <row r="38" spans="2:9" x14ac:dyDescent="0.25">
      <c r="B38">
        <f t="shared" si="1"/>
        <v>0.11766677157694455</v>
      </c>
      <c r="C38">
        <f t="shared" si="1"/>
        <v>41.588904638160486</v>
      </c>
      <c r="D38">
        <f t="shared" si="1"/>
        <v>29.294535046659313</v>
      </c>
      <c r="E38">
        <f t="shared" si="1"/>
        <v>3.2710107424736372</v>
      </c>
      <c r="F38">
        <f t="shared" si="1"/>
        <v>21.622569970710504</v>
      </c>
      <c r="G38">
        <f t="shared" si="1"/>
        <v>15.659958741652176</v>
      </c>
      <c r="H38">
        <f t="shared" si="1"/>
        <v>60.707102783952578</v>
      </c>
      <c r="I38">
        <f t="shared" si="1"/>
        <v>0.50353979057766052</v>
      </c>
    </row>
    <row r="39" spans="2:9" x14ac:dyDescent="0.25">
      <c r="B39">
        <f t="shared" si="1"/>
        <v>0.2391294591202025</v>
      </c>
      <c r="C39">
        <f t="shared" si="1"/>
        <v>91.901829474826854</v>
      </c>
      <c r="D39">
        <f t="shared" si="1"/>
        <v>54.570142346197969</v>
      </c>
      <c r="E39">
        <f t="shared" si="1"/>
        <v>3.4209886923703321</v>
      </c>
      <c r="F39">
        <f t="shared" si="1"/>
        <v>32.641741515204444</v>
      </c>
      <c r="G39">
        <f t="shared" si="1"/>
        <v>30.21426679963265</v>
      </c>
      <c r="H39">
        <f t="shared" si="1"/>
        <v>73.499623820822961</v>
      </c>
      <c r="I39">
        <f t="shared" si="1"/>
        <v>0.42660334340748823</v>
      </c>
    </row>
    <row r="40" spans="2:9" x14ac:dyDescent="0.25">
      <c r="B40">
        <f t="shared" si="1"/>
        <v>0.79794029109282716</v>
      </c>
      <c r="C40">
        <f t="shared" si="1"/>
        <v>35.165717404508918</v>
      </c>
      <c r="D40">
        <f t="shared" si="1"/>
        <v>56.353306350993584</v>
      </c>
      <c r="E40">
        <f t="shared" si="1"/>
        <v>6.4734381422112612</v>
      </c>
      <c r="F40">
        <f t="shared" si="1"/>
        <v>42.003985861472508</v>
      </c>
      <c r="G40">
        <f t="shared" si="1"/>
        <v>34.892972663005011</v>
      </c>
      <c r="H40">
        <f t="shared" si="1"/>
        <v>45.987350074354026</v>
      </c>
      <c r="I40">
        <f t="shared" si="1"/>
        <v>1.0299686894289546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F1F6-ACDF-409D-9CDC-588BE1603326}">
  <dimension ref="A1:M40"/>
  <sheetViews>
    <sheetView topLeftCell="A7" workbookViewId="0">
      <selection activeCell="B32" sqref="B32:I32"/>
    </sheetView>
  </sheetViews>
  <sheetFormatPr defaultRowHeight="15" x14ac:dyDescent="0.25"/>
  <sheetData>
    <row r="1" spans="1:13" x14ac:dyDescent="0.25">
      <c r="A1" t="s">
        <v>18</v>
      </c>
    </row>
    <row r="2" spans="1:13" x14ac:dyDescent="0.25">
      <c r="A2" t="s">
        <v>15</v>
      </c>
    </row>
    <row r="3" spans="1:13" x14ac:dyDescent="0.25">
      <c r="A3" t="s">
        <v>16</v>
      </c>
    </row>
    <row r="4" spans="1:13" x14ac:dyDescent="0.25">
      <c r="A4" t="s">
        <v>17</v>
      </c>
    </row>
    <row r="10" spans="1:13" x14ac:dyDescent="0.25">
      <c r="A10" t="s">
        <v>27</v>
      </c>
      <c r="B10" t="s">
        <v>30</v>
      </c>
      <c r="C10">
        <v>-2565</v>
      </c>
      <c r="D10" t="s">
        <v>31</v>
      </c>
      <c r="E10">
        <v>-465</v>
      </c>
      <c r="F10">
        <v>-365</v>
      </c>
      <c r="G10">
        <v>-265</v>
      </c>
      <c r="H10">
        <v>-133</v>
      </c>
      <c r="I10" s="1" t="s">
        <v>32</v>
      </c>
    </row>
    <row r="11" spans="1:13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5">
      <c r="A12" t="s">
        <v>0</v>
      </c>
      <c r="B12">
        <v>74.400300000000001</v>
      </c>
      <c r="C12">
        <v>150050</v>
      </c>
      <c r="D12">
        <v>51690.7</v>
      </c>
      <c r="E12">
        <v>4374.13</v>
      </c>
      <c r="F12">
        <v>44482.8</v>
      </c>
      <c r="G12">
        <v>60500.5</v>
      </c>
      <c r="H12">
        <v>27575.8</v>
      </c>
      <c r="I12">
        <v>1816.38</v>
      </c>
      <c r="J12" t="s">
        <v>1</v>
      </c>
      <c r="K12" t="s">
        <v>1</v>
      </c>
      <c r="L12" t="s">
        <v>1</v>
      </c>
      <c r="M12" t="s">
        <v>1</v>
      </c>
    </row>
    <row r="13" spans="1:13" x14ac:dyDescent="0.25">
      <c r="A13" t="s">
        <v>2</v>
      </c>
      <c r="B13">
        <v>38.600099999999998</v>
      </c>
      <c r="C13">
        <v>248142</v>
      </c>
      <c r="D13">
        <v>64889.2</v>
      </c>
      <c r="E13">
        <v>9605.2800000000007</v>
      </c>
      <c r="F13">
        <v>58454.5</v>
      </c>
      <c r="G13">
        <v>30481.200000000001</v>
      </c>
      <c r="H13">
        <v>298828</v>
      </c>
      <c r="I13">
        <v>454.71100000000001</v>
      </c>
      <c r="J13" t="s">
        <v>1</v>
      </c>
      <c r="K13" t="s">
        <v>1</v>
      </c>
      <c r="L13" t="s">
        <v>1</v>
      </c>
      <c r="M13" t="s">
        <v>1</v>
      </c>
    </row>
    <row r="14" spans="1:13" x14ac:dyDescent="0.25">
      <c r="A14" t="s">
        <v>3</v>
      </c>
      <c r="B14">
        <v>34.3001</v>
      </c>
      <c r="C14">
        <v>88393.2</v>
      </c>
      <c r="D14">
        <v>71105.3</v>
      </c>
      <c r="E14">
        <v>7912.08</v>
      </c>
      <c r="F14">
        <v>56630.9</v>
      </c>
      <c r="G14">
        <v>105145</v>
      </c>
      <c r="H14">
        <v>64122.2</v>
      </c>
      <c r="I14">
        <v>498.21300000000002</v>
      </c>
      <c r="J14" t="s">
        <v>1</v>
      </c>
      <c r="K14" t="s">
        <v>1</v>
      </c>
      <c r="L14" t="s">
        <v>1</v>
      </c>
      <c r="M14" t="s">
        <v>1</v>
      </c>
    </row>
    <row r="15" spans="1:13" x14ac:dyDescent="0.25">
      <c r="A15" t="s">
        <v>4</v>
      </c>
      <c r="B15">
        <v>33.500100000000003</v>
      </c>
      <c r="C15">
        <v>174372</v>
      </c>
      <c r="D15">
        <v>78334.7</v>
      </c>
      <c r="E15">
        <v>17405.7</v>
      </c>
      <c r="F15">
        <v>39104.699999999997</v>
      </c>
      <c r="G15">
        <v>138930</v>
      </c>
      <c r="H15">
        <v>24780</v>
      </c>
      <c r="I15">
        <v>581.31799999999998</v>
      </c>
      <c r="J15" t="s">
        <v>1</v>
      </c>
      <c r="K15" t="s">
        <v>1</v>
      </c>
      <c r="L15" t="s">
        <v>1</v>
      </c>
      <c r="M15" t="s">
        <v>1</v>
      </c>
    </row>
    <row r="16" spans="1:13" x14ac:dyDescent="0.25">
      <c r="A16" t="s">
        <v>5</v>
      </c>
      <c r="B16">
        <v>30.900099999999998</v>
      </c>
      <c r="C16">
        <v>46192.800000000003</v>
      </c>
      <c r="D16">
        <v>58568.4</v>
      </c>
      <c r="E16">
        <v>31250</v>
      </c>
      <c r="F16">
        <v>54117.3</v>
      </c>
      <c r="G16">
        <v>193319</v>
      </c>
      <c r="H16">
        <v>38602.6</v>
      </c>
      <c r="I16">
        <v>1090.06</v>
      </c>
      <c r="J16" t="s">
        <v>1</v>
      </c>
      <c r="K16" t="s">
        <v>1</v>
      </c>
      <c r="L16" t="s">
        <v>1</v>
      </c>
      <c r="M16" t="s">
        <v>1</v>
      </c>
    </row>
    <row r="17" spans="1:13" x14ac:dyDescent="0.25">
      <c r="A17" t="s">
        <v>6</v>
      </c>
      <c r="B17">
        <v>29.5001</v>
      </c>
      <c r="C17">
        <v>144578</v>
      </c>
      <c r="D17">
        <v>45112.1</v>
      </c>
      <c r="E17">
        <v>7759.95</v>
      </c>
      <c r="F17">
        <v>33691.699999999997</v>
      </c>
      <c r="G17">
        <v>41050.6</v>
      </c>
      <c r="H17">
        <v>22252</v>
      </c>
      <c r="I17">
        <v>485.51299999999998</v>
      </c>
      <c r="J17" t="s">
        <v>1</v>
      </c>
      <c r="K17" t="s">
        <v>1</v>
      </c>
      <c r="L17" t="s">
        <v>1</v>
      </c>
      <c r="M17" t="s">
        <v>1</v>
      </c>
    </row>
    <row r="18" spans="1:13" x14ac:dyDescent="0.25">
      <c r="A18" t="s">
        <v>7</v>
      </c>
      <c r="B18">
        <v>29</v>
      </c>
      <c r="C18">
        <v>61638</v>
      </c>
      <c r="D18">
        <v>38849.199999999997</v>
      </c>
      <c r="E18">
        <v>7741.94</v>
      </c>
      <c r="F18">
        <v>67121.7</v>
      </c>
      <c r="G18">
        <v>147166</v>
      </c>
      <c r="H18">
        <v>205101</v>
      </c>
      <c r="I18">
        <v>2566.7600000000002</v>
      </c>
      <c r="J18" t="s">
        <v>1</v>
      </c>
      <c r="K18" t="s">
        <v>1</v>
      </c>
      <c r="L18" t="s">
        <v>1</v>
      </c>
      <c r="M18" t="s">
        <v>1</v>
      </c>
    </row>
    <row r="19" spans="1:13" x14ac:dyDescent="0.25">
      <c r="A19" t="s">
        <v>8</v>
      </c>
      <c r="B19">
        <v>31.700099999999999</v>
      </c>
      <c r="C19">
        <v>31516.799999999999</v>
      </c>
      <c r="D19">
        <v>47057.3</v>
      </c>
      <c r="E19">
        <v>10490.9</v>
      </c>
      <c r="F19">
        <v>49498.6</v>
      </c>
      <c r="G19">
        <v>69502.8</v>
      </c>
      <c r="H19">
        <v>53300.800000000003</v>
      </c>
      <c r="I19">
        <v>902.24400000000003</v>
      </c>
      <c r="J19" t="s">
        <v>1</v>
      </c>
      <c r="K19" t="s">
        <v>1</v>
      </c>
      <c r="L19" t="s">
        <v>1</v>
      </c>
      <c r="M19" t="s">
        <v>1</v>
      </c>
    </row>
    <row r="21" spans="1:13" x14ac:dyDescent="0.25">
      <c r="A21" t="s">
        <v>9</v>
      </c>
    </row>
    <row r="22" spans="1:13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</row>
    <row r="23" spans="1:13" x14ac:dyDescent="0.25">
      <c r="A23" t="s">
        <v>0</v>
      </c>
      <c r="B23">
        <v>585.21900000000005</v>
      </c>
      <c r="C23">
        <v>1474.02</v>
      </c>
      <c r="D23">
        <v>535.31500000000005</v>
      </c>
      <c r="E23">
        <v>630.221</v>
      </c>
      <c r="F23">
        <v>625.02099999999996</v>
      </c>
      <c r="G23">
        <v>974.25099999999998</v>
      </c>
      <c r="H23">
        <v>917.44500000000005</v>
      </c>
      <c r="I23">
        <v>4687.09</v>
      </c>
      <c r="J23" t="s">
        <v>1</v>
      </c>
      <c r="K23" t="s">
        <v>1</v>
      </c>
      <c r="L23" t="s">
        <v>1</v>
      </c>
      <c r="M23" t="s">
        <v>1</v>
      </c>
    </row>
    <row r="24" spans="1:13" x14ac:dyDescent="0.25">
      <c r="A24" t="s">
        <v>2</v>
      </c>
      <c r="B24">
        <v>456.21100000000001</v>
      </c>
      <c r="C24">
        <v>2556.85</v>
      </c>
      <c r="D24">
        <v>787.43299999999999</v>
      </c>
      <c r="E24">
        <v>597.01900000000001</v>
      </c>
      <c r="F24">
        <v>806.33500000000004</v>
      </c>
      <c r="G24">
        <v>437.11</v>
      </c>
      <c r="H24">
        <v>8563.4599999999991</v>
      </c>
      <c r="I24">
        <v>1067.56</v>
      </c>
      <c r="J24" t="s">
        <v>1</v>
      </c>
      <c r="K24" t="s">
        <v>1</v>
      </c>
      <c r="L24" t="s">
        <v>1</v>
      </c>
      <c r="M24" t="s">
        <v>1</v>
      </c>
    </row>
    <row r="25" spans="1:13" x14ac:dyDescent="0.25">
      <c r="A25" t="s">
        <v>3</v>
      </c>
      <c r="B25">
        <v>560.31700000000001</v>
      </c>
      <c r="C25">
        <v>1171.8699999999999</v>
      </c>
      <c r="D25">
        <v>938.34799999999996</v>
      </c>
      <c r="E25">
        <v>764.13199999999995</v>
      </c>
      <c r="F25">
        <v>1058.96</v>
      </c>
      <c r="G25">
        <v>1947.5</v>
      </c>
      <c r="H25">
        <v>1940.6</v>
      </c>
      <c r="I25">
        <v>1074.3599999999999</v>
      </c>
      <c r="J25" t="s">
        <v>1</v>
      </c>
      <c r="K25" t="s">
        <v>1</v>
      </c>
      <c r="L25" t="s">
        <v>1</v>
      </c>
      <c r="M25" t="s">
        <v>1</v>
      </c>
    </row>
    <row r="26" spans="1:13" x14ac:dyDescent="0.25">
      <c r="A26" t="s">
        <v>4</v>
      </c>
      <c r="B26">
        <v>706.12699999999995</v>
      </c>
      <c r="C26">
        <v>2538.5500000000002</v>
      </c>
      <c r="D26">
        <v>1226.68</v>
      </c>
      <c r="E26">
        <v>960.85</v>
      </c>
      <c r="F26">
        <v>985.65200000000004</v>
      </c>
      <c r="G26">
        <v>2190.06</v>
      </c>
      <c r="H26">
        <v>923.04600000000005</v>
      </c>
      <c r="I26">
        <v>1075.56</v>
      </c>
      <c r="J26" t="s">
        <v>1</v>
      </c>
      <c r="K26" t="s">
        <v>1</v>
      </c>
      <c r="L26" t="s">
        <v>1</v>
      </c>
      <c r="M26" t="s">
        <v>1</v>
      </c>
    </row>
    <row r="27" spans="1:13" x14ac:dyDescent="0.25">
      <c r="A27" t="s">
        <v>5</v>
      </c>
      <c r="B27">
        <v>464.11200000000002</v>
      </c>
      <c r="C27">
        <v>736.22900000000004</v>
      </c>
      <c r="D27">
        <v>957.04899999999998</v>
      </c>
      <c r="E27">
        <v>2363.8000000000002</v>
      </c>
      <c r="F27">
        <v>884.14200000000005</v>
      </c>
      <c r="G27">
        <v>2791.42</v>
      </c>
      <c r="H27">
        <v>1477.52</v>
      </c>
      <c r="I27">
        <v>3079.21</v>
      </c>
      <c r="J27" t="s">
        <v>1</v>
      </c>
      <c r="K27" t="s">
        <v>1</v>
      </c>
      <c r="L27" t="s">
        <v>1</v>
      </c>
      <c r="M27" t="s">
        <v>1</v>
      </c>
    </row>
    <row r="28" spans="1:13" x14ac:dyDescent="0.25">
      <c r="A28" t="s">
        <v>6</v>
      </c>
      <c r="B28">
        <v>435.11</v>
      </c>
      <c r="C28">
        <v>2482.83</v>
      </c>
      <c r="D28">
        <v>1112.3699999999999</v>
      </c>
      <c r="E28">
        <v>836.93799999999999</v>
      </c>
      <c r="F28">
        <v>625.92100000000005</v>
      </c>
      <c r="G28">
        <v>991.75300000000004</v>
      </c>
      <c r="H28">
        <v>1103.3699999999999</v>
      </c>
      <c r="I28">
        <v>1410.91</v>
      </c>
      <c r="J28" t="s">
        <v>1</v>
      </c>
      <c r="K28" t="s">
        <v>1</v>
      </c>
      <c r="L28" t="s">
        <v>1</v>
      </c>
      <c r="M28" t="s">
        <v>1</v>
      </c>
    </row>
    <row r="29" spans="1:13" x14ac:dyDescent="0.25">
      <c r="A29" t="s">
        <v>7</v>
      </c>
      <c r="B29">
        <v>261.10399999999998</v>
      </c>
      <c r="C29">
        <v>1097.1600000000001</v>
      </c>
      <c r="D29">
        <v>720.22799999999995</v>
      </c>
      <c r="E29">
        <v>656.22299999999996</v>
      </c>
      <c r="F29">
        <v>1190.78</v>
      </c>
      <c r="G29">
        <v>4419.25</v>
      </c>
      <c r="H29">
        <v>7099.22</v>
      </c>
      <c r="I29">
        <v>13373.3</v>
      </c>
      <c r="J29" t="s">
        <v>1</v>
      </c>
      <c r="K29" t="s">
        <v>1</v>
      </c>
      <c r="L29" t="s">
        <v>1</v>
      </c>
      <c r="M29" t="s">
        <v>1</v>
      </c>
    </row>
    <row r="30" spans="1:13" x14ac:dyDescent="0.25">
      <c r="A30" t="s">
        <v>8</v>
      </c>
      <c r="B30">
        <v>63.700200000000002</v>
      </c>
      <c r="C30">
        <v>958.95</v>
      </c>
      <c r="D30">
        <v>1161.47</v>
      </c>
      <c r="E30">
        <v>1324.29</v>
      </c>
      <c r="F30">
        <v>991.75300000000004</v>
      </c>
      <c r="G30">
        <v>1650.65</v>
      </c>
      <c r="H30">
        <v>2012.62</v>
      </c>
      <c r="I30">
        <v>2328.39</v>
      </c>
      <c r="J30" t="s">
        <v>1</v>
      </c>
      <c r="K30" t="s">
        <v>1</v>
      </c>
      <c r="L30" t="s">
        <v>1</v>
      </c>
      <c r="M30" t="s">
        <v>1</v>
      </c>
    </row>
    <row r="32" spans="1:13" x14ac:dyDescent="0.25">
      <c r="B32" s="4" t="s">
        <v>30</v>
      </c>
      <c r="C32" s="4">
        <v>-2565</v>
      </c>
      <c r="D32" s="4" t="s">
        <v>31</v>
      </c>
      <c r="E32" s="4">
        <v>-465</v>
      </c>
      <c r="F32" s="4">
        <v>-365</v>
      </c>
      <c r="G32" s="4">
        <v>-265</v>
      </c>
      <c r="H32" s="4">
        <v>-133</v>
      </c>
      <c r="I32" s="5" t="s">
        <v>32</v>
      </c>
    </row>
    <row r="33" spans="2:9" x14ac:dyDescent="0.25">
      <c r="B33">
        <f>B12/B23</f>
        <v>0.12713240684256663</v>
      </c>
      <c r="C33">
        <f t="shared" ref="C33:I33" si="0">C12/C23</f>
        <v>101.79644780939201</v>
      </c>
      <c r="D33">
        <f t="shared" si="0"/>
        <v>96.561277005127806</v>
      </c>
      <c r="E33">
        <f t="shared" si="0"/>
        <v>6.9406287635607189</v>
      </c>
      <c r="F33">
        <f t="shared" si="0"/>
        <v>71.17008868502019</v>
      </c>
      <c r="G33">
        <f t="shared" si="0"/>
        <v>62.099500026173956</v>
      </c>
      <c r="H33">
        <f t="shared" si="0"/>
        <v>30.057169639596921</v>
      </c>
      <c r="I33">
        <f t="shared" si="0"/>
        <v>0.38752829580827336</v>
      </c>
    </row>
    <row r="34" spans="2:9" x14ac:dyDescent="0.25">
      <c r="B34">
        <f t="shared" ref="B34:I40" si="1">B13/B24</f>
        <v>8.4610191336903312E-2</v>
      </c>
      <c r="C34">
        <f t="shared" si="1"/>
        <v>97.049885601423625</v>
      </c>
      <c r="D34">
        <f t="shared" si="1"/>
        <v>82.405995176732489</v>
      </c>
      <c r="E34">
        <f t="shared" si="1"/>
        <v>16.088734194389126</v>
      </c>
      <c r="F34">
        <f t="shared" si="1"/>
        <v>72.494062641457958</v>
      </c>
      <c r="G34">
        <f t="shared" si="1"/>
        <v>69.73347669922903</v>
      </c>
      <c r="H34">
        <f t="shared" si="1"/>
        <v>34.895708043244205</v>
      </c>
      <c r="I34">
        <f t="shared" si="1"/>
        <v>0.42593484206976662</v>
      </c>
    </row>
    <row r="35" spans="2:9" x14ac:dyDescent="0.25">
      <c r="B35">
        <f t="shared" si="1"/>
        <v>6.1215526211055526E-2</v>
      </c>
      <c r="C35">
        <f t="shared" si="1"/>
        <v>75.429185831192882</v>
      </c>
      <c r="D35">
        <f t="shared" si="1"/>
        <v>75.77711041106285</v>
      </c>
      <c r="E35">
        <f t="shared" si="1"/>
        <v>10.354336685284743</v>
      </c>
      <c r="F35">
        <f t="shared" si="1"/>
        <v>53.477846188713457</v>
      </c>
      <c r="G35">
        <f t="shared" si="1"/>
        <v>53.989730423620024</v>
      </c>
      <c r="H35">
        <f t="shared" si="1"/>
        <v>33.042461094506855</v>
      </c>
      <c r="I35">
        <f t="shared" si="1"/>
        <v>0.46373003462526535</v>
      </c>
    </row>
    <row r="36" spans="2:9" x14ac:dyDescent="0.25">
      <c r="B36">
        <f t="shared" si="1"/>
        <v>4.7442032382276851E-2</v>
      </c>
      <c r="C36">
        <f t="shared" si="1"/>
        <v>68.689606271296597</v>
      </c>
      <c r="D36">
        <f t="shared" si="1"/>
        <v>63.859115661786277</v>
      </c>
      <c r="E36">
        <f t="shared" si="1"/>
        <v>18.114898267159287</v>
      </c>
      <c r="F36">
        <f t="shared" si="1"/>
        <v>39.673941715737392</v>
      </c>
      <c r="G36">
        <f t="shared" si="1"/>
        <v>63.436618174844526</v>
      </c>
      <c r="H36">
        <f t="shared" si="1"/>
        <v>26.845899337627809</v>
      </c>
      <c r="I36">
        <f t="shared" si="1"/>
        <v>0.54047937818438763</v>
      </c>
    </row>
    <row r="37" spans="2:9" x14ac:dyDescent="0.25">
      <c r="B37">
        <f t="shared" si="1"/>
        <v>6.6578972317026919E-2</v>
      </c>
      <c r="C37">
        <f t="shared" si="1"/>
        <v>62.742434758750335</v>
      </c>
      <c r="D37">
        <f t="shared" si="1"/>
        <v>61.196866618114647</v>
      </c>
      <c r="E37">
        <f t="shared" si="1"/>
        <v>13.220238598866231</v>
      </c>
      <c r="F37">
        <f t="shared" si="1"/>
        <v>61.208832970269484</v>
      </c>
      <c r="G37">
        <f t="shared" si="1"/>
        <v>69.254716237613835</v>
      </c>
      <c r="H37">
        <f t="shared" si="1"/>
        <v>26.126617575396608</v>
      </c>
      <c r="I37">
        <f t="shared" si="1"/>
        <v>0.35400638475453117</v>
      </c>
    </row>
    <row r="38" spans="2:9" x14ac:dyDescent="0.25">
      <c r="B38">
        <f t="shared" si="1"/>
        <v>6.7799177219553669E-2</v>
      </c>
      <c r="C38">
        <f t="shared" si="1"/>
        <v>58.231131410527503</v>
      </c>
      <c r="D38">
        <f t="shared" si="1"/>
        <v>40.554941251561985</v>
      </c>
      <c r="E38">
        <f t="shared" si="1"/>
        <v>9.2718337559054547</v>
      </c>
      <c r="F38">
        <f t="shared" si="1"/>
        <v>53.827399943443332</v>
      </c>
      <c r="G38">
        <f t="shared" si="1"/>
        <v>41.391959489913312</v>
      </c>
      <c r="H38">
        <f t="shared" si="1"/>
        <v>20.167305618242295</v>
      </c>
      <c r="I38">
        <f t="shared" si="1"/>
        <v>0.34411337363829014</v>
      </c>
    </row>
    <row r="39" spans="2:9" x14ac:dyDescent="0.25">
      <c r="B39">
        <f t="shared" si="1"/>
        <v>0.11106685458667812</v>
      </c>
      <c r="C39">
        <f t="shared" si="1"/>
        <v>56.179590943891498</v>
      </c>
      <c r="D39">
        <f t="shared" si="1"/>
        <v>53.940141177516011</v>
      </c>
      <c r="E39">
        <f t="shared" si="1"/>
        <v>11.797727296970695</v>
      </c>
      <c r="F39">
        <f t="shared" si="1"/>
        <v>56.36784292648516</v>
      </c>
      <c r="G39">
        <f t="shared" si="1"/>
        <v>33.301125756632914</v>
      </c>
      <c r="H39">
        <f t="shared" si="1"/>
        <v>28.890638689884241</v>
      </c>
      <c r="I39">
        <f t="shared" si="1"/>
        <v>0.19193168477488731</v>
      </c>
    </row>
    <row r="40" spans="2:9" x14ac:dyDescent="0.25">
      <c r="B40">
        <f t="shared" si="1"/>
        <v>0.49764521932427208</v>
      </c>
      <c r="C40">
        <f t="shared" si="1"/>
        <v>32.865947129673074</v>
      </c>
      <c r="D40">
        <f t="shared" si="1"/>
        <v>40.515295272370359</v>
      </c>
      <c r="E40">
        <f t="shared" si="1"/>
        <v>7.9219053228522451</v>
      </c>
      <c r="F40">
        <f t="shared" si="1"/>
        <v>49.910209497727756</v>
      </c>
      <c r="G40">
        <f t="shared" si="1"/>
        <v>42.106321752037076</v>
      </c>
      <c r="H40">
        <f t="shared" si="1"/>
        <v>26.483290437340386</v>
      </c>
      <c r="I40">
        <f t="shared" si="1"/>
        <v>0.38749693994562767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93FE-ADFD-4B07-B653-EBFF1345D635}">
  <dimension ref="A1:N46"/>
  <sheetViews>
    <sheetView topLeftCell="A19" workbookViewId="0">
      <selection activeCell="K38" sqref="C38:K38"/>
    </sheetView>
  </sheetViews>
  <sheetFormatPr defaultRowHeight="15" x14ac:dyDescent="0.25"/>
  <sheetData>
    <row r="1" spans="1:4" x14ac:dyDescent="0.25">
      <c r="B1" t="s">
        <v>51</v>
      </c>
    </row>
    <row r="2" spans="1:4" x14ac:dyDescent="0.25">
      <c r="B2" t="s">
        <v>52</v>
      </c>
    </row>
    <row r="3" spans="1:4" x14ac:dyDescent="0.25">
      <c r="B3" t="s">
        <v>53</v>
      </c>
    </row>
    <row r="4" spans="1:4" x14ac:dyDescent="0.25">
      <c r="B4" t="s">
        <v>54</v>
      </c>
    </row>
    <row r="9" spans="1:4" x14ac:dyDescent="0.25">
      <c r="A9" t="s">
        <v>33</v>
      </c>
    </row>
    <row r="10" spans="1:4" x14ac:dyDescent="0.25">
      <c r="B10" t="s">
        <v>34</v>
      </c>
    </row>
    <row r="11" spans="1:4" x14ac:dyDescent="0.25">
      <c r="B11" t="s">
        <v>45</v>
      </c>
    </row>
    <row r="12" spans="1:4" x14ac:dyDescent="0.25">
      <c r="B12" t="s">
        <v>36</v>
      </c>
    </row>
    <row r="15" spans="1:4" x14ac:dyDescent="0.25">
      <c r="A15" t="s">
        <v>37</v>
      </c>
      <c r="B15" t="s">
        <v>38</v>
      </c>
      <c r="C15" t="s">
        <v>39</v>
      </c>
      <c r="D15" t="s">
        <v>40</v>
      </c>
    </row>
    <row r="16" spans="1:4" x14ac:dyDescent="0.25">
      <c r="A16" t="s">
        <v>41</v>
      </c>
    </row>
    <row r="17" spans="2:14" x14ac:dyDescent="0.25">
      <c r="B17" t="s">
        <v>42</v>
      </c>
      <c r="C17" s="4" t="s">
        <v>30</v>
      </c>
      <c r="D17" s="4">
        <v>-2565</v>
      </c>
      <c r="E17" s="4" t="s">
        <v>31</v>
      </c>
      <c r="F17" s="4">
        <v>-465</v>
      </c>
      <c r="G17" s="4">
        <v>-365</v>
      </c>
      <c r="H17" s="4">
        <v>-265</v>
      </c>
      <c r="I17" s="4">
        <v>-133</v>
      </c>
      <c r="J17" s="5" t="s">
        <v>32</v>
      </c>
      <c r="K17" s="4" t="s">
        <v>44</v>
      </c>
    </row>
    <row r="18" spans="2:14" x14ac:dyDescent="0.25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</row>
    <row r="19" spans="2:14" x14ac:dyDescent="0.25">
      <c r="B19" t="s">
        <v>0</v>
      </c>
      <c r="C19">
        <v>90.500399999999999</v>
      </c>
      <c r="D19">
        <v>776562</v>
      </c>
      <c r="E19">
        <v>695599</v>
      </c>
      <c r="F19">
        <v>368558</v>
      </c>
      <c r="G19">
        <v>606727</v>
      </c>
      <c r="H19">
        <v>377385</v>
      </c>
      <c r="I19">
        <v>389377</v>
      </c>
      <c r="J19">
        <v>7347.61</v>
      </c>
      <c r="K19">
        <v>43.8001</v>
      </c>
      <c r="L19" t="s">
        <v>1</v>
      </c>
      <c r="M19" t="s">
        <v>1</v>
      </c>
      <c r="N19" t="s">
        <v>1</v>
      </c>
    </row>
    <row r="20" spans="2:14" x14ac:dyDescent="0.25">
      <c r="B20" t="s">
        <v>2</v>
      </c>
      <c r="C20">
        <v>35.500100000000003</v>
      </c>
      <c r="D20">
        <v>2420510</v>
      </c>
      <c r="E20">
        <v>1573360</v>
      </c>
      <c r="F20">
        <v>841428</v>
      </c>
      <c r="G20">
        <v>2004210</v>
      </c>
      <c r="H20">
        <v>1130910</v>
      </c>
      <c r="I20">
        <v>1174310</v>
      </c>
      <c r="J20">
        <v>21918.7</v>
      </c>
      <c r="K20">
        <v>32.200099999999999</v>
      </c>
      <c r="L20" t="s">
        <v>1</v>
      </c>
      <c r="M20" t="s">
        <v>1</v>
      </c>
      <c r="N20" t="s">
        <v>1</v>
      </c>
    </row>
    <row r="21" spans="2:14" x14ac:dyDescent="0.25">
      <c r="B21" t="s">
        <v>3</v>
      </c>
      <c r="C21">
        <v>30.900099999999998</v>
      </c>
      <c r="D21">
        <v>2299270</v>
      </c>
      <c r="E21">
        <v>1951430</v>
      </c>
      <c r="F21">
        <v>1301920</v>
      </c>
      <c r="G21">
        <v>2120030</v>
      </c>
      <c r="H21">
        <v>1292250</v>
      </c>
      <c r="I21">
        <v>1271820</v>
      </c>
      <c r="J21">
        <v>36351.1</v>
      </c>
      <c r="K21">
        <v>33.900100000000002</v>
      </c>
      <c r="L21" t="s">
        <v>1</v>
      </c>
      <c r="M21" t="s">
        <v>1</v>
      </c>
      <c r="N21" t="s">
        <v>1</v>
      </c>
    </row>
    <row r="22" spans="2:14" x14ac:dyDescent="0.25">
      <c r="B22" t="s">
        <v>4</v>
      </c>
      <c r="C22">
        <v>25.3</v>
      </c>
      <c r="D22">
        <v>2809950</v>
      </c>
      <c r="E22">
        <v>1118980</v>
      </c>
      <c r="F22">
        <v>1007010</v>
      </c>
      <c r="G22">
        <v>1495120</v>
      </c>
      <c r="H22">
        <v>1334810</v>
      </c>
      <c r="I22">
        <v>1156700</v>
      </c>
      <c r="J22">
        <v>27148</v>
      </c>
      <c r="K22">
        <v>36.100099999999998</v>
      </c>
      <c r="L22" t="s">
        <v>1</v>
      </c>
      <c r="M22" t="s">
        <v>1</v>
      </c>
      <c r="N22" t="s">
        <v>1</v>
      </c>
    </row>
    <row r="23" spans="2:14" x14ac:dyDescent="0.25">
      <c r="B23" t="s">
        <v>5</v>
      </c>
      <c r="C23">
        <v>28</v>
      </c>
      <c r="D23">
        <v>1828060</v>
      </c>
      <c r="E23">
        <v>992418</v>
      </c>
      <c r="F23">
        <v>1014620</v>
      </c>
      <c r="G23">
        <v>1814600</v>
      </c>
      <c r="H23">
        <v>1087090</v>
      </c>
      <c r="I23">
        <v>1185710</v>
      </c>
      <c r="J23">
        <v>19386.400000000001</v>
      </c>
      <c r="K23">
        <v>31.700099999999999</v>
      </c>
      <c r="L23" t="s">
        <v>1</v>
      </c>
      <c r="M23" t="s">
        <v>1</v>
      </c>
      <c r="N23" t="s">
        <v>1</v>
      </c>
    </row>
    <row r="24" spans="2:14" x14ac:dyDescent="0.25">
      <c r="B24" t="s">
        <v>6</v>
      </c>
      <c r="C24">
        <v>27.1</v>
      </c>
      <c r="D24">
        <v>2507680</v>
      </c>
      <c r="E24">
        <v>1927600</v>
      </c>
      <c r="F24">
        <v>1290660</v>
      </c>
      <c r="G24">
        <v>1686010</v>
      </c>
      <c r="H24">
        <v>1503710</v>
      </c>
      <c r="I24">
        <v>1154100</v>
      </c>
      <c r="J24">
        <v>20295.5</v>
      </c>
      <c r="K24">
        <v>34.100099999999998</v>
      </c>
      <c r="L24" t="s">
        <v>1</v>
      </c>
      <c r="M24" t="s">
        <v>1</v>
      </c>
      <c r="N24" t="s">
        <v>1</v>
      </c>
    </row>
    <row r="25" spans="2:14" x14ac:dyDescent="0.25">
      <c r="B25" t="s">
        <v>7</v>
      </c>
      <c r="C25">
        <v>26.9</v>
      </c>
      <c r="D25">
        <v>2900820</v>
      </c>
      <c r="E25">
        <v>1459540</v>
      </c>
      <c r="F25">
        <v>1055020</v>
      </c>
      <c r="G25">
        <v>2278440</v>
      </c>
      <c r="H25">
        <v>1333470</v>
      </c>
      <c r="I25">
        <v>752560</v>
      </c>
      <c r="J25">
        <v>22853.1</v>
      </c>
      <c r="K25">
        <v>26.4</v>
      </c>
      <c r="L25" t="s">
        <v>1</v>
      </c>
      <c r="M25" t="s">
        <v>1</v>
      </c>
      <c r="N25" t="s">
        <v>1</v>
      </c>
    </row>
    <row r="26" spans="2:14" x14ac:dyDescent="0.25">
      <c r="B26" t="s">
        <v>8</v>
      </c>
      <c r="C26">
        <v>27.8</v>
      </c>
      <c r="D26">
        <v>555211</v>
      </c>
      <c r="E26">
        <v>320949</v>
      </c>
      <c r="F26">
        <v>349345</v>
      </c>
      <c r="G26">
        <v>336939</v>
      </c>
      <c r="H26">
        <v>337719</v>
      </c>
      <c r="I26">
        <v>208055</v>
      </c>
      <c r="J26">
        <v>2228.37</v>
      </c>
      <c r="K26">
        <v>28.9</v>
      </c>
      <c r="L26" t="s">
        <v>1</v>
      </c>
      <c r="M26" t="s">
        <v>1</v>
      </c>
      <c r="N26" t="s">
        <v>1</v>
      </c>
    </row>
    <row r="28" spans="2:14" x14ac:dyDescent="0.25">
      <c r="B28" t="s">
        <v>9</v>
      </c>
    </row>
    <row r="29" spans="2:14" x14ac:dyDescent="0.25"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</row>
    <row r="30" spans="2:14" x14ac:dyDescent="0.25">
      <c r="B30" t="s">
        <v>0</v>
      </c>
      <c r="C30">
        <v>1159.57</v>
      </c>
      <c r="D30">
        <v>16712.599999999999</v>
      </c>
      <c r="E30">
        <v>8847.6200000000008</v>
      </c>
      <c r="F30">
        <v>6881.66</v>
      </c>
      <c r="G30">
        <v>10786.5</v>
      </c>
      <c r="H30">
        <v>9528.4</v>
      </c>
      <c r="I30">
        <v>9148.02</v>
      </c>
      <c r="J30">
        <v>9824.91</v>
      </c>
      <c r="K30">
        <v>6381.4</v>
      </c>
      <c r="L30" t="s">
        <v>1</v>
      </c>
      <c r="M30" t="s">
        <v>1</v>
      </c>
      <c r="N30" t="s">
        <v>1</v>
      </c>
    </row>
    <row r="31" spans="2:14" x14ac:dyDescent="0.25">
      <c r="B31" t="s">
        <v>2</v>
      </c>
      <c r="C31">
        <v>5438</v>
      </c>
      <c r="D31">
        <v>43067.1</v>
      </c>
      <c r="E31">
        <v>24844.9</v>
      </c>
      <c r="F31">
        <v>12057.4</v>
      </c>
      <c r="G31">
        <v>29404.400000000001</v>
      </c>
      <c r="H31">
        <v>19765.099999999999</v>
      </c>
      <c r="I31">
        <v>31491.4</v>
      </c>
      <c r="J31">
        <v>24446.6</v>
      </c>
      <c r="K31">
        <v>20511.5</v>
      </c>
      <c r="L31" t="s">
        <v>1</v>
      </c>
      <c r="M31" t="s">
        <v>1</v>
      </c>
      <c r="N31" t="s">
        <v>1</v>
      </c>
    </row>
    <row r="32" spans="2:14" x14ac:dyDescent="0.25">
      <c r="B32" t="s">
        <v>3</v>
      </c>
      <c r="C32">
        <v>5837.04</v>
      </c>
      <c r="D32">
        <v>25332.400000000001</v>
      </c>
      <c r="E32">
        <v>21578.9</v>
      </c>
      <c r="F32">
        <v>19560.599999999999</v>
      </c>
      <c r="G32">
        <v>47850.2</v>
      </c>
      <c r="H32">
        <v>24888.2</v>
      </c>
      <c r="I32">
        <v>41821.199999999997</v>
      </c>
      <c r="J32">
        <v>32681.1</v>
      </c>
      <c r="K32">
        <v>20185.8</v>
      </c>
      <c r="L32" t="s">
        <v>1</v>
      </c>
      <c r="M32" t="s">
        <v>1</v>
      </c>
      <c r="N32" t="s">
        <v>1</v>
      </c>
    </row>
    <row r="33" spans="2:14" x14ac:dyDescent="0.25">
      <c r="B33" t="s">
        <v>4</v>
      </c>
      <c r="C33">
        <v>3824.29</v>
      </c>
      <c r="D33">
        <v>32826.9</v>
      </c>
      <c r="E33">
        <v>18594.400000000001</v>
      </c>
      <c r="F33">
        <v>15368.5</v>
      </c>
      <c r="G33">
        <v>22404.1</v>
      </c>
      <c r="H33">
        <v>24599.7</v>
      </c>
      <c r="I33">
        <v>29719.200000000001</v>
      </c>
      <c r="J33">
        <v>21953.4</v>
      </c>
      <c r="K33">
        <v>27425.3</v>
      </c>
      <c r="L33" t="s">
        <v>1</v>
      </c>
      <c r="M33" t="s">
        <v>1</v>
      </c>
      <c r="N33" t="s">
        <v>1</v>
      </c>
    </row>
    <row r="34" spans="2:14" x14ac:dyDescent="0.25">
      <c r="B34" t="s">
        <v>5</v>
      </c>
      <c r="C34">
        <v>5225.17</v>
      </c>
      <c r="D34">
        <v>25904.400000000001</v>
      </c>
      <c r="E34">
        <v>14208.8</v>
      </c>
      <c r="F34">
        <v>14857.7</v>
      </c>
      <c r="G34">
        <v>25333.9</v>
      </c>
      <c r="H34">
        <v>18526.3</v>
      </c>
      <c r="I34">
        <v>30716.9</v>
      </c>
      <c r="J34">
        <v>14617.5</v>
      </c>
      <c r="K34">
        <v>15099.8</v>
      </c>
      <c r="L34" t="s">
        <v>1</v>
      </c>
      <c r="M34" t="s">
        <v>1</v>
      </c>
      <c r="N34" t="s">
        <v>1</v>
      </c>
    </row>
    <row r="35" spans="2:14" x14ac:dyDescent="0.25">
      <c r="B35" t="s">
        <v>6</v>
      </c>
      <c r="C35">
        <v>3348.71</v>
      </c>
      <c r="D35">
        <v>26188.7</v>
      </c>
      <c r="E35">
        <v>17522.2</v>
      </c>
      <c r="F35">
        <v>14710.5</v>
      </c>
      <c r="G35">
        <v>19924.099999999999</v>
      </c>
      <c r="H35">
        <v>25158</v>
      </c>
      <c r="I35">
        <v>29747.200000000001</v>
      </c>
      <c r="J35">
        <v>22739</v>
      </c>
      <c r="K35">
        <v>15561</v>
      </c>
      <c r="L35" t="s">
        <v>1</v>
      </c>
      <c r="M35" t="s">
        <v>1</v>
      </c>
      <c r="N35" t="s">
        <v>1</v>
      </c>
    </row>
    <row r="36" spans="2:14" x14ac:dyDescent="0.25">
      <c r="B36" t="s">
        <v>7</v>
      </c>
      <c r="C36">
        <v>3809.38</v>
      </c>
      <c r="D36">
        <v>42982.400000000001</v>
      </c>
      <c r="E36">
        <v>22179.599999999999</v>
      </c>
      <c r="F36">
        <v>14904.7</v>
      </c>
      <c r="G36">
        <v>28747</v>
      </c>
      <c r="H36">
        <v>20702.8</v>
      </c>
      <c r="I36">
        <v>16755.099999999999</v>
      </c>
      <c r="J36">
        <v>26414.1</v>
      </c>
      <c r="K36">
        <v>18118.7</v>
      </c>
      <c r="L36" t="s">
        <v>1</v>
      </c>
      <c r="M36" t="s">
        <v>1</v>
      </c>
      <c r="N36" t="s">
        <v>1</v>
      </c>
    </row>
    <row r="37" spans="2:14" x14ac:dyDescent="0.25">
      <c r="B37" t="s">
        <v>8</v>
      </c>
      <c r="C37">
        <v>1578.23</v>
      </c>
      <c r="D37">
        <v>9157.33</v>
      </c>
      <c r="E37">
        <v>6731.05</v>
      </c>
      <c r="F37">
        <v>5852.45</v>
      </c>
      <c r="G37">
        <v>5111.91</v>
      </c>
      <c r="H37">
        <v>5394.97</v>
      </c>
      <c r="I37">
        <v>6180.96</v>
      </c>
      <c r="J37">
        <v>7358.52</v>
      </c>
      <c r="K37">
        <v>3524.17</v>
      </c>
      <c r="L37" t="s">
        <v>1</v>
      </c>
      <c r="M37" t="s">
        <v>1</v>
      </c>
      <c r="N37" t="s">
        <v>1</v>
      </c>
    </row>
    <row r="38" spans="2:14" x14ac:dyDescent="0.25">
      <c r="C38" s="4" t="s">
        <v>30</v>
      </c>
      <c r="D38" s="4">
        <v>-2565</v>
      </c>
      <c r="E38" s="4" t="s">
        <v>31</v>
      </c>
      <c r="F38" s="4">
        <v>-465</v>
      </c>
      <c r="G38" s="4">
        <v>-365</v>
      </c>
      <c r="H38" s="4">
        <v>-265</v>
      </c>
      <c r="I38" s="4">
        <v>-133</v>
      </c>
      <c r="J38" s="5" t="s">
        <v>32</v>
      </c>
      <c r="K38" t="s">
        <v>44</v>
      </c>
    </row>
    <row r="39" spans="2:14" x14ac:dyDescent="0.25">
      <c r="C39">
        <f>C19/C30</f>
        <v>7.8046517243460942E-2</v>
      </c>
      <c r="D39">
        <f t="shared" ref="D39:K39" si="0">D19/D30</f>
        <v>46.465660639278155</v>
      </c>
      <c r="E39">
        <f t="shared" si="0"/>
        <v>78.619900040914956</v>
      </c>
      <c r="F39">
        <f t="shared" si="0"/>
        <v>53.556554668495686</v>
      </c>
      <c r="G39">
        <f t="shared" si="0"/>
        <v>56.248736846984656</v>
      </c>
      <c r="H39">
        <f t="shared" si="0"/>
        <v>39.606334746652117</v>
      </c>
      <c r="I39">
        <f t="shared" si="0"/>
        <v>42.564073974477537</v>
      </c>
      <c r="J39">
        <f t="shared" si="0"/>
        <v>0.74785519663793354</v>
      </c>
      <c r="K39">
        <f t="shared" si="0"/>
        <v>6.8637132917541612E-3</v>
      </c>
    </row>
    <row r="40" spans="2:14" x14ac:dyDescent="0.25">
      <c r="C40">
        <f t="shared" ref="C40:K46" si="1">C20/C31</f>
        <v>6.5281537329900706E-3</v>
      </c>
      <c r="D40">
        <f t="shared" si="1"/>
        <v>56.203227057312894</v>
      </c>
      <c r="E40">
        <f t="shared" si="1"/>
        <v>63.327282460384218</v>
      </c>
      <c r="F40">
        <f t="shared" si="1"/>
        <v>69.785194154627035</v>
      </c>
      <c r="G40">
        <f t="shared" si="1"/>
        <v>68.160207315911904</v>
      </c>
      <c r="H40">
        <f t="shared" si="1"/>
        <v>57.217519769695073</v>
      </c>
      <c r="I40">
        <f t="shared" si="1"/>
        <v>37.289863264256269</v>
      </c>
      <c r="J40">
        <f t="shared" si="1"/>
        <v>0.89659502752939069</v>
      </c>
      <c r="K40">
        <f t="shared" si="1"/>
        <v>1.5698559344757819E-3</v>
      </c>
    </row>
    <row r="41" spans="2:14" x14ac:dyDescent="0.25">
      <c r="C41">
        <f t="shared" si="1"/>
        <v>5.2937961706618422E-3</v>
      </c>
      <c r="D41">
        <f t="shared" si="1"/>
        <v>90.764001831646425</v>
      </c>
      <c r="E41">
        <f t="shared" si="1"/>
        <v>90.432320461191253</v>
      </c>
      <c r="F41">
        <f t="shared" si="1"/>
        <v>66.558285533163613</v>
      </c>
      <c r="G41">
        <f t="shared" si="1"/>
        <v>44.305561941224909</v>
      </c>
      <c r="H41">
        <f t="shared" si="1"/>
        <v>51.922196060783826</v>
      </c>
      <c r="I41">
        <f t="shared" si="1"/>
        <v>30.410892083440935</v>
      </c>
      <c r="J41">
        <f t="shared" si="1"/>
        <v>1.1122973216935783</v>
      </c>
      <c r="K41">
        <f t="shared" si="1"/>
        <v>1.67940334294405E-3</v>
      </c>
    </row>
    <row r="42" spans="2:14" x14ac:dyDescent="0.25">
      <c r="C42">
        <f t="shared" si="1"/>
        <v>6.6156070800070079E-3</v>
      </c>
      <c r="D42">
        <f t="shared" si="1"/>
        <v>85.599005693501368</v>
      </c>
      <c r="E42">
        <f t="shared" si="1"/>
        <v>60.178333261627152</v>
      </c>
      <c r="F42">
        <f t="shared" si="1"/>
        <v>65.524286690308102</v>
      </c>
      <c r="G42">
        <f t="shared" si="1"/>
        <v>66.73421382693347</v>
      </c>
      <c r="H42">
        <f t="shared" si="1"/>
        <v>54.261230828018228</v>
      </c>
      <c r="I42">
        <f t="shared" si="1"/>
        <v>38.920966917009878</v>
      </c>
      <c r="J42">
        <f t="shared" si="1"/>
        <v>1.2366193846966755</v>
      </c>
      <c r="K42">
        <f t="shared" si="1"/>
        <v>1.3163064761369976E-3</v>
      </c>
    </row>
    <row r="43" spans="2:14" x14ac:dyDescent="0.25">
      <c r="C43">
        <f t="shared" si="1"/>
        <v>5.3586773253310417E-3</v>
      </c>
      <c r="D43">
        <f t="shared" si="1"/>
        <v>70.569478544185543</v>
      </c>
      <c r="E43">
        <f t="shared" si="1"/>
        <v>69.845307133607349</v>
      </c>
      <c r="F43">
        <f t="shared" si="1"/>
        <v>68.289169925358564</v>
      </c>
      <c r="G43">
        <f t="shared" si="1"/>
        <v>71.627345177805225</v>
      </c>
      <c r="H43">
        <f t="shared" si="1"/>
        <v>58.678203418923374</v>
      </c>
      <c r="I43">
        <f t="shared" si="1"/>
        <v>38.60122603517933</v>
      </c>
      <c r="J43">
        <f t="shared" si="1"/>
        <v>1.3262459380879084</v>
      </c>
      <c r="K43">
        <f t="shared" si="1"/>
        <v>2.0993721771149286E-3</v>
      </c>
    </row>
    <row r="44" spans="2:14" x14ac:dyDescent="0.25">
      <c r="C44">
        <f t="shared" si="1"/>
        <v>8.0926685201167022E-3</v>
      </c>
      <c r="D44">
        <f t="shared" si="1"/>
        <v>95.75427569906104</v>
      </c>
      <c r="E44">
        <f t="shared" si="1"/>
        <v>110.00901713255185</v>
      </c>
      <c r="F44">
        <f t="shared" si="1"/>
        <v>87.737330478229836</v>
      </c>
      <c r="G44">
        <f t="shared" si="1"/>
        <v>84.621639120462163</v>
      </c>
      <c r="H44">
        <f t="shared" si="1"/>
        <v>59.770649495190398</v>
      </c>
      <c r="I44">
        <f t="shared" si="1"/>
        <v>38.796928786574867</v>
      </c>
      <c r="J44">
        <f t="shared" si="1"/>
        <v>0.89254144861251594</v>
      </c>
      <c r="K44">
        <f t="shared" si="1"/>
        <v>2.1913823019086174E-3</v>
      </c>
    </row>
    <row r="45" spans="2:14" x14ac:dyDescent="0.25">
      <c r="C45">
        <f t="shared" si="1"/>
        <v>7.0615165722506023E-3</v>
      </c>
      <c r="D45">
        <f t="shared" si="1"/>
        <v>67.488553454437167</v>
      </c>
      <c r="E45">
        <f t="shared" si="1"/>
        <v>65.805514977727285</v>
      </c>
      <c r="F45">
        <f t="shared" si="1"/>
        <v>70.784383449515914</v>
      </c>
      <c r="G45">
        <f t="shared" si="1"/>
        <v>79.258357393815004</v>
      </c>
      <c r="H45">
        <f t="shared" si="1"/>
        <v>64.410128098614678</v>
      </c>
      <c r="I45">
        <f t="shared" si="1"/>
        <v>44.915279526830638</v>
      </c>
      <c r="J45">
        <f t="shared" si="1"/>
        <v>0.86518563948800076</v>
      </c>
      <c r="K45">
        <f t="shared" si="1"/>
        <v>1.4570581774630629E-3</v>
      </c>
    </row>
    <row r="46" spans="2:14" x14ac:dyDescent="0.25">
      <c r="C46">
        <f t="shared" si="1"/>
        <v>1.7614669598220792E-2</v>
      </c>
      <c r="D46">
        <f t="shared" si="1"/>
        <v>60.630227369768264</v>
      </c>
      <c r="E46">
        <f t="shared" si="1"/>
        <v>47.68186241373931</v>
      </c>
      <c r="F46">
        <f t="shared" si="1"/>
        <v>59.692094763731433</v>
      </c>
      <c r="G46">
        <f t="shared" si="1"/>
        <v>65.912545408663306</v>
      </c>
      <c r="H46">
        <f t="shared" si="1"/>
        <v>62.598865239287704</v>
      </c>
      <c r="I46">
        <f t="shared" si="1"/>
        <v>33.660628769640965</v>
      </c>
      <c r="J46">
        <f t="shared" si="1"/>
        <v>0.30282855791653751</v>
      </c>
      <c r="K46">
        <f t="shared" si="1"/>
        <v>8.200512461090128E-3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aag2 plate1 26_7</vt:lpstr>
      <vt:lpstr>aag2 plate2 26_7</vt:lpstr>
      <vt:lpstr>aag2 plate4 27_7</vt:lpstr>
      <vt:lpstr>aag2 plate1 2_8</vt:lpstr>
      <vt:lpstr>aag2 plate3 3_8</vt:lpstr>
      <vt:lpstr>u4.4 plate1 26_7</vt:lpstr>
      <vt:lpstr>u4.4 plate2 2_8_</vt:lpstr>
      <vt:lpstr>u4.4 plate5 27_7</vt:lpstr>
      <vt:lpstr>aag2 plate1 12-21</vt:lpstr>
      <vt:lpstr>aag2 plate2 12-21</vt:lpstr>
      <vt:lpstr>aag2 plate3 12-21</vt:lpstr>
      <vt:lpstr>u4.4 plate1 12-21</vt:lpstr>
      <vt:lpstr>u4.4 plate2 12-21</vt:lpstr>
      <vt:lpstr>u4.4 plate3 12-21</vt:lpstr>
      <vt:lpstr>C636 plate1 12-21</vt:lpstr>
      <vt:lpstr>C636 plate2 12-21</vt:lpstr>
      <vt:lpstr>C636 plate3 12-21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Anderson</dc:creator>
  <cp:lastModifiedBy>Philip Leftwich (BIO - Staff)</cp:lastModifiedBy>
  <dcterms:created xsi:type="dcterms:W3CDTF">2021-08-12T14:30:27Z</dcterms:created>
  <dcterms:modified xsi:type="dcterms:W3CDTF">2022-06-06T11:51:22Z</dcterms:modified>
</cp:coreProperties>
</file>