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leensprigg/Desktop/Documents/PhD/2022/CSINOS01 Feed trial data/"/>
    </mc:Choice>
  </mc:AlternateContent>
  <xr:revisionPtr revIDLastSave="0" documentId="13_ncr:1_{7150977B-E424-C247-ADF2-4EE9827A7CC7}" xr6:coauthVersionLast="47" xr6:coauthVersionMax="47" xr10:uidLastSave="{00000000-0000-0000-0000-000000000000}"/>
  <bookViews>
    <workbookView xWindow="3000" yWindow="820" windowWidth="25800" windowHeight="15440" xr2:uid="{4D0663F1-3DEA-044D-ABBA-31B95B5B671A}"/>
  </bookViews>
  <sheets>
    <sheet name="Diet key" sheetId="10" r:id="rId1"/>
    <sheet name="Ileum Tissue" sheetId="1" r:id="rId2"/>
    <sheet name="Duodenum Tissue" sheetId="3" r:id="rId3"/>
    <sheet name="Leg Muscle" sheetId="4" r:id="rId4"/>
    <sheet name="Brain " sheetId="5" r:id="rId5"/>
    <sheet name="Kidney" sheetId="6" r:id="rId6"/>
    <sheet name="Liver" sheetId="7" r:id="rId7"/>
    <sheet name="Breast Muscle" sheetId="8" r:id="rId8"/>
    <sheet name="Jejunum tissu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4" i="4" l="1"/>
  <c r="R24" i="4"/>
  <c r="S24" i="4"/>
  <c r="T24" i="4"/>
  <c r="P24" i="4"/>
  <c r="Q14" i="4"/>
  <c r="R14" i="4"/>
  <c r="S14" i="4"/>
  <c r="T14" i="4"/>
  <c r="P14" i="4"/>
  <c r="U4" i="4"/>
  <c r="Q4" i="4"/>
  <c r="R4" i="4"/>
  <c r="S4" i="4"/>
  <c r="T4" i="4"/>
  <c r="P4" i="4"/>
  <c r="J25" i="8"/>
  <c r="K25" i="8"/>
  <c r="L25" i="8"/>
  <c r="M25" i="8"/>
  <c r="I25" i="8"/>
  <c r="J15" i="8"/>
  <c r="K15" i="8"/>
  <c r="L15" i="8"/>
  <c r="M15" i="8"/>
  <c r="I15" i="8"/>
  <c r="N5" i="8"/>
  <c r="J5" i="8"/>
  <c r="K5" i="8"/>
  <c r="L5" i="8"/>
  <c r="M5" i="8"/>
  <c r="I5" i="8"/>
  <c r="Q28" i="4"/>
  <c r="P28" i="4"/>
  <c r="Q18" i="4"/>
  <c r="R18" i="4"/>
  <c r="R28" i="4" s="1"/>
  <c r="S18" i="4"/>
  <c r="S28" i="4" s="1"/>
  <c r="T18" i="4"/>
  <c r="T28" i="4" s="1"/>
  <c r="P18" i="4"/>
  <c r="U8" i="4"/>
  <c r="Q8" i="4"/>
  <c r="R8" i="4"/>
  <c r="S8" i="4"/>
  <c r="T8" i="4"/>
  <c r="P8" i="4"/>
  <c r="T19" i="9"/>
  <c r="T29" i="9" s="1"/>
  <c r="S19" i="9"/>
  <c r="S29" i="9" s="1"/>
  <c r="R19" i="9"/>
  <c r="R29" i="9" s="1"/>
  <c r="Q19" i="9"/>
  <c r="Q29" i="9" s="1"/>
  <c r="P19" i="9"/>
  <c r="P29" i="9" s="1"/>
  <c r="T18" i="9"/>
  <c r="T28" i="9" s="1"/>
  <c r="S18" i="9"/>
  <c r="S28" i="9" s="1"/>
  <c r="R18" i="9"/>
  <c r="R28" i="9" s="1"/>
  <c r="Q18" i="9"/>
  <c r="Q28" i="9" s="1"/>
  <c r="P18" i="9"/>
  <c r="P28" i="9" s="1"/>
  <c r="T17" i="9"/>
  <c r="T27" i="9" s="1"/>
  <c r="S17" i="9"/>
  <c r="S27" i="9" s="1"/>
  <c r="R17" i="9"/>
  <c r="R27" i="9" s="1"/>
  <c r="Q17" i="9"/>
  <c r="Q27" i="9" s="1"/>
  <c r="P17" i="9"/>
  <c r="P27" i="9" s="1"/>
  <c r="T16" i="9"/>
  <c r="T26" i="9" s="1"/>
  <c r="S16" i="9"/>
  <c r="S26" i="9" s="1"/>
  <c r="R16" i="9"/>
  <c r="R26" i="9" s="1"/>
  <c r="Q16" i="9"/>
  <c r="Q26" i="9" s="1"/>
  <c r="P16" i="9"/>
  <c r="P26" i="9" s="1"/>
  <c r="T15" i="9"/>
  <c r="T25" i="9" s="1"/>
  <c r="S15" i="9"/>
  <c r="S25" i="9" s="1"/>
  <c r="R15" i="9"/>
  <c r="R25" i="9" s="1"/>
  <c r="Q15" i="9"/>
  <c r="Q25" i="9" s="1"/>
  <c r="P15" i="9"/>
  <c r="P25" i="9" s="1"/>
  <c r="T14" i="9"/>
  <c r="T24" i="9" s="1"/>
  <c r="S14" i="9"/>
  <c r="S24" i="9" s="1"/>
  <c r="R14" i="9"/>
  <c r="R24" i="9" s="1"/>
  <c r="Q14" i="9"/>
  <c r="Q24" i="9" s="1"/>
  <c r="P14" i="9"/>
  <c r="P24" i="9" s="1"/>
  <c r="T13" i="9"/>
  <c r="T23" i="9" s="1"/>
  <c r="S13" i="9"/>
  <c r="S23" i="9" s="1"/>
  <c r="R13" i="9"/>
  <c r="R23" i="9" s="1"/>
  <c r="Q13" i="9"/>
  <c r="Q23" i="9" s="1"/>
  <c r="P13" i="9"/>
  <c r="P23" i="9" s="1"/>
  <c r="T12" i="9"/>
  <c r="T22" i="9" s="1"/>
  <c r="S12" i="9"/>
  <c r="S22" i="9" s="1"/>
  <c r="R12" i="9"/>
  <c r="R22" i="9" s="1"/>
  <c r="Q12" i="9"/>
  <c r="Q22" i="9" s="1"/>
  <c r="P12" i="9"/>
  <c r="P22" i="9" s="1"/>
  <c r="U9" i="9"/>
  <c r="T9" i="9"/>
  <c r="S9" i="9"/>
  <c r="R9" i="9"/>
  <c r="Q9" i="9"/>
  <c r="P9" i="9"/>
  <c r="U8" i="9"/>
  <c r="T8" i="9"/>
  <c r="S8" i="9"/>
  <c r="R8" i="9"/>
  <c r="Q8" i="9"/>
  <c r="P8" i="9"/>
  <c r="U7" i="9"/>
  <c r="T7" i="9"/>
  <c r="S7" i="9"/>
  <c r="R7" i="9"/>
  <c r="Q7" i="9"/>
  <c r="P7" i="9"/>
  <c r="U6" i="9"/>
  <c r="T6" i="9"/>
  <c r="S6" i="9"/>
  <c r="R6" i="9"/>
  <c r="Q6" i="9"/>
  <c r="P6" i="9"/>
  <c r="U5" i="9"/>
  <c r="T5" i="9"/>
  <c r="S5" i="9"/>
  <c r="R5" i="9"/>
  <c r="Q5" i="9"/>
  <c r="P5" i="9"/>
  <c r="U4" i="9"/>
  <c r="T4" i="9"/>
  <c r="S4" i="9"/>
  <c r="R4" i="9"/>
  <c r="Q4" i="9"/>
  <c r="P4" i="9"/>
  <c r="U3" i="9"/>
  <c r="T3" i="9"/>
  <c r="S3" i="9"/>
  <c r="R3" i="9"/>
  <c r="Q3" i="9"/>
  <c r="P3" i="9"/>
  <c r="U2" i="9"/>
  <c r="T2" i="9"/>
  <c r="S2" i="9"/>
  <c r="R2" i="9"/>
  <c r="Q2" i="9"/>
  <c r="P2" i="9"/>
  <c r="T19" i="3"/>
  <c r="T29" i="3" s="1"/>
  <c r="S19" i="3"/>
  <c r="S29" i="3" s="1"/>
  <c r="R19" i="3"/>
  <c r="R29" i="3" s="1"/>
  <c r="Q19" i="3"/>
  <c r="Q29" i="3" s="1"/>
  <c r="P19" i="3"/>
  <c r="P29" i="3" s="1"/>
  <c r="T18" i="3"/>
  <c r="T28" i="3" s="1"/>
  <c r="S18" i="3"/>
  <c r="S28" i="3" s="1"/>
  <c r="R18" i="3"/>
  <c r="R28" i="3" s="1"/>
  <c r="Q18" i="3"/>
  <c r="Q28" i="3" s="1"/>
  <c r="P18" i="3"/>
  <c r="P28" i="3" s="1"/>
  <c r="T17" i="3"/>
  <c r="T27" i="3" s="1"/>
  <c r="S17" i="3"/>
  <c r="S27" i="3" s="1"/>
  <c r="R17" i="3"/>
  <c r="R27" i="3" s="1"/>
  <c r="Q17" i="3"/>
  <c r="Q27" i="3" s="1"/>
  <c r="P17" i="3"/>
  <c r="P27" i="3" s="1"/>
  <c r="T16" i="3"/>
  <c r="T26" i="3" s="1"/>
  <c r="S16" i="3"/>
  <c r="S26" i="3" s="1"/>
  <c r="R16" i="3"/>
  <c r="R26" i="3" s="1"/>
  <c r="Q16" i="3"/>
  <c r="Q26" i="3" s="1"/>
  <c r="P16" i="3"/>
  <c r="P26" i="3" s="1"/>
  <c r="T15" i="3"/>
  <c r="T25" i="3" s="1"/>
  <c r="S15" i="3"/>
  <c r="S25" i="3" s="1"/>
  <c r="R15" i="3"/>
  <c r="R25" i="3" s="1"/>
  <c r="Q15" i="3"/>
  <c r="Q25" i="3" s="1"/>
  <c r="P15" i="3"/>
  <c r="P25" i="3" s="1"/>
  <c r="T14" i="3"/>
  <c r="T24" i="3" s="1"/>
  <c r="S14" i="3"/>
  <c r="S24" i="3" s="1"/>
  <c r="R14" i="3"/>
  <c r="R24" i="3" s="1"/>
  <c r="Q14" i="3"/>
  <c r="Q24" i="3" s="1"/>
  <c r="P14" i="3"/>
  <c r="P24" i="3" s="1"/>
  <c r="T13" i="3"/>
  <c r="T23" i="3" s="1"/>
  <c r="S13" i="3"/>
  <c r="S23" i="3" s="1"/>
  <c r="R13" i="3"/>
  <c r="R23" i="3" s="1"/>
  <c r="Q13" i="3"/>
  <c r="Q23" i="3" s="1"/>
  <c r="P13" i="3"/>
  <c r="P23" i="3" s="1"/>
  <c r="T12" i="3"/>
  <c r="T22" i="3" s="1"/>
  <c r="S12" i="3"/>
  <c r="S22" i="3" s="1"/>
  <c r="R12" i="3"/>
  <c r="R22" i="3" s="1"/>
  <c r="Q12" i="3"/>
  <c r="Q22" i="3" s="1"/>
  <c r="P12" i="3"/>
  <c r="P22" i="3" s="1"/>
  <c r="U9" i="3"/>
  <c r="T9" i="3"/>
  <c r="S9" i="3"/>
  <c r="R9" i="3"/>
  <c r="Q9" i="3"/>
  <c r="P9" i="3"/>
  <c r="U8" i="3"/>
  <c r="T8" i="3"/>
  <c r="S8" i="3"/>
  <c r="R8" i="3"/>
  <c r="Q8" i="3"/>
  <c r="P8" i="3"/>
  <c r="U7" i="3"/>
  <c r="T7" i="3"/>
  <c r="S7" i="3"/>
  <c r="R7" i="3"/>
  <c r="Q7" i="3"/>
  <c r="P7" i="3"/>
  <c r="U6" i="3"/>
  <c r="T6" i="3"/>
  <c r="S6" i="3"/>
  <c r="R6" i="3"/>
  <c r="Q6" i="3"/>
  <c r="P6" i="3"/>
  <c r="U5" i="3"/>
  <c r="T5" i="3"/>
  <c r="S5" i="3"/>
  <c r="R5" i="3"/>
  <c r="Q5" i="3"/>
  <c r="P5" i="3"/>
  <c r="U4" i="3"/>
  <c r="T4" i="3"/>
  <c r="S4" i="3"/>
  <c r="R4" i="3"/>
  <c r="Q4" i="3"/>
  <c r="P4" i="3"/>
  <c r="U3" i="3"/>
  <c r="T3" i="3"/>
  <c r="S3" i="3"/>
  <c r="R3" i="3"/>
  <c r="Q3" i="3"/>
  <c r="P3" i="3"/>
  <c r="U2" i="3"/>
  <c r="T2" i="3"/>
  <c r="S2" i="3"/>
  <c r="R2" i="3"/>
  <c r="Q2" i="3"/>
  <c r="P2" i="3"/>
  <c r="T19" i="1"/>
  <c r="T29" i="1" s="1"/>
  <c r="S19" i="1"/>
  <c r="S29" i="1" s="1"/>
  <c r="R19" i="1"/>
  <c r="R29" i="1" s="1"/>
  <c r="Q19" i="1"/>
  <c r="Q29" i="1" s="1"/>
  <c r="P19" i="1"/>
  <c r="P29" i="1" s="1"/>
  <c r="T18" i="1"/>
  <c r="T28" i="1" s="1"/>
  <c r="S18" i="1"/>
  <c r="S28" i="1" s="1"/>
  <c r="R18" i="1"/>
  <c r="R28" i="1" s="1"/>
  <c r="Q18" i="1"/>
  <c r="Q28" i="1" s="1"/>
  <c r="P18" i="1"/>
  <c r="P28" i="1" s="1"/>
  <c r="T17" i="1"/>
  <c r="T27" i="1" s="1"/>
  <c r="S17" i="1"/>
  <c r="S27" i="1" s="1"/>
  <c r="R17" i="1"/>
  <c r="R27" i="1" s="1"/>
  <c r="Q17" i="1"/>
  <c r="Q27" i="1" s="1"/>
  <c r="P17" i="1"/>
  <c r="P27" i="1" s="1"/>
  <c r="T16" i="1"/>
  <c r="T26" i="1" s="1"/>
  <c r="S16" i="1"/>
  <c r="S26" i="1" s="1"/>
  <c r="R16" i="1"/>
  <c r="R26" i="1" s="1"/>
  <c r="Q16" i="1"/>
  <c r="Q26" i="1" s="1"/>
  <c r="P16" i="1"/>
  <c r="P26" i="1" s="1"/>
  <c r="T15" i="1"/>
  <c r="T25" i="1" s="1"/>
  <c r="S15" i="1"/>
  <c r="S25" i="1" s="1"/>
  <c r="R15" i="1"/>
  <c r="R25" i="1" s="1"/>
  <c r="Q15" i="1"/>
  <c r="Q25" i="1" s="1"/>
  <c r="P15" i="1"/>
  <c r="P25" i="1" s="1"/>
  <c r="T14" i="1"/>
  <c r="T24" i="1" s="1"/>
  <c r="S14" i="1"/>
  <c r="S24" i="1" s="1"/>
  <c r="R14" i="1"/>
  <c r="R24" i="1" s="1"/>
  <c r="Q14" i="1"/>
  <c r="Q24" i="1" s="1"/>
  <c r="P14" i="1"/>
  <c r="P24" i="1" s="1"/>
  <c r="T13" i="1"/>
  <c r="T23" i="1" s="1"/>
  <c r="S13" i="1"/>
  <c r="S23" i="1" s="1"/>
  <c r="R13" i="1"/>
  <c r="R23" i="1" s="1"/>
  <c r="Q13" i="1"/>
  <c r="Q23" i="1" s="1"/>
  <c r="P13" i="1"/>
  <c r="P23" i="1" s="1"/>
  <c r="T12" i="1"/>
  <c r="T22" i="1" s="1"/>
  <c r="S12" i="1"/>
  <c r="S22" i="1" s="1"/>
  <c r="R12" i="1"/>
  <c r="R22" i="1" s="1"/>
  <c r="Q12" i="1"/>
  <c r="Q22" i="1" s="1"/>
  <c r="P12" i="1"/>
  <c r="P22" i="1" s="1"/>
  <c r="U9" i="1"/>
  <c r="T9" i="1"/>
  <c r="S9" i="1"/>
  <c r="R9" i="1"/>
  <c r="Q9" i="1"/>
  <c r="P9" i="1"/>
  <c r="U8" i="1"/>
  <c r="T8" i="1"/>
  <c r="S8" i="1"/>
  <c r="R8" i="1"/>
  <c r="Q8" i="1"/>
  <c r="P8" i="1"/>
  <c r="U7" i="1"/>
  <c r="T7" i="1"/>
  <c r="S7" i="1"/>
  <c r="R7" i="1"/>
  <c r="Q7" i="1"/>
  <c r="P7" i="1"/>
  <c r="U6" i="1"/>
  <c r="T6" i="1"/>
  <c r="S6" i="1"/>
  <c r="R6" i="1"/>
  <c r="Q6" i="1"/>
  <c r="P6" i="1"/>
  <c r="U5" i="1"/>
  <c r="T5" i="1"/>
  <c r="S5" i="1"/>
  <c r="R5" i="1"/>
  <c r="Q5" i="1"/>
  <c r="P5" i="1"/>
  <c r="U4" i="1"/>
  <c r="T4" i="1"/>
  <c r="S4" i="1"/>
  <c r="R4" i="1"/>
  <c r="Q4" i="1"/>
  <c r="P4" i="1"/>
  <c r="U3" i="1"/>
  <c r="T3" i="1"/>
  <c r="S3" i="1"/>
  <c r="R3" i="1"/>
  <c r="Q3" i="1"/>
  <c r="P3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<sst xmlns="http://schemas.openxmlformats.org/spreadsheetml/2006/main" count="2070" uniqueCount="811">
  <si>
    <t>nmol g wwt</t>
  </si>
  <si>
    <t>Diet 1</t>
  </si>
  <si>
    <t>IP3</t>
  </si>
  <si>
    <t>IP4</t>
  </si>
  <si>
    <t>IP5</t>
  </si>
  <si>
    <t>IP6</t>
  </si>
  <si>
    <t>Total</t>
  </si>
  <si>
    <t>Averages</t>
  </si>
  <si>
    <t>Count</t>
  </si>
  <si>
    <t>Row Labels</t>
  </si>
  <si>
    <t>Grand Total</t>
  </si>
  <si>
    <t>Ileum tissue 4A</t>
  </si>
  <si>
    <t>Control</t>
  </si>
  <si>
    <t>1mM InsP6.a</t>
  </si>
  <si>
    <t>Ileum tissue 4B</t>
  </si>
  <si>
    <t>500QB</t>
  </si>
  <si>
    <t>1mM InsP6.b</t>
  </si>
  <si>
    <t>Ileum tissue 16A</t>
  </si>
  <si>
    <t>6000QB</t>
  </si>
  <si>
    <t>Duodenal tissue 13B</t>
  </si>
  <si>
    <t>Ileum tissue 16B</t>
  </si>
  <si>
    <t>Control Ti</t>
  </si>
  <si>
    <t>Ileum tissue 10A</t>
  </si>
  <si>
    <t>Ileum tissue 19A</t>
  </si>
  <si>
    <t>500QB Ti</t>
  </si>
  <si>
    <t>Ileum tissue 10B</t>
  </si>
  <si>
    <t>Ileum tissue 19B</t>
  </si>
  <si>
    <t>6000QB Ti</t>
  </si>
  <si>
    <t>Ileum tissue 12A</t>
  </si>
  <si>
    <t>Ileum tissue 25A</t>
  </si>
  <si>
    <t>Ileum tissue 12B</t>
  </si>
  <si>
    <t>Ileum tissue 25B</t>
  </si>
  <si>
    <t>STDEV</t>
  </si>
  <si>
    <t>Ileum tissue 13A</t>
  </si>
  <si>
    <t>Ileum tissue 38A</t>
  </si>
  <si>
    <t>Ileum tissue 13B</t>
  </si>
  <si>
    <t>Ileum tissue 38B</t>
  </si>
  <si>
    <t>Ileum tissue 15A</t>
  </si>
  <si>
    <t>Ileum tissue 41A</t>
  </si>
  <si>
    <t>Ileum tissue 15B</t>
  </si>
  <si>
    <t>Ileum tissue 41B</t>
  </si>
  <si>
    <t>Diet 3</t>
  </si>
  <si>
    <t>Ileum tissue 18A</t>
  </si>
  <si>
    <t>Ileum tissue 7A</t>
  </si>
  <si>
    <t>Ileum tissue 18B</t>
  </si>
  <si>
    <t>Ileum tissue 7B</t>
  </si>
  <si>
    <t>SEM</t>
  </si>
  <si>
    <t>Ileum tissue 1A</t>
  </si>
  <si>
    <t>Ileum tissue 23A</t>
  </si>
  <si>
    <t>Ileum tissue 1B</t>
  </si>
  <si>
    <t>Ileum tissue 23B</t>
  </si>
  <si>
    <t>Ileum tissue 20A</t>
  </si>
  <si>
    <t>Ileum tissue 26A</t>
  </si>
  <si>
    <t>Ileum tissue 20B</t>
  </si>
  <si>
    <t>Ileum tissue 26B</t>
  </si>
  <si>
    <t>Ileum tissue 22A</t>
  </si>
  <si>
    <t>Ileum tissue 35A</t>
  </si>
  <si>
    <t>Ileum tissue 22B</t>
  </si>
  <si>
    <t>Ileum tissue 35B</t>
  </si>
  <si>
    <t>Ileum tissue 46A</t>
  </si>
  <si>
    <t>Ileum tissue 46B</t>
  </si>
  <si>
    <t>Ileum tissue 24B</t>
  </si>
  <si>
    <t>Diet 4</t>
  </si>
  <si>
    <t>Ileum tissue 9A</t>
  </si>
  <si>
    <t>Ileum tissue 27A</t>
  </si>
  <si>
    <t>Ileum tissue 9B</t>
  </si>
  <si>
    <t>Ileum tissue 29A</t>
  </si>
  <si>
    <t>Ileal Tissue 24A</t>
  </si>
  <si>
    <t>Ileum tissue 29B</t>
  </si>
  <si>
    <t>Ileum tissue 30A</t>
  </si>
  <si>
    <t>Ileum tissue 30B</t>
  </si>
  <si>
    <t>Ileal Tissue 27A</t>
  </si>
  <si>
    <t>Ileum tissue 32A</t>
  </si>
  <si>
    <t>Ileum tissue 34A</t>
  </si>
  <si>
    <t>Ileum tissue 32B</t>
  </si>
  <si>
    <t>Ileum tissue 34B</t>
  </si>
  <si>
    <t>Ileum tissue 33A</t>
  </si>
  <si>
    <t>Ileum tissue 48A</t>
  </si>
  <si>
    <t>Ileum tissue 33B</t>
  </si>
  <si>
    <t>Ileum tissue 48B</t>
  </si>
  <si>
    <t>Diet 5</t>
  </si>
  <si>
    <t>Ileum tissue 3A</t>
  </si>
  <si>
    <t>Ileum tissue 3B</t>
  </si>
  <si>
    <t>Ileum tissue 39A</t>
  </si>
  <si>
    <t>Ileum tissue 39B</t>
  </si>
  <si>
    <t>Ileum tissue 40A</t>
  </si>
  <si>
    <t>Ileum tissue 40B</t>
  </si>
  <si>
    <t>Ileum tissue 45A</t>
  </si>
  <si>
    <t>Ileum tissue 45B</t>
  </si>
  <si>
    <t>Ileum tissue 43A</t>
  </si>
  <si>
    <t>Ileum tissue 43B</t>
  </si>
  <si>
    <t>Diet 7</t>
  </si>
  <si>
    <t>Ileum tissue 8A</t>
  </si>
  <si>
    <t>Ileum tissue 8B</t>
  </si>
  <si>
    <t>Ileum tissue 47A</t>
  </si>
  <si>
    <t>Ileum tissue 47B</t>
  </si>
  <si>
    <t>Ileum tissue 6A</t>
  </si>
  <si>
    <t>Ileum tissue 6B</t>
  </si>
  <si>
    <t>Diet 8</t>
  </si>
  <si>
    <t>13C Ins</t>
  </si>
  <si>
    <t>13c Ins Ti</t>
  </si>
  <si>
    <t>Diet 2</t>
  </si>
  <si>
    <t>Ileal Tissue 5A</t>
  </si>
  <si>
    <t>Ileal Tissue 5B</t>
  </si>
  <si>
    <t>Ileal Tissue 14A</t>
  </si>
  <si>
    <t>Ileal Tissue 14B</t>
  </si>
  <si>
    <t>Ileal Tissue 21A</t>
  </si>
  <si>
    <t>Ileal Tissue 21B</t>
  </si>
  <si>
    <t>Ileal Tissue 31A</t>
  </si>
  <si>
    <t>Ileal Tissue 31B</t>
  </si>
  <si>
    <t>Ileal Tissue 37A</t>
  </si>
  <si>
    <t>Ileal Tissue 37B</t>
  </si>
  <si>
    <t>Ileal Tissue 44A</t>
  </si>
  <si>
    <t>Ileal Tissue 44B</t>
  </si>
  <si>
    <t>Diet 6</t>
  </si>
  <si>
    <t>Ileal Tissue 2A</t>
  </si>
  <si>
    <t>Ileal Tissue 2B</t>
  </si>
  <si>
    <t>Ileal Tissue 11A</t>
  </si>
  <si>
    <t>Ileal Tissue 11B</t>
  </si>
  <si>
    <t>Ileal Tissue 17A</t>
  </si>
  <si>
    <t>Ileal Tissue 17B</t>
  </si>
  <si>
    <t>Ileal Tissue 28A</t>
  </si>
  <si>
    <t>Ileal Tissue 28B</t>
  </si>
  <si>
    <t>Ileal Tissue 36A</t>
  </si>
  <si>
    <t>Ileal Tissue 36B</t>
  </si>
  <si>
    <t>Ileal Tissue 42A</t>
  </si>
  <si>
    <t>Ileal Tissue 42B</t>
  </si>
  <si>
    <t>Duodenal tissue 4A</t>
  </si>
  <si>
    <t>Duodenal tissue 4B</t>
  </si>
  <si>
    <t>Duodenal tissue 16A</t>
  </si>
  <si>
    <t>Duodenal  tissue 40A</t>
  </si>
  <si>
    <t>Duodenal tissue 16B</t>
  </si>
  <si>
    <t>Duodenal tissue 10A</t>
  </si>
  <si>
    <t>Duodenal tissue 19A</t>
  </si>
  <si>
    <t>Duodenal tissue 10B</t>
  </si>
  <si>
    <t>Duodenal tissue 19B</t>
  </si>
  <si>
    <t>Duodenal tissue 12A</t>
  </si>
  <si>
    <t>Duodenal tissue 25A</t>
  </si>
  <si>
    <t>Duodenal tissue 12B</t>
  </si>
  <si>
    <t>Duodenal tissue 25B</t>
  </si>
  <si>
    <t>13C Ins Ti</t>
  </si>
  <si>
    <t>Duodenal tissue 13A</t>
  </si>
  <si>
    <t>Duodenal tissue 38A</t>
  </si>
  <si>
    <t>Duodenal tissue 15A</t>
  </si>
  <si>
    <t>Duodenal tissue 38B</t>
  </si>
  <si>
    <t>Duodenal tissue 15B</t>
  </si>
  <si>
    <t>Duodenal tissue 41A</t>
  </si>
  <si>
    <t>Duodenal tissue 41B</t>
  </si>
  <si>
    <t>Duodenal tissue 18A</t>
  </si>
  <si>
    <t>Duodenal tissue 18B</t>
  </si>
  <si>
    <t>Duodenal tissue 7A</t>
  </si>
  <si>
    <t>Duodenal tissue 7B</t>
  </si>
  <si>
    <t>Duodenal tissue 1A</t>
  </si>
  <si>
    <t>Duodenal tissue 1B</t>
  </si>
  <si>
    <t>Duodenal tissue 23A</t>
  </si>
  <si>
    <t>Duodenal tissue 20A</t>
  </si>
  <si>
    <t>Duodenal tissue 23B</t>
  </si>
  <si>
    <t>Duodenal tissue 20B</t>
  </si>
  <si>
    <t>Duodenal tissue 26A</t>
  </si>
  <si>
    <t>Duodenal tissue 22A</t>
  </si>
  <si>
    <t>Duodenal tissue 26B</t>
  </si>
  <si>
    <t>Duodenal tissue 22B</t>
  </si>
  <si>
    <t>Duodenal tissue 35A</t>
  </si>
  <si>
    <t>Duodenal tissue 35B</t>
  </si>
  <si>
    <t>Duodenal tissue 46A</t>
  </si>
  <si>
    <t>Duodenal tissue 24A</t>
  </si>
  <si>
    <t>Duodenal tissue 46B</t>
  </si>
  <si>
    <t>Duodenal tissue 24B</t>
  </si>
  <si>
    <t>Duodenal tissue 9A</t>
  </si>
  <si>
    <t>Duodenal tissue 27A</t>
  </si>
  <si>
    <t>Duodenal tissue 9B</t>
  </si>
  <si>
    <t>Duodenal tissue 27B</t>
  </si>
  <si>
    <t>Duodenal tissue 29A</t>
  </si>
  <si>
    <t>Duodenal tissue 29B</t>
  </si>
  <si>
    <t>Duodenal tissue 30A</t>
  </si>
  <si>
    <t>Duodenal tissue 30B</t>
  </si>
  <si>
    <t>Duodenal tissue 34A</t>
  </si>
  <si>
    <t>Duodenal tissue 32A</t>
  </si>
  <si>
    <t>Duodenal tissue 34B</t>
  </si>
  <si>
    <t>Duodenal tissue 32B</t>
  </si>
  <si>
    <t>Duodenal tissue 48A</t>
  </si>
  <si>
    <t>Duodenal tissue 33A</t>
  </si>
  <si>
    <t>Duodenal tissue 48B</t>
  </si>
  <si>
    <t>Duodenal tissue 33B</t>
  </si>
  <si>
    <t>Duodenal tissue 3A</t>
  </si>
  <si>
    <t>Duodenal tissue 3B</t>
  </si>
  <si>
    <t>Duodenal tissue 39A</t>
  </si>
  <si>
    <t>Duodenal tissue 39B</t>
  </si>
  <si>
    <t>Duodenal tissue 40B</t>
  </si>
  <si>
    <t>Duodenal tissue 45A</t>
  </si>
  <si>
    <t>Duodenal tissue 45B</t>
  </si>
  <si>
    <t>Duodenal tissue 43A</t>
  </si>
  <si>
    <t>Duodenal tissue 43B</t>
  </si>
  <si>
    <t>Duodenal tissue 8A</t>
  </si>
  <si>
    <t>Duodenal tissue 8B</t>
  </si>
  <si>
    <t>Duodenal tissue 47A</t>
  </si>
  <si>
    <t>Duodenal tissue 47B</t>
  </si>
  <si>
    <t>Duodenal tissue 6A</t>
  </si>
  <si>
    <t>Duodenal tissue 6B</t>
  </si>
  <si>
    <t>Duodenal Tissue 5A</t>
  </si>
  <si>
    <t>Duodenal Tissue 5B</t>
  </si>
  <si>
    <t>Duodenal Tissue 14A</t>
  </si>
  <si>
    <t>Duodenal Tissue 14B</t>
  </si>
  <si>
    <t>Duodenal Tissue 21A</t>
  </si>
  <si>
    <t>Duodenal Tissue 21B</t>
  </si>
  <si>
    <t>Duodenal Tissue 31A</t>
  </si>
  <si>
    <t>Duodenal Tissue 31B</t>
  </si>
  <si>
    <t>Duodenal Tissue 37A</t>
  </si>
  <si>
    <t>Duodenal Tissue 37B</t>
  </si>
  <si>
    <t>Duodenal Tissue 44A</t>
  </si>
  <si>
    <t>Duodenal Tissue 44B</t>
  </si>
  <si>
    <t>Duodenal Tissue 2A</t>
  </si>
  <si>
    <t>Duodenal Tissue 2B</t>
  </si>
  <si>
    <t>Duodenal Tissue 11A</t>
  </si>
  <si>
    <t>Duodenal Tissue 11B</t>
  </si>
  <si>
    <t>Duodenal Tissue 17A</t>
  </si>
  <si>
    <t>Duodenal Tissue 17B</t>
  </si>
  <si>
    <t>Duodenal Tissue 28A</t>
  </si>
  <si>
    <t>Duodenal Tissue 28B</t>
  </si>
  <si>
    <t>Duodenal Tissue 36A</t>
  </si>
  <si>
    <t>Duodenal Tissue 36B</t>
  </si>
  <si>
    <t>Duodenal Tissue 42A</t>
  </si>
  <si>
    <t>Duodenal Tissue 42B</t>
  </si>
  <si>
    <t xml:space="preserve">Diet 1 </t>
  </si>
  <si>
    <t>LM4A</t>
  </si>
  <si>
    <t>LM4B</t>
  </si>
  <si>
    <t>LM16A</t>
  </si>
  <si>
    <t>LM16B</t>
  </si>
  <si>
    <t>LM19A</t>
  </si>
  <si>
    <t>LM19B</t>
  </si>
  <si>
    <t>LM25A</t>
  </si>
  <si>
    <t>LM25B</t>
  </si>
  <si>
    <t>LM38A</t>
  </si>
  <si>
    <t>LM38B</t>
  </si>
  <si>
    <t>LM41A</t>
  </si>
  <si>
    <t>LM41B</t>
  </si>
  <si>
    <t>LM7A</t>
  </si>
  <si>
    <t>LM7B</t>
  </si>
  <si>
    <t>LM13A</t>
  </si>
  <si>
    <t>LM13B</t>
  </si>
  <si>
    <t>LM23A</t>
  </si>
  <si>
    <t>LM23B</t>
  </si>
  <si>
    <t>LM26A</t>
  </si>
  <si>
    <t>LM26B</t>
  </si>
  <si>
    <t>LM35A</t>
  </si>
  <si>
    <t>LM35B</t>
  </si>
  <si>
    <t>LM46A</t>
  </si>
  <si>
    <t>LM46B</t>
  </si>
  <si>
    <t>LM1A</t>
  </si>
  <si>
    <t>LM1B</t>
  </si>
  <si>
    <t>LM9A</t>
  </si>
  <si>
    <t>LM9B</t>
  </si>
  <si>
    <t>LM24A</t>
  </si>
  <si>
    <t>LM24B</t>
  </si>
  <si>
    <t>LM27A</t>
  </si>
  <si>
    <t>LM34A</t>
  </si>
  <si>
    <t>LM34B</t>
  </si>
  <si>
    <t>LM48A</t>
  </si>
  <si>
    <t>LM48B</t>
  </si>
  <si>
    <t>LM3A</t>
  </si>
  <si>
    <t>LM3B</t>
  </si>
  <si>
    <t>LM15A</t>
  </si>
  <si>
    <t>LM15B</t>
  </si>
  <si>
    <t>LM20A</t>
  </si>
  <si>
    <t>LM20B</t>
  </si>
  <si>
    <t>LM29A</t>
  </si>
  <si>
    <t>LM29B</t>
  </si>
  <si>
    <t>LM40A</t>
  </si>
  <si>
    <t>LM40B</t>
  </si>
  <si>
    <t>LM45A</t>
  </si>
  <si>
    <t>LM45B</t>
  </si>
  <si>
    <t>LM8A</t>
  </si>
  <si>
    <t>LM8B</t>
  </si>
  <si>
    <t>LM10A</t>
  </si>
  <si>
    <t>LM10B</t>
  </si>
  <si>
    <t>LM18A</t>
  </si>
  <si>
    <t>LM18B</t>
  </si>
  <si>
    <t>LM32A</t>
  </si>
  <si>
    <t>LM32B</t>
  </si>
  <si>
    <t>LM39A</t>
  </si>
  <si>
    <t>LM39B</t>
  </si>
  <si>
    <t>LM43A</t>
  </si>
  <si>
    <t>LM43B</t>
  </si>
  <si>
    <t>LM6A</t>
  </si>
  <si>
    <t>LM6B</t>
  </si>
  <si>
    <t>LM12A</t>
  </si>
  <si>
    <t>LM12B</t>
  </si>
  <si>
    <t>LM22A</t>
  </si>
  <si>
    <t>LM22B</t>
  </si>
  <si>
    <t>LM30A</t>
  </si>
  <si>
    <t>LM30B</t>
  </si>
  <si>
    <t>LM33A</t>
  </si>
  <si>
    <t>LM33B</t>
  </si>
  <si>
    <t>LM47A</t>
  </si>
  <si>
    <t>LM47B</t>
  </si>
  <si>
    <t>Leg Muscle 5A</t>
  </si>
  <si>
    <t>Leg Muscle 5B</t>
  </si>
  <si>
    <t>Leg Muscle 14A</t>
  </si>
  <si>
    <t>Leg Muscle 14B</t>
  </si>
  <si>
    <t>Leg Muscle 21A</t>
  </si>
  <si>
    <t>Leg Muscle 21B</t>
  </si>
  <si>
    <t>Leg Muscle 31A</t>
  </si>
  <si>
    <t>Leg Muscle 31B</t>
  </si>
  <si>
    <t>Leg Muscle 37A</t>
  </si>
  <si>
    <t>Leg Muscle 37B</t>
  </si>
  <si>
    <t>Leg Muscle 44B</t>
  </si>
  <si>
    <t>Leg Muscle 2A</t>
  </si>
  <si>
    <t>Leg Muscle 2B</t>
  </si>
  <si>
    <t>Leg Muscle 11A</t>
  </si>
  <si>
    <t>Leg Muscle 11B</t>
  </si>
  <si>
    <t>Leg Muscle 17A</t>
  </si>
  <si>
    <t>Leg Muscle 17B</t>
  </si>
  <si>
    <t>Leg Muscle 28A</t>
  </si>
  <si>
    <t>Leg Muscle 28B</t>
  </si>
  <si>
    <t>Leg Muscle 36A</t>
  </si>
  <si>
    <t>Leg Muscle 36B</t>
  </si>
  <si>
    <t>Leg Muscle 42A</t>
  </si>
  <si>
    <t>Leg Muscle 42B</t>
  </si>
  <si>
    <t>1mM Merck InsP6.a</t>
  </si>
  <si>
    <t>1mM Merck InsP6.b</t>
  </si>
  <si>
    <t>LM28B</t>
  </si>
  <si>
    <t>Row labels</t>
  </si>
  <si>
    <t>B10A</t>
  </si>
  <si>
    <t>B10B</t>
  </si>
  <si>
    <t>B12A</t>
  </si>
  <si>
    <t>B12B</t>
  </si>
  <si>
    <t>B13A</t>
  </si>
  <si>
    <t>B13B</t>
  </si>
  <si>
    <t>B15A</t>
  </si>
  <si>
    <t>B15B</t>
  </si>
  <si>
    <t>B16A</t>
  </si>
  <si>
    <t>B16B</t>
  </si>
  <si>
    <t>B18A</t>
  </si>
  <si>
    <t>B18B</t>
  </si>
  <si>
    <t>B19A</t>
  </si>
  <si>
    <t>B19B</t>
  </si>
  <si>
    <t>B1A</t>
  </si>
  <si>
    <t>B1B</t>
  </si>
  <si>
    <t>B20A</t>
  </si>
  <si>
    <t>B20B</t>
  </si>
  <si>
    <t>B22A</t>
  </si>
  <si>
    <t>B22B</t>
  </si>
  <si>
    <t>B23A</t>
  </si>
  <si>
    <t>B23B</t>
  </si>
  <si>
    <t>B24A</t>
  </si>
  <si>
    <t>B24B</t>
  </si>
  <si>
    <t>B25A</t>
  </si>
  <si>
    <t>B25B</t>
  </si>
  <si>
    <t>B26A</t>
  </si>
  <si>
    <t>B26B</t>
  </si>
  <si>
    <t>B27A</t>
  </si>
  <si>
    <t>B27B</t>
  </si>
  <si>
    <t>B29A</t>
  </si>
  <si>
    <t>B29B</t>
  </si>
  <si>
    <t>B30A</t>
  </si>
  <si>
    <t>B30B</t>
  </si>
  <si>
    <t>B32A</t>
  </si>
  <si>
    <t>B32B</t>
  </si>
  <si>
    <t>B33A</t>
  </si>
  <si>
    <t>B33B</t>
  </si>
  <si>
    <t>B34A</t>
  </si>
  <si>
    <t>B34B</t>
  </si>
  <si>
    <t>B35A</t>
  </si>
  <si>
    <t>B35B</t>
  </si>
  <si>
    <t>B38A</t>
  </si>
  <si>
    <t>B38B</t>
  </si>
  <si>
    <t>B39A</t>
  </si>
  <si>
    <t>B39B</t>
  </si>
  <si>
    <t>B3A</t>
  </si>
  <si>
    <t>B3B</t>
  </si>
  <si>
    <t>B40A</t>
  </si>
  <si>
    <t>B40B</t>
  </si>
  <si>
    <t>B41A</t>
  </si>
  <si>
    <t>B41B</t>
  </si>
  <si>
    <t>B43A</t>
  </si>
  <si>
    <t>B43B</t>
  </si>
  <si>
    <t>B45A</t>
  </si>
  <si>
    <t>B45B</t>
  </si>
  <si>
    <t>B46A</t>
  </si>
  <si>
    <t>B46B</t>
  </si>
  <si>
    <t>B47A</t>
  </si>
  <si>
    <t>B47B</t>
  </si>
  <si>
    <t>B48A</t>
  </si>
  <si>
    <t>B48B</t>
  </si>
  <si>
    <t>B4A</t>
  </si>
  <si>
    <t>B4B</t>
  </si>
  <si>
    <t>B6A</t>
  </si>
  <si>
    <t>B6B</t>
  </si>
  <si>
    <t>B7A</t>
  </si>
  <si>
    <t>B7B</t>
  </si>
  <si>
    <t>B8A</t>
  </si>
  <si>
    <t>B8B</t>
  </si>
  <si>
    <t>B9A</t>
  </si>
  <si>
    <t>B9B</t>
  </si>
  <si>
    <t>Brain 11A</t>
  </si>
  <si>
    <t>Brain 11B</t>
  </si>
  <si>
    <t>Brain 14A</t>
  </si>
  <si>
    <t>Brain 14B</t>
  </si>
  <si>
    <t>Brain 17A</t>
  </si>
  <si>
    <t>Brain 17B</t>
  </si>
  <si>
    <t>Brain 21A</t>
  </si>
  <si>
    <t>Brain 21B</t>
  </si>
  <si>
    <t>Brain 28A</t>
  </si>
  <si>
    <t>Brain 28B</t>
  </si>
  <si>
    <t>Brain 2A</t>
  </si>
  <si>
    <t>Brain 2B</t>
  </si>
  <si>
    <t>Brain 31B</t>
  </si>
  <si>
    <t>Brain 36A</t>
  </si>
  <si>
    <t>Brain 36B</t>
  </si>
  <si>
    <t>Brain 37A</t>
  </si>
  <si>
    <t>Brain 37B</t>
  </si>
  <si>
    <t>Brain 42A</t>
  </si>
  <si>
    <t>Brain 42B</t>
  </si>
  <si>
    <t>Brain 44A</t>
  </si>
  <si>
    <t>Brain 44B</t>
  </si>
  <si>
    <t>Brain 5A</t>
  </si>
  <si>
    <t>Brain 5B</t>
  </si>
  <si>
    <t>Chromatogram</t>
  </si>
  <si>
    <t>IP2</t>
  </si>
  <si>
    <t>K1A</t>
  </si>
  <si>
    <t>K3A</t>
  </si>
  <si>
    <t>K4A</t>
  </si>
  <si>
    <t>K6A</t>
  </si>
  <si>
    <t>K7A</t>
  </si>
  <si>
    <t>K8A</t>
  </si>
  <si>
    <t>K9A</t>
  </si>
  <si>
    <t>K10A</t>
  </si>
  <si>
    <t>K13A</t>
  </si>
  <si>
    <t>K15A</t>
  </si>
  <si>
    <t>K16A</t>
  </si>
  <si>
    <t>K18A</t>
  </si>
  <si>
    <t>K19A</t>
  </si>
  <si>
    <t>K20A</t>
  </si>
  <si>
    <t>K22A</t>
  </si>
  <si>
    <t>K23A</t>
  </si>
  <si>
    <t>K24A</t>
  </si>
  <si>
    <t>K25A</t>
  </si>
  <si>
    <t>K26A</t>
  </si>
  <si>
    <t>K27A</t>
  </si>
  <si>
    <t>K29A</t>
  </si>
  <si>
    <t>K33A</t>
  </si>
  <si>
    <t>K34A</t>
  </si>
  <si>
    <t>K35A</t>
  </si>
  <si>
    <t>K38A</t>
  </si>
  <si>
    <t>K39A</t>
  </si>
  <si>
    <t>K40A</t>
  </si>
  <si>
    <t>K41A</t>
  </si>
  <si>
    <t>K43A</t>
  </si>
  <si>
    <t>K45A</t>
  </si>
  <si>
    <t>K46A</t>
  </si>
  <si>
    <t>K48A</t>
  </si>
  <si>
    <t>K1B</t>
  </si>
  <si>
    <t>K3B</t>
  </si>
  <si>
    <t>K4B</t>
  </si>
  <si>
    <t>K6B</t>
  </si>
  <si>
    <t>K7B</t>
  </si>
  <si>
    <t>K8B</t>
  </si>
  <si>
    <t>K10B</t>
  </si>
  <si>
    <t>K12B</t>
  </si>
  <si>
    <t>K13B</t>
  </si>
  <si>
    <t>K15B</t>
  </si>
  <si>
    <t>K16B</t>
  </si>
  <si>
    <t>K18B</t>
  </si>
  <si>
    <t>K19B</t>
  </si>
  <si>
    <t>K20B</t>
  </si>
  <si>
    <t>K22B</t>
  </si>
  <si>
    <t>K23B</t>
  </si>
  <si>
    <t>K25B</t>
  </si>
  <si>
    <t>K26B</t>
  </si>
  <si>
    <t>K27B</t>
  </si>
  <si>
    <t>K29B</t>
  </si>
  <si>
    <t>K32B</t>
  </si>
  <si>
    <t>K33B</t>
  </si>
  <si>
    <t>K34B</t>
  </si>
  <si>
    <t>K38B</t>
  </si>
  <si>
    <t>K39B</t>
  </si>
  <si>
    <t>K40B</t>
  </si>
  <si>
    <t>K41B</t>
  </si>
  <si>
    <t>K43B</t>
  </si>
  <si>
    <t>K45B</t>
  </si>
  <si>
    <t>K46B</t>
  </si>
  <si>
    <t>K47B</t>
  </si>
  <si>
    <t>K48B</t>
  </si>
  <si>
    <t>Kidney 11A</t>
  </si>
  <si>
    <t>Kidney 11B</t>
  </si>
  <si>
    <t>Kidney 14A</t>
  </si>
  <si>
    <t>Kidney 14B</t>
  </si>
  <si>
    <t>Kidney 17A</t>
  </si>
  <si>
    <t>Kidney 17B</t>
  </si>
  <si>
    <t>Kidney 21A</t>
  </si>
  <si>
    <t>Kidney 21B</t>
  </si>
  <si>
    <t>Kidney 28A</t>
  </si>
  <si>
    <t>Kidney 28B</t>
  </si>
  <si>
    <t>Kidney 2A</t>
  </si>
  <si>
    <t>Kidney 2B</t>
  </si>
  <si>
    <t>Kidney 31A</t>
  </si>
  <si>
    <t>Kidney 31B</t>
  </si>
  <si>
    <t>Kidney 36A</t>
  </si>
  <si>
    <t>Kidney 36B</t>
  </si>
  <si>
    <t>Kidney 37A</t>
  </si>
  <si>
    <t>Kidney 37B</t>
  </si>
  <si>
    <t>Kidney 42A</t>
  </si>
  <si>
    <t>Kidney 42B</t>
  </si>
  <si>
    <t>Kidney 44A</t>
  </si>
  <si>
    <t>Kidney 44B</t>
  </si>
  <si>
    <t>Kidney 5A</t>
  </si>
  <si>
    <t>Kidney 5B</t>
  </si>
  <si>
    <t>K35B</t>
  </si>
  <si>
    <t>K9B</t>
  </si>
  <si>
    <t>K24B</t>
  </si>
  <si>
    <t>K12A</t>
  </si>
  <si>
    <t>K47A</t>
  </si>
  <si>
    <t>K30A</t>
  </si>
  <si>
    <t>K30B</t>
  </si>
  <si>
    <t>L4A</t>
  </si>
  <si>
    <t>L4B</t>
  </si>
  <si>
    <t>L16A</t>
  </si>
  <si>
    <t>L16B</t>
  </si>
  <si>
    <t>L19A</t>
  </si>
  <si>
    <t>L19B</t>
  </si>
  <si>
    <t>L25A</t>
  </si>
  <si>
    <t>L25B</t>
  </si>
  <si>
    <t>L38A</t>
  </si>
  <si>
    <t>L38B</t>
  </si>
  <si>
    <t>L41A</t>
  </si>
  <si>
    <t>L41B</t>
  </si>
  <si>
    <t>L7A</t>
  </si>
  <si>
    <t>L7B</t>
  </si>
  <si>
    <t>L13A</t>
  </si>
  <si>
    <t>L13B</t>
  </si>
  <si>
    <t>L23A</t>
  </si>
  <si>
    <t>L23B</t>
  </si>
  <si>
    <t>L26A</t>
  </si>
  <si>
    <t>L26B</t>
  </si>
  <si>
    <t>L35B</t>
  </si>
  <si>
    <t>L35A</t>
  </si>
  <si>
    <t>L46A</t>
  </si>
  <si>
    <t>L46B</t>
  </si>
  <si>
    <t>L1A</t>
  </si>
  <si>
    <t>L1B</t>
  </si>
  <si>
    <t>L9A</t>
  </si>
  <si>
    <t>L9B</t>
  </si>
  <si>
    <t>L24A</t>
  </si>
  <si>
    <t>L24B</t>
  </si>
  <si>
    <t>L27A</t>
  </si>
  <si>
    <t>L27B</t>
  </si>
  <si>
    <t>L34A</t>
  </si>
  <si>
    <t>L34B</t>
  </si>
  <si>
    <t>L48A</t>
  </si>
  <si>
    <t>L48B</t>
  </si>
  <si>
    <t>L3A</t>
  </si>
  <si>
    <t>L3B</t>
  </si>
  <si>
    <t>L15A</t>
  </si>
  <si>
    <t>L15B</t>
  </si>
  <si>
    <t>L20A</t>
  </si>
  <si>
    <t>L20B</t>
  </si>
  <si>
    <t>L29A</t>
  </si>
  <si>
    <t>L29B</t>
  </si>
  <si>
    <t>L40A</t>
  </si>
  <si>
    <t>L40B</t>
  </si>
  <si>
    <t>L45A</t>
  </si>
  <si>
    <t>L45B</t>
  </si>
  <si>
    <t>L8A</t>
  </si>
  <si>
    <t>L8B</t>
  </si>
  <si>
    <t>L10A</t>
  </si>
  <si>
    <t>L10B</t>
  </si>
  <si>
    <t>L18A</t>
  </si>
  <si>
    <t>L18B</t>
  </si>
  <si>
    <t>L32A</t>
  </si>
  <si>
    <t>L32B</t>
  </si>
  <si>
    <t>L39A</t>
  </si>
  <si>
    <t>L39B</t>
  </si>
  <si>
    <t>L43A</t>
  </si>
  <si>
    <t>L43B</t>
  </si>
  <si>
    <t>L6A</t>
  </si>
  <si>
    <t>L6B</t>
  </si>
  <si>
    <t>L12B</t>
  </si>
  <si>
    <t>L12A</t>
  </si>
  <si>
    <t>L22A</t>
  </si>
  <si>
    <t>L22B</t>
  </si>
  <si>
    <t>L30A</t>
  </si>
  <si>
    <t>L30B</t>
  </si>
  <si>
    <t>L33A</t>
  </si>
  <si>
    <t>L33B</t>
  </si>
  <si>
    <t>L47A</t>
  </si>
  <si>
    <t>L47B</t>
  </si>
  <si>
    <t>Liver 5A</t>
  </si>
  <si>
    <t>Liver 5B</t>
  </si>
  <si>
    <t>Liver 14A</t>
  </si>
  <si>
    <t>Liver 14B</t>
  </si>
  <si>
    <t>Liver 21A</t>
  </si>
  <si>
    <t>Liver 21B</t>
  </si>
  <si>
    <t>Liver 31A</t>
  </si>
  <si>
    <t>Liver 31B</t>
  </si>
  <si>
    <t>Liver 37A</t>
  </si>
  <si>
    <t>Liver 37B</t>
  </si>
  <si>
    <t>Liver 44A</t>
  </si>
  <si>
    <t>Liver 44B</t>
  </si>
  <si>
    <t>Liver 2A</t>
  </si>
  <si>
    <t>Liver 2B</t>
  </si>
  <si>
    <t>Liver 11A</t>
  </si>
  <si>
    <t>Liver 11B</t>
  </si>
  <si>
    <t>Liver 17A</t>
  </si>
  <si>
    <t>Liver 17B</t>
  </si>
  <si>
    <t>Liver 28A</t>
  </si>
  <si>
    <t>Liver 28B</t>
  </si>
  <si>
    <t>Liver 36A</t>
  </si>
  <si>
    <t>Liver 36B</t>
  </si>
  <si>
    <t>Liver 42A</t>
  </si>
  <si>
    <t>Liver 42B</t>
  </si>
  <si>
    <t>BM4A</t>
  </si>
  <si>
    <t>BM4B</t>
  </si>
  <si>
    <t>BM16A</t>
  </si>
  <si>
    <t>BM16B</t>
  </si>
  <si>
    <t>BM19A</t>
  </si>
  <si>
    <t>BM19B</t>
  </si>
  <si>
    <t>BM25A</t>
  </si>
  <si>
    <t>BM25B</t>
  </si>
  <si>
    <t>BM38A</t>
  </si>
  <si>
    <t>BM38B</t>
  </si>
  <si>
    <t>BM41A</t>
  </si>
  <si>
    <t>BM41B</t>
  </si>
  <si>
    <t>BM7A</t>
  </si>
  <si>
    <t>BM7B</t>
  </si>
  <si>
    <t>BM13A</t>
  </si>
  <si>
    <t>BM13B</t>
  </si>
  <si>
    <t>BM23A</t>
  </si>
  <si>
    <t>BM23B</t>
  </si>
  <si>
    <t>BM26A</t>
  </si>
  <si>
    <t>BM26B</t>
  </si>
  <si>
    <t>BM35A</t>
  </si>
  <si>
    <t>BM35B</t>
  </si>
  <si>
    <t>BM46A</t>
  </si>
  <si>
    <t>BM46B</t>
  </si>
  <si>
    <t>BM1A</t>
  </si>
  <si>
    <t>BM1B</t>
  </si>
  <si>
    <t>BM9A</t>
  </si>
  <si>
    <t>BM9B</t>
  </si>
  <si>
    <t>BM24A</t>
  </si>
  <si>
    <t>BM24B</t>
  </si>
  <si>
    <t>BM27B</t>
  </si>
  <si>
    <t>BM34A</t>
  </si>
  <si>
    <t>BM34B</t>
  </si>
  <si>
    <t>BM48A</t>
  </si>
  <si>
    <t>BM48B</t>
  </si>
  <si>
    <t>BM3A</t>
  </si>
  <si>
    <t>BM3B</t>
  </si>
  <si>
    <t>BM15A</t>
  </si>
  <si>
    <t>BM15B</t>
  </si>
  <si>
    <t>BM29A</t>
  </si>
  <si>
    <t>BM29B</t>
  </si>
  <si>
    <t>BM20A</t>
  </si>
  <si>
    <t>BM20B</t>
  </si>
  <si>
    <t>BM40A</t>
  </si>
  <si>
    <t>BM40B</t>
  </si>
  <si>
    <t>BM45A</t>
  </si>
  <si>
    <t>BM45B</t>
  </si>
  <si>
    <t>BM8A</t>
  </si>
  <si>
    <t>BM8B</t>
  </si>
  <si>
    <t>BM10A</t>
  </si>
  <si>
    <t>BM10B</t>
  </si>
  <si>
    <t>BM18A</t>
  </si>
  <si>
    <t>BM18B</t>
  </si>
  <si>
    <t>BM32A</t>
  </si>
  <si>
    <t>BM32B</t>
  </si>
  <si>
    <t>BM39A</t>
  </si>
  <si>
    <t>BM39B</t>
  </si>
  <si>
    <t>BM43A</t>
  </si>
  <si>
    <t>BM43B</t>
  </si>
  <si>
    <t>BM6A</t>
  </si>
  <si>
    <t>BM6B</t>
  </si>
  <si>
    <t>BM12A</t>
  </si>
  <si>
    <t>BM12B</t>
  </si>
  <si>
    <t>BM22A</t>
  </si>
  <si>
    <t>BM22B</t>
  </si>
  <si>
    <t>BM30A</t>
  </si>
  <si>
    <t>BM30B</t>
  </si>
  <si>
    <t>BM33A</t>
  </si>
  <si>
    <t>BM33B</t>
  </si>
  <si>
    <t>BM47A</t>
  </si>
  <si>
    <t>BM47B</t>
  </si>
  <si>
    <t>Breast Muscle 5A</t>
  </si>
  <si>
    <t>Breast Muscle 5B</t>
  </si>
  <si>
    <t>Breast Muscle 14A</t>
  </si>
  <si>
    <t>Breast Muscle 14B</t>
  </si>
  <si>
    <t>Breast Muscle 21A</t>
  </si>
  <si>
    <t>Breast Muscle 21B</t>
  </si>
  <si>
    <t>Breast Muscle 31A</t>
  </si>
  <si>
    <t>Breast Muscle 31B</t>
  </si>
  <si>
    <t>Breast Muscle 37A</t>
  </si>
  <si>
    <t>Breast Muscle 37B</t>
  </si>
  <si>
    <t>Breast Muscle 44A</t>
  </si>
  <si>
    <t>Breast Muscle 44B</t>
  </si>
  <si>
    <t>Breast Muscle 2A</t>
  </si>
  <si>
    <t>Breast Muscle 2B</t>
  </si>
  <si>
    <t>Breast Muscle 11A</t>
  </si>
  <si>
    <t>Breast Muscle 11B</t>
  </si>
  <si>
    <t>Breast Muscle 17A</t>
  </si>
  <si>
    <t>Breast Muscle 17B</t>
  </si>
  <si>
    <t>Breast Muscle 28A</t>
  </si>
  <si>
    <t>Breast Muscle 28B</t>
  </si>
  <si>
    <t>Breast Muscle 36A</t>
  </si>
  <si>
    <t>Breast Muscle 36B</t>
  </si>
  <si>
    <t>Breast Muscle 42A</t>
  </si>
  <si>
    <t>Breast Muscle 42B</t>
  </si>
  <si>
    <t>JT4A</t>
  </si>
  <si>
    <t>Jejunal tissue 4B</t>
  </si>
  <si>
    <t>Jejunal tissue 16A</t>
  </si>
  <si>
    <t>Jejunal tissue 10B</t>
  </si>
  <si>
    <t>Jejunal tissue 16B</t>
  </si>
  <si>
    <t>Jejunal tissue 12B</t>
  </si>
  <si>
    <t>Jejunal tissue 19A</t>
  </si>
  <si>
    <t>Jejunal tissue 13B</t>
  </si>
  <si>
    <t>Jejunal tissue 19B</t>
  </si>
  <si>
    <t>Jejunal tissue 15A</t>
  </si>
  <si>
    <t>Jejunal tissue 25A</t>
  </si>
  <si>
    <t>Jejunal tissue 15B</t>
  </si>
  <si>
    <t>Jejunal tissue 25B</t>
  </si>
  <si>
    <t>Jejunal tissue 38A</t>
  </si>
  <si>
    <t>Jejunal tissue 38B</t>
  </si>
  <si>
    <t>Jejunal tissue 18A</t>
  </si>
  <si>
    <t>Jejunal tissue 41A</t>
  </si>
  <si>
    <t>Jejunal tissue 18B</t>
  </si>
  <si>
    <t>Jejunal tissue 41B</t>
  </si>
  <si>
    <t>Jejunal tissue 1B</t>
  </si>
  <si>
    <t>JT7A</t>
  </si>
  <si>
    <t>Jejunal tissue 20A</t>
  </si>
  <si>
    <t>Jejunal tissue 7B</t>
  </si>
  <si>
    <t>Jejunal tissue 20B</t>
  </si>
  <si>
    <t>JT13A</t>
  </si>
  <si>
    <t>Jejunal tissue 22A</t>
  </si>
  <si>
    <t>Jejunal tissue 22B</t>
  </si>
  <si>
    <t>Jejunal tissue 23A</t>
  </si>
  <si>
    <t>Jejunal tissue 23B</t>
  </si>
  <si>
    <t>Jejunal tissue 26A</t>
  </si>
  <si>
    <t>Jejunal tissue 24A</t>
  </si>
  <si>
    <t>Jejunal tissue 26B</t>
  </si>
  <si>
    <t>Jejunal tissue 24B</t>
  </si>
  <si>
    <t>Jejunal tissue 35A</t>
  </si>
  <si>
    <t>Jejunal tissue 35B</t>
  </si>
  <si>
    <t>Jejunal tissue 46A</t>
  </si>
  <si>
    <t>Jejunal tissue 46B</t>
  </si>
  <si>
    <t>Jejunal tissue 27A</t>
  </si>
  <si>
    <t>Jejunal tissue 27B</t>
  </si>
  <si>
    <t>JT1A</t>
  </si>
  <si>
    <t>Jejunal tissue 29A</t>
  </si>
  <si>
    <t>Jejunal tissue 29B</t>
  </si>
  <si>
    <t>JT9A</t>
  </si>
  <si>
    <t>Jejunal tissue 30A</t>
  </si>
  <si>
    <t>Jejunal tissue 9B</t>
  </si>
  <si>
    <t>Jejunal tissue 30B</t>
  </si>
  <si>
    <t>Jejunal tissue 32A</t>
  </si>
  <si>
    <t>Jejunal tissue 32B</t>
  </si>
  <si>
    <t>Jejunal tissue 33A</t>
  </si>
  <si>
    <t>Jejunal tissue 33B</t>
  </si>
  <si>
    <t>Jejunal tissue 34A</t>
  </si>
  <si>
    <t>Jejunal tissue 34B</t>
  </si>
  <si>
    <t>Jejunal tissue 48A</t>
  </si>
  <si>
    <t>Jejunal tissue 48B</t>
  </si>
  <si>
    <t>JT3A</t>
  </si>
  <si>
    <t>Jejunal tissue 39A</t>
  </si>
  <si>
    <t>Jejunal tissue 3B</t>
  </si>
  <si>
    <t>Jejunal tissue 39B</t>
  </si>
  <si>
    <t>Jejunal tissue 40A</t>
  </si>
  <si>
    <t>Jejunal tissue 40B</t>
  </si>
  <si>
    <t>Jejunal tissue 43A</t>
  </si>
  <si>
    <t>Jejunal tissue 43B</t>
  </si>
  <si>
    <t>Jejunal tissue 45A</t>
  </si>
  <si>
    <t>Jejunal tissue 45B</t>
  </si>
  <si>
    <t>Jejunal tissue 47A</t>
  </si>
  <si>
    <t>JT8A</t>
  </si>
  <si>
    <t>Jejunal tissue 47B</t>
  </si>
  <si>
    <t>Jejunal tissue 8B</t>
  </si>
  <si>
    <t>JT10A</t>
  </si>
  <si>
    <t>Jejunal tissue 6B</t>
  </si>
  <si>
    <t>JT12A</t>
  </si>
  <si>
    <t>JT6A</t>
  </si>
  <si>
    <t>Jejunum Tissue 11A</t>
  </si>
  <si>
    <t>Jejunum Tissue 11B</t>
  </si>
  <si>
    <t>Jejunum Tissue 14A</t>
  </si>
  <si>
    <t>Jejunum Tissue 14B</t>
  </si>
  <si>
    <t>Jejunum Tissue 17A</t>
  </si>
  <si>
    <t>Jejunum Tissue 17B</t>
  </si>
  <si>
    <t>Jejunum Tissue 21A</t>
  </si>
  <si>
    <t>Jejunum Tissue 21B</t>
  </si>
  <si>
    <t>Jejunum Tissue 5A</t>
  </si>
  <si>
    <t>Jejunum Tissue 28A</t>
  </si>
  <si>
    <t>Jejunum Tissue 5B</t>
  </si>
  <si>
    <t>Jejunum Tissue 28B</t>
  </si>
  <si>
    <t>Jejunum Tissue 2A</t>
  </si>
  <si>
    <t>Jejunum Tissue 2B</t>
  </si>
  <si>
    <t>Jejunum Tissue 31A</t>
  </si>
  <si>
    <t>Jejunum Tissue 31B</t>
  </si>
  <si>
    <t>Jejunum Tissue 36A</t>
  </si>
  <si>
    <t>Jejunum Tissue 36B</t>
  </si>
  <si>
    <t>Jejunum Tissue 37A</t>
  </si>
  <si>
    <t>Jejunum Tissue 37B</t>
  </si>
  <si>
    <t>Jejunum Tissue 44A</t>
  </si>
  <si>
    <t>Jejunum Tissue 42A</t>
  </si>
  <si>
    <t>Jejunum Tissue 44B</t>
  </si>
  <si>
    <t>Jejunum Tissue 42B</t>
  </si>
  <si>
    <t>Leg Muscle 44A</t>
  </si>
  <si>
    <t>BM27A</t>
  </si>
  <si>
    <t>LM27B</t>
  </si>
  <si>
    <t>2g/kg Inositol</t>
  </si>
  <si>
    <t>500 FTU/kg phytase</t>
  </si>
  <si>
    <t>6000 FTU/kg phytase</t>
  </si>
  <si>
    <t>Control + Ti</t>
  </si>
  <si>
    <t>2g/kg Inositol + Ti</t>
  </si>
  <si>
    <t>500 FTU/kg phytase + Ti</t>
  </si>
  <si>
    <t>6000 FTU/kg phytase +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</si>
</sst>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EA28-B867-8743-B4DE-27A8B4DD6104}">
  <dimension ref="A1:B8"/>
  <sheetViews>
    <sheetView tabSelected="1" workbookViewId="0">
      <selection activeCell="D24" sqref="D24"/>
    </sheetView>
  </sheetViews>
  <sheetFormatPr baseColWidth="10" defaultRowHeight="16" x14ac:dyDescent="0.2"/>
  <sheetData>
    <row r="1" spans="1:2" x14ac:dyDescent="0.2">
      <c r="A1" t="s">
        <v>1</v>
      </c>
      <c r="B1" t="s">
        <v>12</v>
      </c>
    </row>
    <row r="2" spans="1:2" x14ac:dyDescent="0.2">
      <c r="A2" t="s">
        <v>101</v>
      </c>
      <c r="B2" t="s">
        <v>804</v>
      </c>
    </row>
    <row r="3" spans="1:2" x14ac:dyDescent="0.2">
      <c r="A3" t="s">
        <v>41</v>
      </c>
      <c r="B3" t="s">
        <v>805</v>
      </c>
    </row>
    <row r="4" spans="1:2" x14ac:dyDescent="0.2">
      <c r="A4" t="s">
        <v>62</v>
      </c>
      <c r="B4" t="s">
        <v>806</v>
      </c>
    </row>
    <row r="5" spans="1:2" x14ac:dyDescent="0.2">
      <c r="A5" t="s">
        <v>80</v>
      </c>
      <c r="B5" t="s">
        <v>807</v>
      </c>
    </row>
    <row r="6" spans="1:2" x14ac:dyDescent="0.2">
      <c r="A6" t="s">
        <v>114</v>
      </c>
      <c r="B6" t="s">
        <v>808</v>
      </c>
    </row>
    <row r="7" spans="1:2" x14ac:dyDescent="0.2">
      <c r="A7" t="s">
        <v>91</v>
      </c>
      <c r="B7" t="s">
        <v>809</v>
      </c>
    </row>
    <row r="8" spans="1:2" x14ac:dyDescent="0.2">
      <c r="A8" t="s">
        <v>98</v>
      </c>
      <c r="B8" t="s">
        <v>810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C774-FE7C-CE4E-AE11-85AADF62BF0D}">
  <dimension ref="A1:U111"/>
  <sheetViews>
    <sheetView workbookViewId="0">
      <selection activeCell="N2" sqref="A2:XFD2"/>
    </sheetView>
  </sheetViews>
  <sheetFormatPr baseColWidth="10" defaultRowHeight="16" x14ac:dyDescent="0.2"/>
  <cols>
    <col min="1" max="1" width="15.83203125" customWidth="1"/>
    <col min="8" max="8" width="19.83203125" customWidth="1"/>
  </cols>
  <sheetData>
    <row r="1" spans="1:21" x14ac:dyDescent="0.2">
      <c r="A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O1" t="s">
        <v>7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8</v>
      </c>
    </row>
    <row r="2" spans="1:21" x14ac:dyDescent="0.2">
      <c r="A2" t="s">
        <v>9</v>
      </c>
      <c r="B2" t="s">
        <v>2</v>
      </c>
      <c r="C2" t="s">
        <v>3</v>
      </c>
      <c r="D2" t="s">
        <v>4</v>
      </c>
      <c r="E2" t="s">
        <v>5</v>
      </c>
      <c r="F2" t="s">
        <v>10</v>
      </c>
      <c r="H2" t="s">
        <v>11</v>
      </c>
      <c r="I2">
        <v>0.81092582498489696</v>
      </c>
      <c r="J2">
        <v>7.945661777253898</v>
      </c>
      <c r="K2">
        <v>25.406849018169147</v>
      </c>
      <c r="L2">
        <v>8.9930536304087827</v>
      </c>
      <c r="M2">
        <v>43.156490250816724</v>
      </c>
      <c r="O2" t="s">
        <v>12</v>
      </c>
      <c r="P2" s="3">
        <f>AVERAGE(I2:I13)</f>
        <v>1.0393752419684477</v>
      </c>
      <c r="Q2" s="3">
        <f t="shared" ref="Q2:T2" si="0">AVERAGE(J2:J13)</f>
        <v>10.249873450351854</v>
      </c>
      <c r="R2" s="3">
        <f t="shared" si="0"/>
        <v>28.109095037405652</v>
      </c>
      <c r="S2" s="3">
        <f t="shared" si="0"/>
        <v>18.561635139063004</v>
      </c>
      <c r="T2" s="3">
        <f t="shared" si="0"/>
        <v>57.959978868788959</v>
      </c>
      <c r="U2">
        <f>COUNT(I2:I13)</f>
        <v>12</v>
      </c>
    </row>
    <row r="3" spans="1:21" x14ac:dyDescent="0.2">
      <c r="A3" t="s">
        <v>13</v>
      </c>
      <c r="B3">
        <v>0</v>
      </c>
      <c r="C3">
        <v>0</v>
      </c>
      <c r="D3">
        <v>0</v>
      </c>
      <c r="E3">
        <v>375.64169492282088</v>
      </c>
      <c r="F3">
        <v>375.64169492282088</v>
      </c>
      <c r="H3" t="s">
        <v>14</v>
      </c>
      <c r="I3">
        <v>1.4464462770641635</v>
      </c>
      <c r="J3">
        <v>11.598932302598751</v>
      </c>
      <c r="K3">
        <v>24.137968278701571</v>
      </c>
      <c r="L3">
        <v>14.829386592433806</v>
      </c>
      <c r="M3">
        <v>52.012733450798279</v>
      </c>
      <c r="O3" t="s">
        <v>15</v>
      </c>
      <c r="P3" s="3">
        <f>AVERAGE(I16:I27)</f>
        <v>1.4419579348729545</v>
      </c>
      <c r="Q3" s="3">
        <f t="shared" ref="Q3:T3" si="1">AVERAGE(J16:J27)</f>
        <v>10.803499658813985</v>
      </c>
      <c r="R3" s="3">
        <f t="shared" si="1"/>
        <v>21.194779890018815</v>
      </c>
      <c r="S3" s="3">
        <f t="shared" si="1"/>
        <v>11.519462243801465</v>
      </c>
      <c r="T3" s="3">
        <f t="shared" si="1"/>
        <v>44.959699727507228</v>
      </c>
      <c r="U3">
        <f>COUNT(I16:I27)</f>
        <v>12</v>
      </c>
    </row>
    <row r="4" spans="1:21" x14ac:dyDescent="0.2">
      <c r="A4" t="s">
        <v>16</v>
      </c>
      <c r="B4">
        <v>0</v>
      </c>
      <c r="C4">
        <v>0</v>
      </c>
      <c r="D4">
        <v>0</v>
      </c>
      <c r="E4">
        <v>400</v>
      </c>
      <c r="F4">
        <v>400</v>
      </c>
      <c r="H4" t="s">
        <v>17</v>
      </c>
      <c r="I4">
        <v>1.3044514513786531</v>
      </c>
      <c r="J4">
        <v>9.8503509907595355</v>
      </c>
      <c r="K4">
        <v>35.909569745597402</v>
      </c>
      <c r="L4">
        <v>10.30960200405679</v>
      </c>
      <c r="M4">
        <v>57.373974191792385</v>
      </c>
      <c r="O4" t="s">
        <v>18</v>
      </c>
      <c r="P4" s="3">
        <f>AVERAGE(I30:I41)</f>
        <v>1.2091709885853879</v>
      </c>
      <c r="Q4" s="3">
        <f>AVERAGE(J30:J41)</f>
        <v>4.5889938105744505</v>
      </c>
      <c r="R4" s="3">
        <f>AVERAGE(K30:K41)</f>
        <v>12.620704718613817</v>
      </c>
      <c r="S4" s="3">
        <f>AVERAGE(L30:L41)</f>
        <v>6.1428857875781189</v>
      </c>
      <c r="T4" s="3">
        <f>AVERAGE(M30:M41)</f>
        <v>24.561755305351777</v>
      </c>
      <c r="U4">
        <f>COUNT(I30:I41)</f>
        <v>12</v>
      </c>
    </row>
    <row r="5" spans="1:21" x14ac:dyDescent="0.2">
      <c r="A5" t="s">
        <v>19</v>
      </c>
      <c r="B5">
        <v>0.6388327046053992</v>
      </c>
      <c r="C5">
        <v>3.9276114410962686</v>
      </c>
      <c r="D5">
        <v>28.958159770100874</v>
      </c>
      <c r="E5">
        <v>19.137331030117736</v>
      </c>
      <c r="F5">
        <v>52.661934945920272</v>
      </c>
      <c r="H5" t="s">
        <v>20</v>
      </c>
      <c r="I5">
        <v>1.3809212814384968</v>
      </c>
      <c r="J5">
        <v>11.472778684646915</v>
      </c>
      <c r="K5">
        <v>36.560931405410344</v>
      </c>
      <c r="L5">
        <v>14.706977259946299</v>
      </c>
      <c r="M5">
        <v>64.121608631442058</v>
      </c>
      <c r="O5" t="s">
        <v>21</v>
      </c>
      <c r="P5" s="3">
        <f>AVERAGE(I44:I55)</f>
        <v>0.77359097857620662</v>
      </c>
      <c r="Q5" s="3">
        <f>AVERAGE(J44:J55)</f>
        <v>5.4391266790180088</v>
      </c>
      <c r="R5" s="3">
        <f>AVERAGE(K44:K55)</f>
        <v>17.015665274320515</v>
      </c>
      <c r="S5" s="3">
        <f>AVERAGE(L44:L55)</f>
        <v>40.264845791843172</v>
      </c>
      <c r="T5" s="3">
        <f>AVERAGE(M44:M55)</f>
        <v>63.493228723757888</v>
      </c>
      <c r="U5">
        <f>COUNT(I44:I55)</f>
        <v>12</v>
      </c>
    </row>
    <row r="6" spans="1:21" x14ac:dyDescent="0.2">
      <c r="A6" t="s">
        <v>22</v>
      </c>
      <c r="B6">
        <v>0.42656052097411912</v>
      </c>
      <c r="C6">
        <v>3.9774392399676555</v>
      </c>
      <c r="D6">
        <v>9.4779385980387136</v>
      </c>
      <c r="E6">
        <v>1.2288456871951918</v>
      </c>
      <c r="F6">
        <v>15.110784046175677</v>
      </c>
      <c r="H6" t="s">
        <v>23</v>
      </c>
      <c r="I6">
        <v>0.69182874502352065</v>
      </c>
      <c r="J6">
        <v>12.980141605996041</v>
      </c>
      <c r="K6">
        <v>38.523225010674821</v>
      </c>
      <c r="L6">
        <v>11.245817381117135</v>
      </c>
      <c r="M6">
        <v>63.441012742811509</v>
      </c>
      <c r="O6" t="s">
        <v>24</v>
      </c>
      <c r="P6" s="3">
        <f>AVERAGE(I58:I69)</f>
        <v>0.58452856445775425</v>
      </c>
      <c r="Q6" s="3">
        <f>AVERAGE(J58:J69)</f>
        <v>5.5996389164709912</v>
      </c>
      <c r="R6" s="3">
        <f>AVERAGE(K58:K69)</f>
        <v>17.345966456482639</v>
      </c>
      <c r="S6" s="3">
        <f>AVERAGE(L58:L69)</f>
        <v>21.411948446949594</v>
      </c>
      <c r="T6" s="3">
        <f>AVERAGE(M58:M69)</f>
        <v>44.94208238436098</v>
      </c>
      <c r="U6">
        <f>COUNT(I58:I69)</f>
        <v>12</v>
      </c>
    </row>
    <row r="7" spans="1:21" x14ac:dyDescent="0.2">
      <c r="A7" t="s">
        <v>25</v>
      </c>
      <c r="B7">
        <v>0</v>
      </c>
      <c r="C7">
        <v>5.3289822816091501</v>
      </c>
      <c r="D7">
        <v>8.3123137307988362</v>
      </c>
      <c r="E7">
        <v>5.2526564625287033</v>
      </c>
      <c r="F7">
        <v>18.89395247493669</v>
      </c>
      <c r="H7" t="s">
        <v>26</v>
      </c>
      <c r="I7">
        <v>0.81812637395475019</v>
      </c>
      <c r="J7">
        <v>3.8786477081012656</v>
      </c>
      <c r="K7">
        <v>20.027030860832831</v>
      </c>
      <c r="L7">
        <v>10.977380915521</v>
      </c>
      <c r="M7">
        <v>35.701185858409843</v>
      </c>
      <c r="O7" t="s">
        <v>27</v>
      </c>
      <c r="P7" s="3">
        <f>AVERAGE(I72:I83)</f>
        <v>1.4122916731171582</v>
      </c>
      <c r="Q7" s="3">
        <f>AVERAGE(J72:J83)</f>
        <v>8.3334593429403068</v>
      </c>
      <c r="R7" s="3">
        <f>AVERAGE(K72:K83)</f>
        <v>18.397834650913786</v>
      </c>
      <c r="S7" s="3">
        <f>AVERAGE(L72:L83)</f>
        <v>5.8914411634743038</v>
      </c>
      <c r="T7" s="3">
        <f>AVERAGE(M72:M83)</f>
        <v>34.035026830445553</v>
      </c>
      <c r="U7">
        <f>COUNT(I72:I83)</f>
        <v>12</v>
      </c>
    </row>
    <row r="8" spans="1:21" x14ac:dyDescent="0.2">
      <c r="A8" t="s">
        <v>28</v>
      </c>
      <c r="B8">
        <v>3.1889791277687012</v>
      </c>
      <c r="C8">
        <v>13.565690248224524</v>
      </c>
      <c r="D8">
        <v>28.777570001936947</v>
      </c>
      <c r="E8">
        <v>8.3962721317873275</v>
      </c>
      <c r="F8">
        <v>53.928511509717502</v>
      </c>
      <c r="H8" t="s">
        <v>29</v>
      </c>
      <c r="I8">
        <v>0.78428379379643909</v>
      </c>
      <c r="J8">
        <v>8.8729484735916273</v>
      </c>
      <c r="K8">
        <v>18.146391480886503</v>
      </c>
      <c r="L8">
        <v>6.9056144840482636</v>
      </c>
      <c r="M8">
        <v>34.709238232322832</v>
      </c>
      <c r="O8" t="s">
        <v>99</v>
      </c>
      <c r="P8" s="3">
        <f>AVERAGE(I86:I97)</f>
        <v>0.43554636705132571</v>
      </c>
      <c r="Q8" s="3">
        <f t="shared" ref="Q8:T8" si="2">AVERAGE(J86:J97)</f>
        <v>2.188364649671064</v>
      </c>
      <c r="R8" s="3">
        <f t="shared" si="2"/>
        <v>5.6256742330994589</v>
      </c>
      <c r="S8" s="3">
        <f t="shared" si="2"/>
        <v>3.2687219685681801</v>
      </c>
      <c r="T8" s="3">
        <f t="shared" si="2"/>
        <v>11.518307218390026</v>
      </c>
      <c r="U8">
        <f>COUNT(I86:I97)</f>
        <v>12</v>
      </c>
    </row>
    <row r="9" spans="1:21" x14ac:dyDescent="0.2">
      <c r="A9" t="s">
        <v>30</v>
      </c>
      <c r="B9">
        <v>1.2112763477087494</v>
      </c>
      <c r="C9">
        <v>4.7290325414409597</v>
      </c>
      <c r="D9">
        <v>17.239266321664367</v>
      </c>
      <c r="E9">
        <v>7.1282554581961319</v>
      </c>
      <c r="F9">
        <v>30.307830669010201</v>
      </c>
      <c r="H9" t="s">
        <v>31</v>
      </c>
      <c r="I9">
        <v>2.1598766689972444</v>
      </c>
      <c r="J9">
        <v>15.384116885071318</v>
      </c>
      <c r="K9">
        <v>35.372984836363926</v>
      </c>
      <c r="L9">
        <v>10.484287322065436</v>
      </c>
      <c r="M9">
        <v>63.401265712497917</v>
      </c>
      <c r="O9" t="s">
        <v>100</v>
      </c>
      <c r="P9" s="3">
        <f>AVERAGE(I100:I111)</f>
        <v>1.759589953609946</v>
      </c>
      <c r="Q9" s="3">
        <f t="shared" ref="Q9:T9" si="3">AVERAGE(J100:J111)</f>
        <v>7.8918837591622939</v>
      </c>
      <c r="R9" s="3">
        <f t="shared" si="3"/>
        <v>19.118093717109865</v>
      </c>
      <c r="S9" s="3">
        <f t="shared" si="3"/>
        <v>18.299108815236895</v>
      </c>
      <c r="T9" s="3">
        <f t="shared" si="3"/>
        <v>47.068676245119001</v>
      </c>
      <c r="U9">
        <f>COUNT(I100:I111)</f>
        <v>12</v>
      </c>
    </row>
    <row r="10" spans="1:21" x14ac:dyDescent="0.2">
      <c r="A10" t="s">
        <v>33</v>
      </c>
      <c r="B10">
        <v>1.647629615281869</v>
      </c>
      <c r="C10">
        <v>7.9538704030795317</v>
      </c>
      <c r="D10">
        <v>11.215575075443754</v>
      </c>
      <c r="E10">
        <v>5.1789228410774033</v>
      </c>
      <c r="F10">
        <v>25.995997934882553</v>
      </c>
      <c r="H10" t="s">
        <v>34</v>
      </c>
      <c r="I10">
        <v>0.51483925134452257</v>
      </c>
      <c r="J10">
        <v>15.934382837347519</v>
      </c>
      <c r="K10">
        <v>31.614730307038606</v>
      </c>
      <c r="L10">
        <v>9.4106854706602832</v>
      </c>
      <c r="M10">
        <v>57.474637866390935</v>
      </c>
    </row>
    <row r="11" spans="1:21" x14ac:dyDescent="0.2">
      <c r="A11" t="s">
        <v>35</v>
      </c>
      <c r="B11">
        <v>0</v>
      </c>
      <c r="C11">
        <v>3.6044508033292457</v>
      </c>
      <c r="D11">
        <v>21.465844555988948</v>
      </c>
      <c r="E11">
        <v>4.0242428082717021</v>
      </c>
      <c r="F11">
        <v>29.094538167589896</v>
      </c>
      <c r="H11" t="s">
        <v>36</v>
      </c>
      <c r="I11">
        <v>1.406123202832984</v>
      </c>
      <c r="J11">
        <v>5.725876540827473</v>
      </c>
      <c r="K11">
        <v>20.881015968657451</v>
      </c>
      <c r="L11">
        <v>105.64760657352517</v>
      </c>
      <c r="M11">
        <v>133.66062228584309</v>
      </c>
      <c r="O11" t="s">
        <v>32</v>
      </c>
      <c r="P11" t="s">
        <v>2</v>
      </c>
      <c r="Q11" t="s">
        <v>3</v>
      </c>
      <c r="R11" t="s">
        <v>4</v>
      </c>
      <c r="S11" t="s">
        <v>5</v>
      </c>
      <c r="T11" t="s">
        <v>6</v>
      </c>
    </row>
    <row r="12" spans="1:21" x14ac:dyDescent="0.2">
      <c r="A12" t="s">
        <v>37</v>
      </c>
      <c r="B12">
        <v>1.1101806401720067</v>
      </c>
      <c r="C12">
        <v>4.9630503829611969</v>
      </c>
      <c r="D12">
        <v>23.168054332462305</v>
      </c>
      <c r="E12">
        <v>11.395876821648883</v>
      </c>
      <c r="F12">
        <v>40.637162177244399</v>
      </c>
      <c r="H12" t="s">
        <v>38</v>
      </c>
      <c r="I12">
        <v>0.40683101679672051</v>
      </c>
      <c r="J12">
        <v>14.346949811453625</v>
      </c>
      <c r="K12">
        <v>36.410583942919807</v>
      </c>
      <c r="L12">
        <v>10.267550798072847</v>
      </c>
      <c r="M12">
        <v>61.431915569243003</v>
      </c>
      <c r="O12" t="s">
        <v>12</v>
      </c>
      <c r="P12" s="3">
        <f>STDEV(I2:I13)</f>
        <v>0.50361345125416734</v>
      </c>
      <c r="Q12" s="3">
        <f>STDEV(J2:J13)</f>
        <v>4.0691120728140184</v>
      </c>
      <c r="R12" s="3">
        <f>STDEV(K2:K13)</f>
        <v>8.5535417722714513</v>
      </c>
      <c r="S12" s="3">
        <f>STDEV(L2:L13)</f>
        <v>27.517346610464219</v>
      </c>
      <c r="T12" s="3">
        <f>STDEV(M2:M13)</f>
        <v>26.91408954870462</v>
      </c>
    </row>
    <row r="13" spans="1:21" x14ac:dyDescent="0.2">
      <c r="A13" t="s">
        <v>39</v>
      </c>
      <c r="B13">
        <v>0</v>
      </c>
      <c r="C13">
        <v>3.6705518428725004</v>
      </c>
      <c r="D13">
        <v>13.76687358644223</v>
      </c>
      <c r="E13">
        <v>4.2167854877255841</v>
      </c>
      <c r="F13">
        <v>21.654210917040313</v>
      </c>
      <c r="H13" t="s">
        <v>40</v>
      </c>
      <c r="I13">
        <v>0.74784901600898057</v>
      </c>
      <c r="J13">
        <v>5.0076937865742881</v>
      </c>
      <c r="K13">
        <v>14.317859593615418</v>
      </c>
      <c r="L13">
        <v>8.9616592369002213</v>
      </c>
      <c r="M13">
        <v>29.035061633098906</v>
      </c>
      <c r="O13" t="s">
        <v>15</v>
      </c>
      <c r="P13" s="3">
        <f>STDEV(I16:I27)</f>
        <v>1.6396375215964898</v>
      </c>
      <c r="Q13" s="3">
        <f>STDEV(J16:J27)</f>
        <v>10.364115770186793</v>
      </c>
      <c r="R13" s="3">
        <f>STDEV(K16:K27)</f>
        <v>7.1289274327410617</v>
      </c>
      <c r="S13" s="3">
        <f>STDEV(L16:L27)</f>
        <v>8.1867908761924841</v>
      </c>
      <c r="T13" s="3">
        <f>STDEV(M16:M27)</f>
        <v>22.927750667912516</v>
      </c>
    </row>
    <row r="14" spans="1:21" x14ac:dyDescent="0.2">
      <c r="A14" t="s">
        <v>17</v>
      </c>
      <c r="B14">
        <v>1.3044514513786531</v>
      </c>
      <c r="C14">
        <v>9.8503509907595355</v>
      </c>
      <c r="D14">
        <v>35.909569745597402</v>
      </c>
      <c r="E14">
        <v>10.30960200405679</v>
      </c>
      <c r="F14">
        <v>57.373974191792385</v>
      </c>
      <c r="O14" t="s">
        <v>18</v>
      </c>
      <c r="P14" s="3">
        <f>STDEV(I30:I41)</f>
        <v>1.0959312426834282</v>
      </c>
      <c r="Q14" s="3">
        <f>STDEV(J30:J41)</f>
        <v>1.7293634049900501</v>
      </c>
      <c r="R14" s="3">
        <f>STDEV(K30:K41)</f>
        <v>4.9794131850861172</v>
      </c>
      <c r="S14" s="3">
        <f>STDEV(L30:L41)</f>
        <v>3.1207071925803715</v>
      </c>
      <c r="T14" s="3">
        <f>STDEV(M30:M41)</f>
        <v>8.1886031370621879</v>
      </c>
    </row>
    <row r="15" spans="1:21" x14ac:dyDescent="0.2">
      <c r="A15" t="s">
        <v>20</v>
      </c>
      <c r="B15">
        <v>1.3809212814384968</v>
      </c>
      <c r="C15">
        <v>11.472778684646915</v>
      </c>
      <c r="D15">
        <v>36.560931405410344</v>
      </c>
      <c r="E15">
        <v>14.706977259946299</v>
      </c>
      <c r="F15">
        <v>64.121608631442058</v>
      </c>
      <c r="H15" t="s">
        <v>41</v>
      </c>
      <c r="I15" t="s">
        <v>2</v>
      </c>
      <c r="J15" t="s">
        <v>3</v>
      </c>
      <c r="K15" t="s">
        <v>4</v>
      </c>
      <c r="L15" t="s">
        <v>5</v>
      </c>
      <c r="M15" t="s">
        <v>6</v>
      </c>
      <c r="O15" t="s">
        <v>21</v>
      </c>
      <c r="P15" s="3">
        <f>STDEV(I44:I55)</f>
        <v>0.51790463504746731</v>
      </c>
      <c r="Q15" s="3">
        <f>STDEV(J44:J55)</f>
        <v>3.0344077129436671</v>
      </c>
      <c r="R15" s="3">
        <f>STDEV(K44:K55)</f>
        <v>6.125894714389112</v>
      </c>
      <c r="S15" s="3">
        <f>STDEV(L44:L55)</f>
        <v>72.749342428103489</v>
      </c>
      <c r="T15" s="3">
        <f>STDEV(M44:M55)</f>
        <v>71.523000554716077</v>
      </c>
    </row>
    <row r="16" spans="1:21" x14ac:dyDescent="0.2">
      <c r="A16" t="s">
        <v>42</v>
      </c>
      <c r="B16">
        <v>0.98805932964329202</v>
      </c>
      <c r="C16">
        <v>3.7046824449896052</v>
      </c>
      <c r="D16">
        <v>23.628601444574137</v>
      </c>
      <c r="E16">
        <v>17.714214531715896</v>
      </c>
      <c r="F16">
        <v>46.035557750922926</v>
      </c>
      <c r="H16" t="s">
        <v>43</v>
      </c>
      <c r="I16">
        <v>6.0608460789050556</v>
      </c>
      <c r="J16">
        <v>42.372926511917271</v>
      </c>
      <c r="K16">
        <v>27.407737565912029</v>
      </c>
      <c r="L16">
        <v>30.790411460969786</v>
      </c>
      <c r="M16">
        <v>106.63192161770414</v>
      </c>
      <c r="O16" t="s">
        <v>24</v>
      </c>
      <c r="P16" s="3">
        <f>STDEV(I58:I69)</f>
        <v>0.48261336223765922</v>
      </c>
      <c r="Q16" s="3">
        <f>STDEV(J58:J69)</f>
        <v>1.5204741408637943</v>
      </c>
      <c r="R16" s="3">
        <f>STDEV(K58:K69)</f>
        <v>5.9108454943939179</v>
      </c>
      <c r="S16" s="3">
        <f>STDEV(L58:L69)</f>
        <v>29.337756306890235</v>
      </c>
      <c r="T16" s="3">
        <f>STDEV(M58:M69)</f>
        <v>30.740619767491648</v>
      </c>
    </row>
    <row r="17" spans="1:20" x14ac:dyDescent="0.2">
      <c r="A17" t="s">
        <v>44</v>
      </c>
      <c r="B17">
        <v>0</v>
      </c>
      <c r="C17">
        <v>5.5104361156494575</v>
      </c>
      <c r="D17">
        <v>14.4218355207401</v>
      </c>
      <c r="E17">
        <v>9.2974928408541864</v>
      </c>
      <c r="F17">
        <v>29.229764477243748</v>
      </c>
      <c r="H17" t="s">
        <v>45</v>
      </c>
      <c r="I17">
        <v>1.4323332010832508</v>
      </c>
      <c r="J17">
        <v>13.023344899815161</v>
      </c>
      <c r="K17">
        <v>19.17059756635846</v>
      </c>
      <c r="L17">
        <v>18.319060645183587</v>
      </c>
      <c r="M17">
        <v>51.94533631244046</v>
      </c>
      <c r="O17" t="s">
        <v>27</v>
      </c>
      <c r="P17" s="3">
        <f>STDEV(I72:I83)</f>
        <v>0.89723092061514431</v>
      </c>
      <c r="Q17" s="3">
        <f>STDEV(J72:J83)</f>
        <v>4.7283950064813602</v>
      </c>
      <c r="R17" s="3">
        <f>STDEV(K72:K83)</f>
        <v>9.3743929606443448</v>
      </c>
      <c r="S17" s="3">
        <f>STDEV(L72:L83)</f>
        <v>2.0034783177716018</v>
      </c>
      <c r="T17" s="3">
        <f>STDEV(M72:M83)</f>
        <v>14.441689954344451</v>
      </c>
    </row>
    <row r="18" spans="1:20" x14ac:dyDescent="0.2">
      <c r="A18" t="s">
        <v>23</v>
      </c>
      <c r="B18">
        <v>0.69182874502352065</v>
      </c>
      <c r="C18">
        <v>12.980141605996041</v>
      </c>
      <c r="D18">
        <v>38.523225010674821</v>
      </c>
      <c r="E18">
        <v>11.245817381117135</v>
      </c>
      <c r="F18">
        <v>63.441012742811509</v>
      </c>
      <c r="H18" t="s">
        <v>33</v>
      </c>
      <c r="I18">
        <v>1.647629615281869</v>
      </c>
      <c r="J18">
        <v>7.9538704030795317</v>
      </c>
      <c r="K18">
        <v>11.215575075443754</v>
      </c>
      <c r="L18">
        <v>5.1789228410774033</v>
      </c>
      <c r="M18">
        <v>25.995997934882553</v>
      </c>
      <c r="O18" t="s">
        <v>99</v>
      </c>
      <c r="P18" s="3">
        <f>STDEV(I86:I97)</f>
        <v>0.62871293632807201</v>
      </c>
      <c r="Q18" s="3">
        <f t="shared" ref="Q18:T18" si="4">STDEV(J86:J97)</f>
        <v>2.1715644952572917</v>
      </c>
      <c r="R18" s="3">
        <f t="shared" si="4"/>
        <v>4.3884214572458786</v>
      </c>
      <c r="S18" s="3">
        <f t="shared" si="4"/>
        <v>2.6574268172351911</v>
      </c>
      <c r="T18" s="3">
        <f t="shared" si="4"/>
        <v>9.3634210386656616</v>
      </c>
    </row>
    <row r="19" spans="1:20" x14ac:dyDescent="0.2">
      <c r="A19" t="s">
        <v>26</v>
      </c>
      <c r="B19">
        <v>0.81812637395475019</v>
      </c>
      <c r="C19">
        <v>3.8786477081012656</v>
      </c>
      <c r="D19">
        <v>20.027030860832831</v>
      </c>
      <c r="E19">
        <v>10.977380915521</v>
      </c>
      <c r="F19">
        <v>35.701185858409843</v>
      </c>
      <c r="H19" t="s">
        <v>35</v>
      </c>
      <c r="I19">
        <v>0</v>
      </c>
      <c r="J19">
        <v>3.6044508033292457</v>
      </c>
      <c r="K19">
        <v>21.465844555988948</v>
      </c>
      <c r="L19">
        <v>4.0242428082717021</v>
      </c>
      <c r="M19">
        <v>29.094538167589896</v>
      </c>
      <c r="O19" t="s">
        <v>100</v>
      </c>
      <c r="P19" s="3">
        <f>STDEV(I100:I111)</f>
        <v>1.17345203994551</v>
      </c>
      <c r="Q19" s="3">
        <f t="shared" ref="Q19:T19" si="5">STDEV(J100:J111)</f>
        <v>4.5955727009076499</v>
      </c>
      <c r="R19" s="3">
        <f t="shared" si="5"/>
        <v>9.1920083727919035</v>
      </c>
      <c r="S19" s="3">
        <f t="shared" si="5"/>
        <v>23.142884563656295</v>
      </c>
      <c r="T19" s="3">
        <f t="shared" si="5"/>
        <v>25.281054975411312</v>
      </c>
    </row>
    <row r="20" spans="1:20" x14ac:dyDescent="0.2">
      <c r="A20" t="s">
        <v>47</v>
      </c>
      <c r="B20">
        <v>4.0573653335330286</v>
      </c>
      <c r="C20">
        <v>6.9630748648276946</v>
      </c>
      <c r="D20">
        <v>13.710997326436168</v>
      </c>
      <c r="E20">
        <v>7.2217185838248312</v>
      </c>
      <c r="F20">
        <v>31.953156108621723</v>
      </c>
      <c r="H20" t="s">
        <v>48</v>
      </c>
      <c r="I20">
        <v>1.3025793086464912</v>
      </c>
      <c r="J20">
        <v>4.5318815106463717</v>
      </c>
      <c r="K20">
        <v>17.833167600697877</v>
      </c>
      <c r="L20">
        <v>6.2291949138202298</v>
      </c>
      <c r="M20">
        <v>29.896823333810968</v>
      </c>
    </row>
    <row r="21" spans="1:20" x14ac:dyDescent="0.2">
      <c r="A21" t="s">
        <v>49</v>
      </c>
      <c r="B21">
        <v>0.96127328747543717</v>
      </c>
      <c r="C21">
        <v>2.5537466976482288</v>
      </c>
      <c r="D21">
        <v>10.44468430273124</v>
      </c>
      <c r="E21">
        <v>5.1198783395246057</v>
      </c>
      <c r="F21">
        <v>19.079582627379512</v>
      </c>
      <c r="H21" t="s">
        <v>50</v>
      </c>
      <c r="I21">
        <v>0.86464192030000353</v>
      </c>
      <c r="J21">
        <v>9.9223564804580704</v>
      </c>
      <c r="K21">
        <v>23.397175800683044</v>
      </c>
      <c r="L21">
        <v>9.4266706893733581</v>
      </c>
      <c r="M21">
        <v>43.610844890814477</v>
      </c>
      <c r="O21" t="s">
        <v>46</v>
      </c>
      <c r="P21" t="s">
        <v>2</v>
      </c>
      <c r="Q21" t="s">
        <v>3</v>
      </c>
      <c r="R21" t="s">
        <v>4</v>
      </c>
      <c r="S21" t="s">
        <v>5</v>
      </c>
      <c r="T21" t="s">
        <v>6</v>
      </c>
    </row>
    <row r="22" spans="1:20" x14ac:dyDescent="0.2">
      <c r="A22" t="s">
        <v>51</v>
      </c>
      <c r="B22">
        <v>0.61377479419030911</v>
      </c>
      <c r="C22">
        <v>5.9610464701828869</v>
      </c>
      <c r="D22">
        <v>20.533805497331116</v>
      </c>
      <c r="E22">
        <v>17.944200065813018</v>
      </c>
      <c r="F22">
        <v>45.052826827517329</v>
      </c>
      <c r="H22" t="s">
        <v>52</v>
      </c>
      <c r="I22">
        <v>2.7085585005000778</v>
      </c>
      <c r="J22">
        <v>11.75662432503854</v>
      </c>
      <c r="K22">
        <v>36.604710743147059</v>
      </c>
      <c r="L22">
        <v>9.1315921925887622</v>
      </c>
      <c r="M22">
        <v>60.201485761274441</v>
      </c>
      <c r="O22" t="s">
        <v>12</v>
      </c>
      <c r="P22" s="3">
        <f t="shared" ref="P22:P29" si="6">P12/SQRT(12)</f>
        <v>0.14538068082455499</v>
      </c>
      <c r="Q22" s="3">
        <f t="shared" ref="Q22:T29" si="7">Q12/SQRT(12)</f>
        <v>1.1746514753009649</v>
      </c>
      <c r="R22" s="3">
        <f t="shared" si="7"/>
        <v>2.4691948223728155</v>
      </c>
      <c r="S22" s="3">
        <f t="shared" si="7"/>
        <v>7.9435737364678767</v>
      </c>
      <c r="T22" s="3">
        <f t="shared" si="7"/>
        <v>7.7694284229691535</v>
      </c>
    </row>
    <row r="23" spans="1:20" x14ac:dyDescent="0.2">
      <c r="A23" t="s">
        <v>53</v>
      </c>
      <c r="B23">
        <v>0.35657118498714341</v>
      </c>
      <c r="C23">
        <v>5.3865866733679777</v>
      </c>
      <c r="D23">
        <v>18.376233004004227</v>
      </c>
      <c r="E23">
        <v>15.021641249928894</v>
      </c>
      <c r="F23">
        <v>39.141032112288244</v>
      </c>
      <c r="H23" t="s">
        <v>54</v>
      </c>
      <c r="I23">
        <v>1.4264287509279707</v>
      </c>
      <c r="J23">
        <v>6.14120420540862</v>
      </c>
      <c r="K23">
        <v>24.945293829201539</v>
      </c>
      <c r="L23">
        <v>7.8058271162593442</v>
      </c>
      <c r="M23">
        <v>40.318753901797479</v>
      </c>
      <c r="O23" t="s">
        <v>15</v>
      </c>
      <c r="P23" s="3">
        <f t="shared" si="6"/>
        <v>0.47332258223357215</v>
      </c>
      <c r="Q23" s="3">
        <f t="shared" si="7"/>
        <v>2.9918625149148954</v>
      </c>
      <c r="R23" s="3">
        <f t="shared" si="7"/>
        <v>2.0579440861631801</v>
      </c>
      <c r="S23" s="3">
        <f t="shared" si="7"/>
        <v>2.3633229580844515</v>
      </c>
      <c r="T23" s="3">
        <f t="shared" si="7"/>
        <v>6.6186715100159565</v>
      </c>
    </row>
    <row r="24" spans="1:20" x14ac:dyDescent="0.2">
      <c r="A24" t="s">
        <v>55</v>
      </c>
      <c r="B24">
        <v>2.6597387784844715</v>
      </c>
      <c r="C24">
        <v>15.983058548383731</v>
      </c>
      <c r="D24">
        <v>37.108605160057401</v>
      </c>
      <c r="E24">
        <v>8.5692293180432078</v>
      </c>
      <c r="F24">
        <v>64.320631804968812</v>
      </c>
      <c r="H24" t="s">
        <v>56</v>
      </c>
      <c r="I24">
        <v>7.8774005730196869E-2</v>
      </c>
      <c r="J24">
        <v>8.1585100048027659</v>
      </c>
      <c r="K24">
        <v>20.982111676194194</v>
      </c>
      <c r="L24">
        <v>9.3864916261215754</v>
      </c>
      <c r="M24">
        <v>38.605887312848729</v>
      </c>
      <c r="O24" t="s">
        <v>18</v>
      </c>
      <c r="P24" s="3">
        <f t="shared" si="6"/>
        <v>0.31636809898829921</v>
      </c>
      <c r="Q24" s="3">
        <f t="shared" si="7"/>
        <v>0.49922421369884667</v>
      </c>
      <c r="R24" s="3">
        <f t="shared" si="7"/>
        <v>1.4374327714079209</v>
      </c>
      <c r="S24" s="3">
        <f t="shared" si="7"/>
        <v>0.90087056884913941</v>
      </c>
      <c r="T24" s="3">
        <f t="shared" si="7"/>
        <v>2.3638461127349344</v>
      </c>
    </row>
    <row r="25" spans="1:20" x14ac:dyDescent="0.2">
      <c r="A25" t="s">
        <v>57</v>
      </c>
      <c r="B25">
        <v>2.3790613796395839</v>
      </c>
      <c r="C25">
        <v>12.44758900418568</v>
      </c>
      <c r="D25">
        <v>19.510319466756144</v>
      </c>
      <c r="E25">
        <v>7.8883454074538655</v>
      </c>
      <c r="F25">
        <v>42.225315258035266</v>
      </c>
      <c r="H25" t="s">
        <v>58</v>
      </c>
      <c r="I25">
        <v>0.69024462425015276</v>
      </c>
      <c r="J25">
        <v>4.2137612571582466</v>
      </c>
      <c r="K25">
        <v>9.864320055761052</v>
      </c>
      <c r="L25">
        <v>4.8292641831013192</v>
      </c>
      <c r="M25">
        <v>19.59759012027077</v>
      </c>
      <c r="O25" t="s">
        <v>21</v>
      </c>
      <c r="P25" s="3">
        <f t="shared" si="6"/>
        <v>0.14950619022960507</v>
      </c>
      <c r="Q25" s="3">
        <f t="shared" si="7"/>
        <v>0.87595805494955148</v>
      </c>
      <c r="R25" s="3">
        <f t="shared" si="7"/>
        <v>1.7683934811899298</v>
      </c>
      <c r="S25" s="3">
        <f t="shared" si="7"/>
        <v>21.000926217116909</v>
      </c>
      <c r="T25" s="3">
        <f t="shared" si="7"/>
        <v>20.646911811757541</v>
      </c>
    </row>
    <row r="26" spans="1:20" x14ac:dyDescent="0.2">
      <c r="A26" t="s">
        <v>48</v>
      </c>
      <c r="B26">
        <v>1.3025793086464912</v>
      </c>
      <c r="C26">
        <v>4.5318815106463717</v>
      </c>
      <c r="D26">
        <v>17.833167600697877</v>
      </c>
      <c r="E26">
        <v>6.2291949138202298</v>
      </c>
      <c r="F26">
        <v>29.896823333810968</v>
      </c>
      <c r="H26" t="s">
        <v>59</v>
      </c>
      <c r="I26">
        <v>0.29104618936147691</v>
      </c>
      <c r="J26">
        <v>8.6308660172251521</v>
      </c>
      <c r="K26">
        <v>23.898189998005446</v>
      </c>
      <c r="L26">
        <v>22.529797671774496</v>
      </c>
      <c r="M26">
        <v>55.349899876366571</v>
      </c>
      <c r="O26" t="s">
        <v>24</v>
      </c>
      <c r="P26" s="3">
        <f t="shared" si="6"/>
        <v>0.13931847730121147</v>
      </c>
      <c r="Q26" s="3">
        <f t="shared" si="7"/>
        <v>0.43892307726178831</v>
      </c>
      <c r="R26" s="3">
        <f t="shared" si="7"/>
        <v>1.7063141186633077</v>
      </c>
      <c r="S26" s="3">
        <f t="shared" si="7"/>
        <v>8.4690807506013588</v>
      </c>
      <c r="T26" s="3">
        <f t="shared" si="7"/>
        <v>8.8740525489086171</v>
      </c>
    </row>
    <row r="27" spans="1:20" x14ac:dyDescent="0.2">
      <c r="A27" t="s">
        <v>50</v>
      </c>
      <c r="B27">
        <v>0.86464192030000353</v>
      </c>
      <c r="C27">
        <v>9.9223564804580704</v>
      </c>
      <c r="D27">
        <v>23.397175800683044</v>
      </c>
      <c r="E27">
        <v>9.4266706893733581</v>
      </c>
      <c r="F27">
        <v>43.610844890814477</v>
      </c>
      <c r="H27" t="s">
        <v>60</v>
      </c>
      <c r="I27">
        <v>0.80041302348891075</v>
      </c>
      <c r="J27">
        <v>9.3321994868888805</v>
      </c>
      <c r="K27">
        <v>17.552634212832384</v>
      </c>
      <c r="L27">
        <v>10.582070777076044</v>
      </c>
      <c r="M27">
        <v>38.267317500286225</v>
      </c>
      <c r="O27" t="s">
        <v>27</v>
      </c>
      <c r="P27" s="3">
        <f t="shared" si="6"/>
        <v>0.25900825677120465</v>
      </c>
      <c r="Q27" s="3">
        <f t="shared" si="7"/>
        <v>1.364970064913448</v>
      </c>
      <c r="R27" s="3">
        <f t="shared" si="7"/>
        <v>2.7061541496586727</v>
      </c>
      <c r="S27" s="3">
        <f t="shared" si="7"/>
        <v>0.57835437304050652</v>
      </c>
      <c r="T27" s="3">
        <f t="shared" si="7"/>
        <v>4.1689567913469414</v>
      </c>
    </row>
    <row r="28" spans="1:20" x14ac:dyDescent="0.2">
      <c r="A28" t="s">
        <v>61</v>
      </c>
      <c r="B28">
        <v>2.0239303044464112</v>
      </c>
      <c r="C28">
        <v>3.2079885770491146</v>
      </c>
      <c r="D28">
        <v>10.456349192062401</v>
      </c>
      <c r="E28">
        <v>3.2316063776702331</v>
      </c>
      <c r="F28">
        <v>18.919874451228161</v>
      </c>
      <c r="O28" t="s">
        <v>99</v>
      </c>
      <c r="P28" s="3">
        <f t="shared" si="6"/>
        <v>0.18149379151600623</v>
      </c>
      <c r="Q28" s="3">
        <f t="shared" si="7"/>
        <v>0.62687667294971561</v>
      </c>
      <c r="R28" s="3">
        <f t="shared" si="7"/>
        <v>1.2668281548292191</v>
      </c>
      <c r="S28" s="3">
        <f t="shared" si="7"/>
        <v>0.76713304414123407</v>
      </c>
      <c r="T28" s="3">
        <f t="shared" si="7"/>
        <v>2.7029868286047125</v>
      </c>
    </row>
    <row r="29" spans="1:20" x14ac:dyDescent="0.2">
      <c r="A29" t="s">
        <v>29</v>
      </c>
      <c r="B29">
        <v>0.78428379379643909</v>
      </c>
      <c r="C29">
        <v>8.8729484735916273</v>
      </c>
      <c r="D29">
        <v>18.146391480886503</v>
      </c>
      <c r="E29">
        <v>6.9056144840482636</v>
      </c>
      <c r="F29">
        <v>34.709238232322832</v>
      </c>
      <c r="H29" t="s">
        <v>62</v>
      </c>
      <c r="I29" t="s">
        <v>2</v>
      </c>
      <c r="J29" t="s">
        <v>3</v>
      </c>
      <c r="K29" t="s">
        <v>4</v>
      </c>
      <c r="L29" t="s">
        <v>5</v>
      </c>
      <c r="M29" t="s">
        <v>6</v>
      </c>
      <c r="O29" t="s">
        <v>100</v>
      </c>
      <c r="P29" s="3">
        <f t="shared" si="6"/>
        <v>0.33874642557182782</v>
      </c>
      <c r="Q29" s="3">
        <f t="shared" si="7"/>
        <v>1.3266275679747637</v>
      </c>
      <c r="R29" s="3">
        <f t="shared" si="7"/>
        <v>2.6535042542123497</v>
      </c>
      <c r="S29" s="3">
        <f t="shared" si="7"/>
        <v>6.6807753163256987</v>
      </c>
      <c r="T29" s="3">
        <f t="shared" si="7"/>
        <v>7.2980119477257244</v>
      </c>
    </row>
    <row r="30" spans="1:20" x14ac:dyDescent="0.2">
      <c r="A30" t="s">
        <v>31</v>
      </c>
      <c r="B30">
        <v>2.1598766689972444</v>
      </c>
      <c r="C30">
        <v>15.384116885071318</v>
      </c>
      <c r="D30">
        <v>35.372984836363926</v>
      </c>
      <c r="E30">
        <v>10.484287322065436</v>
      </c>
      <c r="F30">
        <v>63.401265712497917</v>
      </c>
      <c r="H30" t="s">
        <v>47</v>
      </c>
      <c r="I30">
        <v>4.0573653335330286</v>
      </c>
      <c r="J30">
        <v>6.9630748648276946</v>
      </c>
      <c r="K30">
        <v>13.710997326436168</v>
      </c>
      <c r="L30">
        <v>7.2217185838248312</v>
      </c>
      <c r="M30">
        <v>31.953156108621723</v>
      </c>
    </row>
    <row r="31" spans="1:20" x14ac:dyDescent="0.2">
      <c r="A31" t="s">
        <v>52</v>
      </c>
      <c r="B31">
        <v>2.7085585005000778</v>
      </c>
      <c r="C31">
        <v>11.75662432503854</v>
      </c>
      <c r="D31">
        <v>36.604710743147059</v>
      </c>
      <c r="E31">
        <v>9.1315921925887622</v>
      </c>
      <c r="F31">
        <v>60.201485761274441</v>
      </c>
      <c r="H31" t="s">
        <v>49</v>
      </c>
      <c r="I31">
        <v>0.96127328747543717</v>
      </c>
      <c r="J31">
        <v>2.5537466976482288</v>
      </c>
      <c r="K31">
        <v>10.44468430273124</v>
      </c>
      <c r="L31">
        <v>5.1198783395246057</v>
      </c>
      <c r="M31">
        <v>19.079582627379512</v>
      </c>
    </row>
    <row r="32" spans="1:20" x14ac:dyDescent="0.2">
      <c r="A32" t="s">
        <v>54</v>
      </c>
      <c r="B32">
        <v>1.4264287509279707</v>
      </c>
      <c r="C32">
        <v>6.14120420540862</v>
      </c>
      <c r="D32">
        <v>24.945293829201539</v>
      </c>
      <c r="E32">
        <v>7.8058271162593442</v>
      </c>
      <c r="F32">
        <v>40.318753901797479</v>
      </c>
      <c r="H32" t="s">
        <v>63</v>
      </c>
      <c r="I32">
        <v>0</v>
      </c>
      <c r="J32">
        <v>6.4126649015720965</v>
      </c>
      <c r="K32">
        <v>13.526951294766711</v>
      </c>
      <c r="L32">
        <v>9.7266455594574524</v>
      </c>
      <c r="M32">
        <v>29.666261755796263</v>
      </c>
    </row>
    <row r="33" spans="1:13" x14ac:dyDescent="0.2">
      <c r="A33" t="s">
        <v>64</v>
      </c>
      <c r="B33">
        <v>0.78370774987885083</v>
      </c>
      <c r="C33">
        <v>5.6584794024696441</v>
      </c>
      <c r="D33">
        <v>18.382569487097697</v>
      </c>
      <c r="E33">
        <v>5.9279239449215604</v>
      </c>
      <c r="F33">
        <v>30.752680584367752</v>
      </c>
      <c r="H33" t="s">
        <v>65</v>
      </c>
      <c r="I33">
        <v>0.98373900026137995</v>
      </c>
      <c r="J33">
        <v>5.6754726980384982</v>
      </c>
      <c r="K33">
        <v>14.376040029291834</v>
      </c>
      <c r="L33">
        <v>11.904091567941141</v>
      </c>
      <c r="M33">
        <v>32.939343295532851</v>
      </c>
    </row>
    <row r="34" spans="1:13" x14ac:dyDescent="0.2">
      <c r="A34" t="s">
        <v>66</v>
      </c>
      <c r="B34">
        <v>1.088002949344858</v>
      </c>
      <c r="C34">
        <v>4.4879581619302655</v>
      </c>
      <c r="D34">
        <v>14.422987608575276</v>
      </c>
      <c r="E34">
        <v>253.23668276469397</v>
      </c>
      <c r="F34">
        <v>273.23563148454434</v>
      </c>
      <c r="H34" s="1" t="s">
        <v>67</v>
      </c>
      <c r="I34">
        <v>0.66175725665814544</v>
      </c>
      <c r="J34">
        <v>6.0703048234117283</v>
      </c>
      <c r="K34">
        <v>22.640334078564329</v>
      </c>
      <c r="L34">
        <v>6.5850486268963149</v>
      </c>
      <c r="M34">
        <v>35.957444785530519</v>
      </c>
    </row>
    <row r="35" spans="1:13" x14ac:dyDescent="0.2">
      <c r="A35" t="s">
        <v>68</v>
      </c>
      <c r="B35">
        <v>1.1728254162097318</v>
      </c>
      <c r="C35">
        <v>11.656968727295769</v>
      </c>
      <c r="D35">
        <v>29.385296334992578</v>
      </c>
      <c r="E35">
        <v>9.9489985116465292</v>
      </c>
      <c r="F35">
        <v>52.164088990144606</v>
      </c>
      <c r="H35" t="s">
        <v>61</v>
      </c>
      <c r="I35">
        <v>2.0239303044464112</v>
      </c>
      <c r="J35">
        <v>3.2079885770491146</v>
      </c>
      <c r="K35">
        <v>10.456349192062401</v>
      </c>
      <c r="L35">
        <v>3.2316063776702331</v>
      </c>
      <c r="M35">
        <v>18.919874451228161</v>
      </c>
    </row>
    <row r="36" spans="1:13" x14ac:dyDescent="0.2">
      <c r="A36" t="s">
        <v>69</v>
      </c>
      <c r="B36">
        <v>0.56581913805108508</v>
      </c>
      <c r="C36">
        <v>15.322336174909976</v>
      </c>
      <c r="D36">
        <v>6.4633567663198637</v>
      </c>
      <c r="E36">
        <v>2.4523629681526922</v>
      </c>
      <c r="F36">
        <v>24.803875047433618</v>
      </c>
      <c r="H36" t="s">
        <v>64</v>
      </c>
      <c r="I36">
        <v>0.78370774987885083</v>
      </c>
      <c r="J36">
        <v>5.6584794024696441</v>
      </c>
      <c r="K36">
        <v>18.382569487097697</v>
      </c>
      <c r="L36">
        <v>5.9279239449215604</v>
      </c>
      <c r="M36">
        <v>30.752680584367752</v>
      </c>
    </row>
    <row r="37" spans="1:13" x14ac:dyDescent="0.2">
      <c r="A37" t="s">
        <v>70</v>
      </c>
      <c r="B37">
        <v>0.60743831109683799</v>
      </c>
      <c r="C37">
        <v>1.7276997198266395</v>
      </c>
      <c r="D37">
        <v>11.285708422410126</v>
      </c>
      <c r="E37">
        <v>4.2910951530944716</v>
      </c>
      <c r="F37">
        <v>17.911941606428073</v>
      </c>
      <c r="H37" t="s">
        <v>71</v>
      </c>
      <c r="I37">
        <v>1.6435081134442886</v>
      </c>
      <c r="J37">
        <v>3.0748237494266508</v>
      </c>
      <c r="K37">
        <v>17.136968736035115</v>
      </c>
      <c r="L37">
        <v>4.0454272881755484</v>
      </c>
      <c r="M37">
        <v>25.900727887081601</v>
      </c>
    </row>
    <row r="38" spans="1:13" x14ac:dyDescent="0.2">
      <c r="A38" t="s">
        <v>72</v>
      </c>
      <c r="B38">
        <v>0.47998859433043173</v>
      </c>
      <c r="C38">
        <v>5.7345171995912967</v>
      </c>
      <c r="D38">
        <v>22.112309842502391</v>
      </c>
      <c r="E38">
        <v>10.191224978992398</v>
      </c>
      <c r="F38">
        <v>38.518040615416524</v>
      </c>
      <c r="H38" t="s">
        <v>73</v>
      </c>
      <c r="I38">
        <v>0.38018898560826275</v>
      </c>
      <c r="J38">
        <v>6.1701504122674313</v>
      </c>
      <c r="K38">
        <v>8.5132090470577477</v>
      </c>
      <c r="L38">
        <v>8.2948884022917895</v>
      </c>
      <c r="M38">
        <v>23.358436847225232</v>
      </c>
    </row>
    <row r="39" spans="1:13" x14ac:dyDescent="0.2">
      <c r="A39" t="s">
        <v>74</v>
      </c>
      <c r="B39">
        <v>1.0028924605211902</v>
      </c>
      <c r="C39">
        <v>5.6178683062796706</v>
      </c>
      <c r="D39">
        <v>10.553700614134822</v>
      </c>
      <c r="E39">
        <v>6.7810449868697988</v>
      </c>
      <c r="F39">
        <v>23.955506367805484</v>
      </c>
      <c r="H39" t="s">
        <v>75</v>
      </c>
      <c r="I39">
        <v>1.9265788823739922</v>
      </c>
      <c r="J39">
        <v>4.199072137259745</v>
      </c>
      <c r="K39">
        <v>9.328743223383352</v>
      </c>
      <c r="L39">
        <v>7.9574706775644577</v>
      </c>
      <c r="M39">
        <v>23.411864920581547</v>
      </c>
    </row>
    <row r="40" spans="1:13" x14ac:dyDescent="0.2">
      <c r="A40" t="s">
        <v>76</v>
      </c>
      <c r="B40">
        <v>1.1241497051735225</v>
      </c>
      <c r="C40">
        <v>5.2435837708266888</v>
      </c>
      <c r="D40">
        <v>27.125476046293766</v>
      </c>
      <c r="E40">
        <v>7.7837934364115915</v>
      </c>
      <c r="F40">
        <v>41.277002958705573</v>
      </c>
      <c r="H40" t="s">
        <v>77</v>
      </c>
      <c r="I40">
        <v>0.31466398998259626</v>
      </c>
      <c r="J40">
        <v>2.4088716523747773</v>
      </c>
      <c r="K40">
        <v>5.8467017525416143</v>
      </c>
      <c r="L40">
        <v>1.1489195936298184</v>
      </c>
      <c r="M40">
        <v>9.7191569885288054</v>
      </c>
    </row>
    <row r="41" spans="1:13" x14ac:dyDescent="0.2">
      <c r="A41" t="s">
        <v>78</v>
      </c>
      <c r="B41">
        <v>1.7089782925050203</v>
      </c>
      <c r="C41">
        <v>7.5260137832908391</v>
      </c>
      <c r="D41">
        <v>25.779117399910568</v>
      </c>
      <c r="E41">
        <v>5.0710586175089993</v>
      </c>
      <c r="F41">
        <v>40.08516809321543</v>
      </c>
      <c r="H41" t="s">
        <v>79</v>
      </c>
      <c r="I41">
        <v>0.77333895936226182</v>
      </c>
      <c r="J41">
        <v>2.6732758105477963</v>
      </c>
      <c r="K41">
        <v>7.084908153397615</v>
      </c>
      <c r="L41">
        <v>2.5510104890396845</v>
      </c>
      <c r="M41">
        <v>13.082533412347356</v>
      </c>
    </row>
    <row r="42" spans="1:13" x14ac:dyDescent="0.2">
      <c r="A42" t="s">
        <v>73</v>
      </c>
      <c r="B42">
        <v>0.38018898560826275</v>
      </c>
      <c r="C42">
        <v>6.1701504122674313</v>
      </c>
      <c r="D42">
        <v>8.5132090470577477</v>
      </c>
      <c r="E42">
        <v>8.2948884022917895</v>
      </c>
      <c r="F42">
        <v>23.358436847225232</v>
      </c>
    </row>
    <row r="43" spans="1:13" x14ac:dyDescent="0.2">
      <c r="A43" t="s">
        <v>75</v>
      </c>
      <c r="B43">
        <v>1.9265788823739922</v>
      </c>
      <c r="C43">
        <v>4.199072137259745</v>
      </c>
      <c r="D43">
        <v>9.328743223383352</v>
      </c>
      <c r="E43">
        <v>7.9574706775644577</v>
      </c>
      <c r="F43">
        <v>23.411864920581547</v>
      </c>
      <c r="H43" t="s">
        <v>80</v>
      </c>
      <c r="I43" t="s">
        <v>2</v>
      </c>
      <c r="J43" t="s">
        <v>3</v>
      </c>
      <c r="K43" t="s">
        <v>4</v>
      </c>
      <c r="L43" t="s">
        <v>5</v>
      </c>
      <c r="M43" t="s">
        <v>6</v>
      </c>
    </row>
    <row r="44" spans="1:13" x14ac:dyDescent="0.2">
      <c r="A44" t="s">
        <v>56</v>
      </c>
      <c r="B44">
        <v>7.8774005730196869E-2</v>
      </c>
      <c r="C44">
        <v>8.1585100048027659</v>
      </c>
      <c r="D44">
        <v>20.982111676194194</v>
      </c>
      <c r="E44">
        <v>9.3864916261215754</v>
      </c>
      <c r="F44">
        <v>38.605887312848729</v>
      </c>
      <c r="H44" t="s">
        <v>81</v>
      </c>
      <c r="I44">
        <v>1.1623126147137457</v>
      </c>
      <c r="J44">
        <v>1.3424703499394794</v>
      </c>
      <c r="K44">
        <v>9.9324372490158641</v>
      </c>
      <c r="L44">
        <v>106.18087923023252</v>
      </c>
      <c r="M44">
        <v>118.6180994439016</v>
      </c>
    </row>
    <row r="45" spans="1:13" x14ac:dyDescent="0.2">
      <c r="A45" t="s">
        <v>58</v>
      </c>
      <c r="B45">
        <v>0.69024462425015276</v>
      </c>
      <c r="C45">
        <v>4.2137612571582466</v>
      </c>
      <c r="D45">
        <v>9.864320055761052</v>
      </c>
      <c r="E45">
        <v>4.8292641831013192</v>
      </c>
      <c r="F45">
        <v>19.59759012027077</v>
      </c>
      <c r="H45" t="s">
        <v>82</v>
      </c>
      <c r="I45">
        <v>0.73532006080143542</v>
      </c>
      <c r="J45">
        <v>10.763956644054542</v>
      </c>
      <c r="K45">
        <v>23.65884375024752</v>
      </c>
      <c r="L45">
        <v>35.026782441893374</v>
      </c>
      <c r="M45">
        <v>70.184902896996874</v>
      </c>
    </row>
    <row r="46" spans="1:13" x14ac:dyDescent="0.2">
      <c r="A46" t="s">
        <v>34</v>
      </c>
      <c r="B46">
        <v>0.51483925134452257</v>
      </c>
      <c r="C46">
        <v>15.934382837347519</v>
      </c>
      <c r="D46">
        <v>31.614730307038606</v>
      </c>
      <c r="E46">
        <v>9.4106854706602832</v>
      </c>
      <c r="F46">
        <v>57.474637866390935</v>
      </c>
      <c r="H46" t="s">
        <v>37</v>
      </c>
      <c r="I46">
        <v>1.1101806401720067</v>
      </c>
      <c r="J46">
        <v>4.9630503829611969</v>
      </c>
      <c r="K46">
        <v>23.168054332462305</v>
      </c>
      <c r="L46">
        <v>11.395876821648883</v>
      </c>
      <c r="M46">
        <v>40.637162177244399</v>
      </c>
    </row>
    <row r="47" spans="1:13" x14ac:dyDescent="0.2">
      <c r="A47" t="s">
        <v>36</v>
      </c>
      <c r="B47">
        <v>1.406123202832984</v>
      </c>
      <c r="C47">
        <v>5.725876540827473</v>
      </c>
      <c r="D47">
        <v>20.881015968657451</v>
      </c>
      <c r="E47">
        <v>105.64760657352517</v>
      </c>
      <c r="F47">
        <v>133.66062228584309</v>
      </c>
      <c r="H47" t="s">
        <v>39</v>
      </c>
      <c r="I47">
        <v>0</v>
      </c>
      <c r="J47">
        <v>3.6705518428725004</v>
      </c>
      <c r="K47">
        <v>13.76687358644223</v>
      </c>
      <c r="L47">
        <v>4.2167854877255841</v>
      </c>
      <c r="M47">
        <v>21.654210917040313</v>
      </c>
    </row>
    <row r="48" spans="1:13" x14ac:dyDescent="0.2">
      <c r="A48" t="s">
        <v>83</v>
      </c>
      <c r="B48">
        <v>0.21817663378655985</v>
      </c>
      <c r="C48">
        <v>4.6819409511781176</v>
      </c>
      <c r="D48">
        <v>15.93827113379124</v>
      </c>
      <c r="E48">
        <v>7.0886524388619403</v>
      </c>
      <c r="F48">
        <v>27.927041157617857</v>
      </c>
      <c r="H48" t="s">
        <v>51</v>
      </c>
      <c r="I48">
        <v>0.61377479419030911</v>
      </c>
      <c r="J48">
        <v>5.9610464701828869</v>
      </c>
      <c r="K48">
        <v>20.533805497331116</v>
      </c>
      <c r="L48">
        <v>17.944200065813018</v>
      </c>
      <c r="M48">
        <v>45.052826827517329</v>
      </c>
    </row>
    <row r="49" spans="1:13" x14ac:dyDescent="0.2">
      <c r="A49" t="s">
        <v>84</v>
      </c>
      <c r="B49">
        <v>1.6110508265150134</v>
      </c>
      <c r="C49">
        <v>7.0902365596353061</v>
      </c>
      <c r="D49">
        <v>18.887471980863822</v>
      </c>
      <c r="E49">
        <v>31.305826756231898</v>
      </c>
      <c r="F49">
        <v>58.894586123246036</v>
      </c>
      <c r="H49" t="s">
        <v>53</v>
      </c>
      <c r="I49">
        <v>0.35657118498714341</v>
      </c>
      <c r="J49">
        <v>5.3865866733679777</v>
      </c>
      <c r="K49">
        <v>18.376233004004227</v>
      </c>
      <c r="L49">
        <v>15.021641249928894</v>
      </c>
      <c r="M49">
        <v>39.141032112288244</v>
      </c>
    </row>
    <row r="50" spans="1:13" x14ac:dyDescent="0.2">
      <c r="A50" t="s">
        <v>81</v>
      </c>
      <c r="B50">
        <v>1.1623126147137457</v>
      </c>
      <c r="C50">
        <v>1.3424703499394794</v>
      </c>
      <c r="D50">
        <v>9.9324372490158641</v>
      </c>
      <c r="E50">
        <v>106.18087923023252</v>
      </c>
      <c r="F50">
        <v>118.6180994439016</v>
      </c>
      <c r="H50" t="s">
        <v>66</v>
      </c>
      <c r="I50">
        <v>1.088002949344858</v>
      </c>
      <c r="J50">
        <v>4.4879581619302655</v>
      </c>
      <c r="K50">
        <v>14.422987608575276</v>
      </c>
      <c r="L50">
        <v>253.23668276469397</v>
      </c>
      <c r="M50">
        <v>273.23563148454434</v>
      </c>
    </row>
    <row r="51" spans="1:13" x14ac:dyDescent="0.2">
      <c r="A51" t="s">
        <v>82</v>
      </c>
      <c r="B51">
        <v>0.73532006080143542</v>
      </c>
      <c r="C51">
        <v>10.763956644054542</v>
      </c>
      <c r="D51">
        <v>23.65884375024752</v>
      </c>
      <c r="E51">
        <v>35.026782441893374</v>
      </c>
      <c r="F51">
        <v>70.184902896996874</v>
      </c>
      <c r="H51" t="s">
        <v>68</v>
      </c>
      <c r="I51">
        <v>1.1728254162097318</v>
      </c>
      <c r="J51">
        <v>11.656968727295769</v>
      </c>
      <c r="K51">
        <v>29.385296334992578</v>
      </c>
      <c r="L51">
        <v>9.9489985116465292</v>
      </c>
      <c r="M51">
        <v>52.164088990144606</v>
      </c>
    </row>
    <row r="52" spans="1:13" x14ac:dyDescent="0.2">
      <c r="A52" t="s">
        <v>85</v>
      </c>
      <c r="B52">
        <v>0.30155899085746296</v>
      </c>
      <c r="C52">
        <v>5.5105801266288541</v>
      </c>
      <c r="D52">
        <v>16.302474900686427</v>
      </c>
      <c r="E52">
        <v>6.5785655498375206</v>
      </c>
      <c r="F52">
        <v>28.693179568010265</v>
      </c>
      <c r="H52" t="s">
        <v>85</v>
      </c>
      <c r="I52">
        <v>0.30155899085746296</v>
      </c>
      <c r="J52">
        <v>5.5105801266288541</v>
      </c>
      <c r="K52">
        <v>16.302474900686427</v>
      </c>
      <c r="L52">
        <v>6.5785655498375206</v>
      </c>
      <c r="M52">
        <v>28.693179568010265</v>
      </c>
    </row>
    <row r="53" spans="1:13" x14ac:dyDescent="0.2">
      <c r="A53" t="s">
        <v>86</v>
      </c>
      <c r="B53">
        <v>0.34721047132633398</v>
      </c>
      <c r="C53">
        <v>2.2288579281284404</v>
      </c>
      <c r="D53">
        <v>12.61075344384256</v>
      </c>
      <c r="E53">
        <v>9.8408462661193283</v>
      </c>
      <c r="F53">
        <v>25.027668109416659</v>
      </c>
      <c r="H53" t="s">
        <v>86</v>
      </c>
      <c r="I53">
        <v>0.34721047132633398</v>
      </c>
      <c r="J53">
        <v>2.2288579281284404</v>
      </c>
      <c r="K53">
        <v>12.61075344384256</v>
      </c>
      <c r="L53">
        <v>9.8408462661193283</v>
      </c>
      <c r="M53">
        <v>25.027668109416659</v>
      </c>
    </row>
    <row r="54" spans="1:13" x14ac:dyDescent="0.2">
      <c r="A54" t="s">
        <v>38</v>
      </c>
      <c r="B54">
        <v>0.40683101679672051</v>
      </c>
      <c r="C54">
        <v>14.346949811453625</v>
      </c>
      <c r="D54">
        <v>36.410583942919807</v>
      </c>
      <c r="E54">
        <v>10.267550798072847</v>
      </c>
      <c r="F54">
        <v>61.431915569243003</v>
      </c>
      <c r="H54" t="s">
        <v>87</v>
      </c>
      <c r="I54">
        <v>0.54032919469780383</v>
      </c>
      <c r="J54">
        <v>3.8147068332489664</v>
      </c>
      <c r="K54">
        <v>12.464006255836944</v>
      </c>
      <c r="L54">
        <v>9.4157258549391809</v>
      </c>
      <c r="M54">
        <v>26.234768138722899</v>
      </c>
    </row>
    <row r="55" spans="1:13" x14ac:dyDescent="0.2">
      <c r="A55" t="s">
        <v>40</v>
      </c>
      <c r="B55">
        <v>0.74784901600898057</v>
      </c>
      <c r="C55">
        <v>5.0076937865742881</v>
      </c>
      <c r="D55">
        <v>14.317859593615418</v>
      </c>
      <c r="E55">
        <v>8.9616592369002213</v>
      </c>
      <c r="F55">
        <v>29.035061633098906</v>
      </c>
      <c r="H55" t="s">
        <v>88</v>
      </c>
      <c r="I55">
        <v>1.8550054256136486</v>
      </c>
      <c r="J55">
        <v>5.4827860076052204</v>
      </c>
      <c r="K55">
        <v>9.5662173284091185</v>
      </c>
      <c r="L55">
        <v>4.3711652576392428</v>
      </c>
      <c r="M55">
        <v>21.275174019267233</v>
      </c>
    </row>
    <row r="56" spans="1:13" x14ac:dyDescent="0.2">
      <c r="A56" t="s">
        <v>89</v>
      </c>
      <c r="B56">
        <v>0.23776212698456131</v>
      </c>
      <c r="C56">
        <v>4.4817656898161919</v>
      </c>
      <c r="D56">
        <v>15.125185144115388</v>
      </c>
      <c r="E56">
        <v>105.08682781975298</v>
      </c>
      <c r="F56">
        <v>124.93154078066911</v>
      </c>
    </row>
    <row r="57" spans="1:13" x14ac:dyDescent="0.2">
      <c r="A57" t="s">
        <v>90</v>
      </c>
      <c r="B57">
        <v>0.35959541555448193</v>
      </c>
      <c r="C57">
        <v>5.4476473286323346</v>
      </c>
      <c r="D57">
        <v>22.353096200054292</v>
      </c>
      <c r="E57">
        <v>7.4823784565335245</v>
      </c>
      <c r="F57">
        <v>35.642717400774643</v>
      </c>
      <c r="H57" t="s">
        <v>91</v>
      </c>
      <c r="I57" t="s">
        <v>2</v>
      </c>
      <c r="J57" t="s">
        <v>3</v>
      </c>
      <c r="K57" t="s">
        <v>4</v>
      </c>
      <c r="L57" t="s">
        <v>5</v>
      </c>
      <c r="M57" t="s">
        <v>6</v>
      </c>
    </row>
    <row r="58" spans="1:13" x14ac:dyDescent="0.2">
      <c r="A58" t="s">
        <v>87</v>
      </c>
      <c r="B58">
        <v>0.54032919469780383</v>
      </c>
      <c r="C58">
        <v>3.8147068332489664</v>
      </c>
      <c r="D58">
        <v>12.464006255836944</v>
      </c>
      <c r="E58">
        <v>9.4157258549391809</v>
      </c>
      <c r="F58">
        <v>26.234768138722899</v>
      </c>
      <c r="H58" t="s">
        <v>92</v>
      </c>
      <c r="I58">
        <v>0.77319494838286473</v>
      </c>
      <c r="J58">
        <v>9.3910999774622823</v>
      </c>
      <c r="K58">
        <v>21.482693840578406</v>
      </c>
      <c r="L58">
        <v>46.72781852888464</v>
      </c>
      <c r="M58">
        <v>78.374807295308187</v>
      </c>
    </row>
    <row r="59" spans="1:13" x14ac:dyDescent="0.2">
      <c r="A59" t="s">
        <v>88</v>
      </c>
      <c r="B59">
        <v>1.8550054256136486</v>
      </c>
      <c r="C59">
        <v>5.4827860076052204</v>
      </c>
      <c r="D59">
        <v>9.5662173284091185</v>
      </c>
      <c r="E59">
        <v>4.3711652576392428</v>
      </c>
      <c r="F59">
        <v>21.275174019267233</v>
      </c>
      <c r="H59" t="s">
        <v>93</v>
      </c>
      <c r="I59">
        <v>0.91706191680053672</v>
      </c>
      <c r="J59">
        <v>6.2290509028408323</v>
      </c>
      <c r="K59">
        <v>25.858179427599559</v>
      </c>
      <c r="L59">
        <v>8.7863978749739875</v>
      </c>
      <c r="M59">
        <v>41.790690122214912</v>
      </c>
    </row>
    <row r="60" spans="1:13" x14ac:dyDescent="0.2">
      <c r="A60" t="s">
        <v>59</v>
      </c>
      <c r="B60">
        <v>0.29104618936147691</v>
      </c>
      <c r="C60">
        <v>8.6308660172251521</v>
      </c>
      <c r="D60">
        <v>23.898189998005446</v>
      </c>
      <c r="E60">
        <v>22.529797671774496</v>
      </c>
      <c r="F60">
        <v>55.349899876366571</v>
      </c>
      <c r="H60" t="s">
        <v>22</v>
      </c>
      <c r="I60">
        <v>0.42656052097411912</v>
      </c>
      <c r="J60">
        <v>3.9774392399676555</v>
      </c>
      <c r="K60">
        <v>9.4779385980387136</v>
      </c>
      <c r="L60">
        <v>1.2288456871951918</v>
      </c>
      <c r="M60">
        <v>15.110784046175677</v>
      </c>
    </row>
    <row r="61" spans="1:13" x14ac:dyDescent="0.2">
      <c r="A61" t="s">
        <v>60</v>
      </c>
      <c r="B61">
        <v>0.80041302348891075</v>
      </c>
      <c r="C61">
        <v>9.3321994868888805</v>
      </c>
      <c r="D61">
        <v>17.552634212832384</v>
      </c>
      <c r="E61">
        <v>10.582070777076044</v>
      </c>
      <c r="F61">
        <v>38.267317500286225</v>
      </c>
      <c r="H61" t="s">
        <v>25</v>
      </c>
      <c r="I61">
        <v>0</v>
      </c>
      <c r="J61">
        <v>5.3289822816091501</v>
      </c>
      <c r="K61">
        <v>8.3123137307988362</v>
      </c>
      <c r="L61">
        <v>5.2526564625287033</v>
      </c>
      <c r="M61">
        <v>18.89395247493669</v>
      </c>
    </row>
    <row r="62" spans="1:13" x14ac:dyDescent="0.2">
      <c r="A62" t="s">
        <v>94</v>
      </c>
      <c r="B62">
        <v>1.0064927350061168</v>
      </c>
      <c r="C62">
        <v>5.6825292360289552</v>
      </c>
      <c r="D62">
        <v>13.972233243062451</v>
      </c>
      <c r="E62">
        <v>4.0088336334762165</v>
      </c>
      <c r="F62">
        <v>24.670088847573737</v>
      </c>
      <c r="H62" t="s">
        <v>42</v>
      </c>
      <c r="I62">
        <v>0.98805932964329202</v>
      </c>
      <c r="J62">
        <v>3.7046824449896052</v>
      </c>
      <c r="K62">
        <v>23.628601444574137</v>
      </c>
      <c r="L62">
        <v>17.714214531715896</v>
      </c>
      <c r="M62">
        <v>46.035557750922926</v>
      </c>
    </row>
    <row r="63" spans="1:13" x14ac:dyDescent="0.2">
      <c r="A63" t="s">
        <v>95</v>
      </c>
      <c r="B63">
        <v>0.38263717225801297</v>
      </c>
      <c r="C63">
        <v>5.2244303105668779</v>
      </c>
      <c r="D63">
        <v>9.7306778668805709</v>
      </c>
      <c r="E63">
        <v>4.9764434040451242</v>
      </c>
      <c r="F63">
        <v>20.314188753750585</v>
      </c>
      <c r="H63" t="s">
        <v>44</v>
      </c>
      <c r="I63">
        <v>0</v>
      </c>
      <c r="J63">
        <v>5.5104361156494575</v>
      </c>
      <c r="K63">
        <v>14.4218355207401</v>
      </c>
      <c r="L63">
        <v>9.2974928408541864</v>
      </c>
      <c r="M63">
        <v>29.229764477243748</v>
      </c>
    </row>
    <row r="64" spans="1:13" x14ac:dyDescent="0.2">
      <c r="A64" t="s">
        <v>77</v>
      </c>
      <c r="B64">
        <v>0.31466398998259626</v>
      </c>
      <c r="C64">
        <v>2.4088716523747773</v>
      </c>
      <c r="D64">
        <v>5.8467017525416143</v>
      </c>
      <c r="E64">
        <v>1.1489195936298184</v>
      </c>
      <c r="F64">
        <v>9.7191569885288054</v>
      </c>
      <c r="H64" t="s">
        <v>72</v>
      </c>
      <c r="I64">
        <v>0.47998859433043173</v>
      </c>
      <c r="J64">
        <v>5.7345171995912967</v>
      </c>
      <c r="K64">
        <v>22.112309842502391</v>
      </c>
      <c r="L64">
        <v>10.191224978992398</v>
      </c>
      <c r="M64">
        <v>38.518040615416524</v>
      </c>
    </row>
    <row r="65" spans="1:13" x14ac:dyDescent="0.2">
      <c r="A65" t="s">
        <v>79</v>
      </c>
      <c r="B65">
        <v>0.77333895936226182</v>
      </c>
      <c r="C65">
        <v>2.6732758105477963</v>
      </c>
      <c r="D65">
        <v>7.084908153397615</v>
      </c>
      <c r="E65">
        <v>2.5510104890396845</v>
      </c>
      <c r="F65">
        <v>13.082533412347356</v>
      </c>
      <c r="H65" t="s">
        <v>74</v>
      </c>
      <c r="I65">
        <v>1.0028924605211902</v>
      </c>
      <c r="J65">
        <v>5.6178683062796706</v>
      </c>
      <c r="K65">
        <v>10.553700614134822</v>
      </c>
      <c r="L65">
        <v>6.7810449868697988</v>
      </c>
      <c r="M65">
        <v>23.955506367805484</v>
      </c>
    </row>
    <row r="66" spans="1:13" x14ac:dyDescent="0.2">
      <c r="A66" t="s">
        <v>11</v>
      </c>
      <c r="B66">
        <v>0.81092582498489696</v>
      </c>
      <c r="C66">
        <v>7.945661777253898</v>
      </c>
      <c r="D66">
        <v>25.406849018169147</v>
      </c>
      <c r="E66">
        <v>8.9930536304087827</v>
      </c>
      <c r="F66">
        <v>43.156490250816724</v>
      </c>
      <c r="H66" t="s">
        <v>83</v>
      </c>
      <c r="I66">
        <v>0.21817663378655985</v>
      </c>
      <c r="J66">
        <v>4.6819409511781176</v>
      </c>
      <c r="K66">
        <v>15.93827113379124</v>
      </c>
      <c r="L66">
        <v>7.0886524388619403</v>
      </c>
      <c r="M66">
        <v>27.927041157617857</v>
      </c>
    </row>
    <row r="67" spans="1:13" x14ac:dyDescent="0.2">
      <c r="A67" t="s">
        <v>14</v>
      </c>
      <c r="B67">
        <v>1.4464462770641635</v>
      </c>
      <c r="C67">
        <v>11.598932302598751</v>
      </c>
      <c r="D67">
        <v>24.137968278701571</v>
      </c>
      <c r="E67">
        <v>14.829386592433806</v>
      </c>
      <c r="F67">
        <v>52.012733450798279</v>
      </c>
      <c r="H67" t="s">
        <v>84</v>
      </c>
      <c r="I67">
        <v>1.6110508265150134</v>
      </c>
      <c r="J67">
        <v>7.0902365596353061</v>
      </c>
      <c r="K67">
        <v>18.887471980863822</v>
      </c>
      <c r="L67">
        <v>31.305826756231898</v>
      </c>
      <c r="M67">
        <v>58.894586123246036</v>
      </c>
    </row>
    <row r="68" spans="1:13" x14ac:dyDescent="0.2">
      <c r="A68" t="s">
        <v>96</v>
      </c>
      <c r="B68">
        <v>0.77895538755874749</v>
      </c>
      <c r="C68">
        <v>7.3412476967243983</v>
      </c>
      <c r="D68">
        <v>10.625274070895166</v>
      </c>
      <c r="E68">
        <v>5.6998105535566035</v>
      </c>
      <c r="F68">
        <v>24.445287708734913</v>
      </c>
      <c r="H68" t="s">
        <v>89</v>
      </c>
      <c r="I68">
        <v>0.23776212698456131</v>
      </c>
      <c r="J68">
        <v>4.4817656898161919</v>
      </c>
      <c r="K68">
        <v>15.125185144115388</v>
      </c>
      <c r="L68">
        <v>105.08682781975298</v>
      </c>
      <c r="M68">
        <v>124.93154078066911</v>
      </c>
    </row>
    <row r="69" spans="1:13" x14ac:dyDescent="0.2">
      <c r="A69" t="s">
        <v>97</v>
      </c>
      <c r="B69">
        <v>1.3339737021550524</v>
      </c>
      <c r="C69">
        <v>5.2083010808744055</v>
      </c>
      <c r="D69">
        <v>13.156411044778054</v>
      </c>
      <c r="E69">
        <v>4.4317938799654089</v>
      </c>
      <c r="F69">
        <v>24.130479707772921</v>
      </c>
      <c r="H69" t="s">
        <v>90</v>
      </c>
      <c r="I69">
        <v>0.35959541555448193</v>
      </c>
      <c r="J69">
        <v>5.4476473286323346</v>
      </c>
      <c r="K69">
        <v>22.353096200054292</v>
      </c>
      <c r="L69">
        <v>7.4823784565335245</v>
      </c>
      <c r="M69">
        <v>35.642717400774643</v>
      </c>
    </row>
    <row r="70" spans="1:13" x14ac:dyDescent="0.2">
      <c r="A70" t="s">
        <v>43</v>
      </c>
      <c r="B70">
        <v>6.0608460789050556</v>
      </c>
      <c r="C70">
        <v>42.372926511917271</v>
      </c>
      <c r="D70">
        <v>27.407737565912029</v>
      </c>
      <c r="E70">
        <v>30.790411460969786</v>
      </c>
      <c r="F70">
        <v>106.63192161770414</v>
      </c>
    </row>
    <row r="71" spans="1:13" x14ac:dyDescent="0.2">
      <c r="A71" t="s">
        <v>45</v>
      </c>
      <c r="B71">
        <v>1.4323332010832508</v>
      </c>
      <c r="C71">
        <v>13.023344899815161</v>
      </c>
      <c r="D71">
        <v>19.17059756635846</v>
      </c>
      <c r="E71">
        <v>18.319060645183587</v>
      </c>
      <c r="F71">
        <v>51.94533631244046</v>
      </c>
      <c r="H71" t="s">
        <v>98</v>
      </c>
      <c r="I71" t="s">
        <v>2</v>
      </c>
      <c r="J71" t="s">
        <v>3</v>
      </c>
      <c r="K71" t="s">
        <v>4</v>
      </c>
      <c r="L71" t="s">
        <v>5</v>
      </c>
      <c r="M71" t="s">
        <v>6</v>
      </c>
    </row>
    <row r="72" spans="1:13" x14ac:dyDescent="0.2">
      <c r="A72" t="s">
        <v>92</v>
      </c>
      <c r="B72">
        <v>0.77319494838286473</v>
      </c>
      <c r="C72">
        <v>9.3910999774622823</v>
      </c>
      <c r="D72">
        <v>21.482693840578406</v>
      </c>
      <c r="E72">
        <v>46.72781852888464</v>
      </c>
      <c r="F72">
        <v>78.374807295308187</v>
      </c>
      <c r="H72" t="s">
        <v>96</v>
      </c>
      <c r="I72">
        <v>0.77895538755874749</v>
      </c>
      <c r="J72">
        <v>7.3412476967243983</v>
      </c>
      <c r="K72">
        <v>10.625274070895166</v>
      </c>
      <c r="L72">
        <v>5.6998105535566035</v>
      </c>
      <c r="M72">
        <v>24.445287708734913</v>
      </c>
    </row>
    <row r="73" spans="1:13" x14ac:dyDescent="0.2">
      <c r="A73" t="s">
        <v>93</v>
      </c>
      <c r="B73">
        <v>0.91706191680053672</v>
      </c>
      <c r="C73">
        <v>6.2290509028408323</v>
      </c>
      <c r="D73">
        <v>25.858179427599559</v>
      </c>
      <c r="E73">
        <v>8.7863978749739875</v>
      </c>
      <c r="F73">
        <v>41.790690122214912</v>
      </c>
      <c r="H73" t="s">
        <v>97</v>
      </c>
      <c r="I73">
        <v>1.3339737021550524</v>
      </c>
      <c r="J73">
        <v>5.2083010808744055</v>
      </c>
      <c r="K73">
        <v>13.156411044778054</v>
      </c>
      <c r="L73">
        <v>4.4317938799654089</v>
      </c>
      <c r="M73">
        <v>24.130479707772921</v>
      </c>
    </row>
    <row r="74" spans="1:13" x14ac:dyDescent="0.2">
      <c r="A74" t="s">
        <v>63</v>
      </c>
      <c r="B74">
        <v>0</v>
      </c>
      <c r="C74">
        <v>6.4126649015720965</v>
      </c>
      <c r="D74">
        <v>13.526951294766711</v>
      </c>
      <c r="E74">
        <v>9.7266455594574524</v>
      </c>
      <c r="F74">
        <v>29.666261755796263</v>
      </c>
      <c r="H74" t="s">
        <v>28</v>
      </c>
      <c r="I74">
        <v>3.1889791277687012</v>
      </c>
      <c r="J74">
        <v>13.565690248224524</v>
      </c>
      <c r="K74">
        <v>28.777570001936947</v>
      </c>
      <c r="L74">
        <v>8.3962721317873275</v>
      </c>
      <c r="M74">
        <v>53.928511509717502</v>
      </c>
    </row>
    <row r="75" spans="1:13" x14ac:dyDescent="0.2">
      <c r="A75" t="s">
        <v>65</v>
      </c>
      <c r="B75">
        <v>0.98373900026137995</v>
      </c>
      <c r="C75">
        <v>5.6754726980384982</v>
      </c>
      <c r="D75">
        <v>14.376040029291834</v>
      </c>
      <c r="E75">
        <v>11.904091567941141</v>
      </c>
      <c r="F75">
        <v>32.939343295532851</v>
      </c>
      <c r="H75" t="s">
        <v>30</v>
      </c>
      <c r="I75">
        <v>1.2112763477087494</v>
      </c>
      <c r="J75">
        <v>4.7290325414409597</v>
      </c>
      <c r="K75">
        <v>17.239266321664367</v>
      </c>
      <c r="L75">
        <v>7.1282554581961319</v>
      </c>
      <c r="M75">
        <v>30.307830669010201</v>
      </c>
    </row>
    <row r="76" spans="1:13" x14ac:dyDescent="0.2">
      <c r="A76" t="s">
        <v>10</v>
      </c>
      <c r="B76">
        <v>75.864551913437879</v>
      </c>
      <c r="C76">
        <v>534.95758516629303</v>
      </c>
      <c r="D76">
        <v>1365.3894092885641</v>
      </c>
      <c r="E76">
        <v>2029.6551729103826</v>
      </c>
      <c r="F76">
        <v>4005.8667192786779</v>
      </c>
      <c r="H76" t="s">
        <v>55</v>
      </c>
      <c r="I76">
        <v>2.6597387784844715</v>
      </c>
      <c r="J76">
        <v>15.983058548383731</v>
      </c>
      <c r="K76">
        <v>37.108605160057401</v>
      </c>
      <c r="L76">
        <v>8.5692293180432078</v>
      </c>
      <c r="M76">
        <v>64.320631804968812</v>
      </c>
    </row>
    <row r="77" spans="1:13" x14ac:dyDescent="0.2">
      <c r="H77" t="s">
        <v>57</v>
      </c>
      <c r="I77">
        <v>2.3790613796395839</v>
      </c>
      <c r="J77">
        <v>12.44758900418568</v>
      </c>
      <c r="K77">
        <v>19.510319466756144</v>
      </c>
      <c r="L77">
        <v>7.8883454074538655</v>
      </c>
      <c r="M77">
        <v>42.225315258035266</v>
      </c>
    </row>
    <row r="78" spans="1:13" x14ac:dyDescent="0.2">
      <c r="H78" t="s">
        <v>69</v>
      </c>
      <c r="I78">
        <v>0.56581913805108508</v>
      </c>
      <c r="J78">
        <v>15.322336174909976</v>
      </c>
      <c r="K78">
        <v>6.4633567663198637</v>
      </c>
      <c r="L78">
        <v>2.4523629681526922</v>
      </c>
      <c r="M78">
        <v>24.803875047433618</v>
      </c>
    </row>
    <row r="79" spans="1:13" x14ac:dyDescent="0.2">
      <c r="H79" t="s">
        <v>70</v>
      </c>
      <c r="I79">
        <v>0.60743831109683799</v>
      </c>
      <c r="J79">
        <v>1.7276997198266395</v>
      </c>
      <c r="K79">
        <v>11.285708422410126</v>
      </c>
      <c r="L79">
        <v>4.2910951530944716</v>
      </c>
      <c r="M79">
        <v>17.911941606428073</v>
      </c>
    </row>
    <row r="80" spans="1:13" x14ac:dyDescent="0.2">
      <c r="H80" t="s">
        <v>76</v>
      </c>
      <c r="I80">
        <v>1.1241497051735225</v>
      </c>
      <c r="J80">
        <v>5.2435837708266888</v>
      </c>
      <c r="K80">
        <v>27.125476046293766</v>
      </c>
      <c r="L80">
        <v>7.7837934364115915</v>
      </c>
      <c r="M80">
        <v>41.277002958705573</v>
      </c>
    </row>
    <row r="81" spans="8:13" x14ac:dyDescent="0.2">
      <c r="H81" t="s">
        <v>78</v>
      </c>
      <c r="I81">
        <v>1.7089782925050203</v>
      </c>
      <c r="J81">
        <v>7.5260137832908391</v>
      </c>
      <c r="K81">
        <v>25.779117399910568</v>
      </c>
      <c r="L81">
        <v>5.0710586175089993</v>
      </c>
      <c r="M81">
        <v>40.08516809321543</v>
      </c>
    </row>
    <row r="82" spans="8:13" x14ac:dyDescent="0.2">
      <c r="H82" t="s">
        <v>94</v>
      </c>
      <c r="I82">
        <v>1.0064927350061168</v>
      </c>
      <c r="J82">
        <v>5.6825292360289552</v>
      </c>
      <c r="K82">
        <v>13.972233243062451</v>
      </c>
      <c r="L82">
        <v>4.0088336334762165</v>
      </c>
      <c r="M82">
        <v>24.670088847573737</v>
      </c>
    </row>
    <row r="83" spans="8:13" x14ac:dyDescent="0.2">
      <c r="H83" t="s">
        <v>95</v>
      </c>
      <c r="I83">
        <v>0.38263717225801297</v>
      </c>
      <c r="J83">
        <v>5.2244303105668779</v>
      </c>
      <c r="K83">
        <v>9.7306778668805709</v>
      </c>
      <c r="L83">
        <v>4.9764434040451242</v>
      </c>
      <c r="M83">
        <v>20.314188753750585</v>
      </c>
    </row>
    <row r="85" spans="8:13" x14ac:dyDescent="0.2">
      <c r="H85" t="s">
        <v>101</v>
      </c>
      <c r="I85" t="s">
        <v>2</v>
      </c>
      <c r="J85" t="s">
        <v>3</v>
      </c>
      <c r="K85" t="s">
        <v>4</v>
      </c>
      <c r="L85" t="s">
        <v>5</v>
      </c>
      <c r="M85" t="s">
        <v>6</v>
      </c>
    </row>
    <row r="86" spans="8:13" x14ac:dyDescent="0.2">
      <c r="H86" t="s">
        <v>102</v>
      </c>
      <c r="I86">
        <v>1.4929598093698333</v>
      </c>
      <c r="J86">
        <v>3.0169026541194759</v>
      </c>
      <c r="K86">
        <v>6.17435562328009</v>
      </c>
      <c r="L86">
        <v>4.2380567440209784</v>
      </c>
      <c r="M86">
        <v>14.922274830790379</v>
      </c>
    </row>
    <row r="87" spans="8:13" x14ac:dyDescent="0.2">
      <c r="H87" t="s">
        <v>103</v>
      </c>
      <c r="I87">
        <v>1.873628648604496</v>
      </c>
      <c r="J87">
        <v>7.6642171291119414</v>
      </c>
      <c r="K87">
        <v>17.055034320753283</v>
      </c>
      <c r="L87">
        <v>8.5804699844803149</v>
      </c>
      <c r="M87">
        <v>35.173350082950037</v>
      </c>
    </row>
    <row r="88" spans="8:13" x14ac:dyDescent="0.2">
      <c r="H88" t="s">
        <v>104</v>
      </c>
      <c r="I88">
        <v>0.20096723403176603</v>
      </c>
      <c r="J88">
        <v>3.6069886461258531</v>
      </c>
      <c r="K88">
        <v>8.644126038987924</v>
      </c>
      <c r="L88">
        <v>2.8948013283272256</v>
      </c>
      <c r="M88">
        <v>15.346883247472771</v>
      </c>
    </row>
    <row r="89" spans="8:13" x14ac:dyDescent="0.2">
      <c r="H89" t="s">
        <v>105</v>
      </c>
      <c r="I89">
        <v>0.49671438992995021</v>
      </c>
      <c r="J89">
        <v>1.8226474722068089</v>
      </c>
      <c r="K89">
        <v>5.8156565727692922</v>
      </c>
      <c r="L89">
        <v>2.7286195931082462</v>
      </c>
      <c r="M89">
        <v>10.863638028014297</v>
      </c>
    </row>
    <row r="90" spans="8:13" x14ac:dyDescent="0.2">
      <c r="H90" t="s">
        <v>106</v>
      </c>
      <c r="I90">
        <v>0</v>
      </c>
      <c r="J90">
        <v>0.7196514126855813</v>
      </c>
      <c r="K90">
        <v>3.6210718440257668</v>
      </c>
      <c r="L90">
        <v>2.5120200094075762</v>
      </c>
      <c r="M90">
        <v>6.8527432661189236</v>
      </c>
    </row>
    <row r="91" spans="8:13" x14ac:dyDescent="0.2">
      <c r="H91" t="s">
        <v>107</v>
      </c>
      <c r="I91">
        <v>0</v>
      </c>
      <c r="J91">
        <v>1.3705768196195847</v>
      </c>
      <c r="K91">
        <v>4.5704202144589372</v>
      </c>
      <c r="L91">
        <v>4.9479907501556202</v>
      </c>
      <c r="M91">
        <v>10.888987784234141</v>
      </c>
    </row>
    <row r="92" spans="8:13" x14ac:dyDescent="0.2">
      <c r="H92" t="s">
        <v>108</v>
      </c>
      <c r="I92">
        <v>0.3310959826269671</v>
      </c>
      <c r="J92">
        <v>3.419963778015001</v>
      </c>
      <c r="K92">
        <v>8.2927502513850833</v>
      </c>
      <c r="L92">
        <v>7.5018378573259383</v>
      </c>
      <c r="M92">
        <v>19.54564786935299</v>
      </c>
    </row>
    <row r="93" spans="8:13" x14ac:dyDescent="0.2">
      <c r="H93" t="s">
        <v>109</v>
      </c>
      <c r="I93">
        <v>0.68289426616680704</v>
      </c>
      <c r="J93">
        <v>2.7139730672923363</v>
      </c>
      <c r="K93">
        <v>5.8170648925592827</v>
      </c>
      <c r="L93">
        <v>2.5520162914433309</v>
      </c>
      <c r="M93">
        <v>11.765948517461757</v>
      </c>
    </row>
    <row r="94" spans="8:13" x14ac:dyDescent="0.2">
      <c r="H94" t="s">
        <v>110</v>
      </c>
      <c r="I94">
        <v>0</v>
      </c>
      <c r="J94">
        <v>0</v>
      </c>
      <c r="K94">
        <v>1.7751870952841005</v>
      </c>
      <c r="L94">
        <v>2.0295296493565389</v>
      </c>
      <c r="M94">
        <v>3.8047167446406394</v>
      </c>
    </row>
    <row r="95" spans="8:13" x14ac:dyDescent="0.2">
      <c r="H95" t="s">
        <v>111</v>
      </c>
      <c r="I95">
        <v>0</v>
      </c>
      <c r="J95">
        <v>0</v>
      </c>
      <c r="K95">
        <v>1.4942272971808255</v>
      </c>
      <c r="L95">
        <v>0.5341756963437202</v>
      </c>
      <c r="M95">
        <v>2.0284029935245456</v>
      </c>
    </row>
    <row r="96" spans="8:13" x14ac:dyDescent="0.2">
      <c r="H96" t="s">
        <v>112</v>
      </c>
      <c r="I96">
        <v>0.14829607388608945</v>
      </c>
      <c r="J96">
        <v>1.9254548168761778</v>
      </c>
      <c r="K96">
        <v>3.3616593387093596</v>
      </c>
      <c r="L96">
        <v>0.70514571884867039</v>
      </c>
      <c r="M96">
        <v>6.1405559483202961</v>
      </c>
    </row>
    <row r="97" spans="8:13" x14ac:dyDescent="0.2">
      <c r="H97" t="s">
        <v>113</v>
      </c>
      <c r="I97">
        <v>0</v>
      </c>
      <c r="J97">
        <v>0</v>
      </c>
      <c r="K97">
        <v>0.88653730779955653</v>
      </c>
      <c r="L97">
        <v>0</v>
      </c>
      <c r="M97">
        <v>0.88653730779955653</v>
      </c>
    </row>
    <row r="99" spans="8:13" x14ac:dyDescent="0.2">
      <c r="H99" t="s">
        <v>114</v>
      </c>
      <c r="I99" t="s">
        <v>2</v>
      </c>
      <c r="J99" t="s">
        <v>3</v>
      </c>
      <c r="K99" t="s">
        <v>4</v>
      </c>
      <c r="L99" t="s">
        <v>5</v>
      </c>
      <c r="M99" t="s">
        <v>6</v>
      </c>
    </row>
    <row r="100" spans="8:13" x14ac:dyDescent="0.2">
      <c r="H100" t="s">
        <v>115</v>
      </c>
      <c r="I100">
        <v>2.538778085417412</v>
      </c>
      <c r="J100">
        <v>10.940250624589826</v>
      </c>
      <c r="K100">
        <v>15.782617390496094</v>
      </c>
      <c r="L100">
        <v>28.397078581427643</v>
      </c>
      <c r="M100">
        <v>57.658724681930977</v>
      </c>
    </row>
    <row r="101" spans="8:13" x14ac:dyDescent="0.2">
      <c r="H101" t="s">
        <v>116</v>
      </c>
      <c r="I101">
        <v>3.3725034010922927</v>
      </c>
      <c r="J101">
        <v>10.374387732971302</v>
      </c>
      <c r="K101">
        <v>21.776144752741295</v>
      </c>
      <c r="L101">
        <v>16.165539541394743</v>
      </c>
      <c r="M101">
        <v>51.688575428199634</v>
      </c>
    </row>
    <row r="102" spans="8:13" x14ac:dyDescent="0.2">
      <c r="H102" t="s">
        <v>117</v>
      </c>
      <c r="I102">
        <v>0.43348083135933846</v>
      </c>
      <c r="J102">
        <v>3.9934315964994802</v>
      </c>
      <c r="K102">
        <v>18.328437074863466</v>
      </c>
      <c r="L102">
        <v>87.602701720685133</v>
      </c>
      <c r="M102">
        <v>110.3580512234074</v>
      </c>
    </row>
    <row r="103" spans="8:13" x14ac:dyDescent="0.2">
      <c r="H103" t="s">
        <v>118</v>
      </c>
      <c r="I103">
        <v>1.7642022009221681</v>
      </c>
      <c r="J103">
        <v>6.7310644362636722</v>
      </c>
      <c r="K103">
        <v>10.112721915990907</v>
      </c>
      <c r="L103">
        <v>8.0964304726602876</v>
      </c>
      <c r="M103">
        <v>26.704419025837034</v>
      </c>
    </row>
    <row r="104" spans="8:13" x14ac:dyDescent="0.2">
      <c r="H104" t="s">
        <v>119</v>
      </c>
      <c r="I104">
        <v>1.1351057507330302</v>
      </c>
      <c r="J104">
        <v>8.771719811961141</v>
      </c>
      <c r="K104">
        <v>26.898485492897844</v>
      </c>
      <c r="L104">
        <v>7.087651007089482</v>
      </c>
      <c r="M104">
        <v>43.892962062681491</v>
      </c>
    </row>
    <row r="105" spans="8:13" x14ac:dyDescent="0.2">
      <c r="H105" t="s">
        <v>120</v>
      </c>
      <c r="I105">
        <v>0</v>
      </c>
      <c r="J105">
        <v>1.2994566702250212</v>
      </c>
      <c r="K105">
        <v>5.0981176397686978</v>
      </c>
      <c r="L105">
        <v>24.70375993217532</v>
      </c>
      <c r="M105">
        <v>31.101334242169038</v>
      </c>
    </row>
    <row r="106" spans="8:13" x14ac:dyDescent="0.2">
      <c r="H106" t="s">
        <v>121</v>
      </c>
      <c r="I106">
        <v>0.29771880360417202</v>
      </c>
      <c r="J106">
        <v>1.3001608301200172</v>
      </c>
      <c r="K106">
        <v>7.7513921241124066</v>
      </c>
      <c r="L106">
        <v>4.7444885405018686</v>
      </c>
      <c r="M106">
        <v>14.093760298338465</v>
      </c>
    </row>
    <row r="107" spans="8:13" x14ac:dyDescent="0.2">
      <c r="H107" t="s">
        <v>122</v>
      </c>
      <c r="I107">
        <v>1.2653753313072305</v>
      </c>
      <c r="J107">
        <v>3.0023969602825651</v>
      </c>
      <c r="K107">
        <v>12.132534158796506</v>
      </c>
      <c r="L107">
        <v>4.0594817946500754</v>
      </c>
      <c r="M107">
        <v>20.459788245036378</v>
      </c>
    </row>
    <row r="108" spans="8:13" x14ac:dyDescent="0.2">
      <c r="H108" t="s">
        <v>123</v>
      </c>
      <c r="I108">
        <v>3.6610681260615205</v>
      </c>
      <c r="J108">
        <v>13.380868820644842</v>
      </c>
      <c r="K108">
        <v>33.962617559494468</v>
      </c>
      <c r="L108">
        <v>11.725670571468003</v>
      </c>
      <c r="M108">
        <v>62.730225077668834</v>
      </c>
    </row>
    <row r="109" spans="8:13" x14ac:dyDescent="0.2">
      <c r="H109" t="s">
        <v>124</v>
      </c>
      <c r="I109">
        <v>2.0547385735973838</v>
      </c>
      <c r="J109">
        <v>8.8169268772198652</v>
      </c>
      <c r="K109">
        <v>22.633107344951036</v>
      </c>
      <c r="L109">
        <v>5.236555475124848</v>
      </c>
      <c r="M109">
        <v>38.741328270893128</v>
      </c>
    </row>
    <row r="110" spans="8:13" x14ac:dyDescent="0.2">
      <c r="H110" t="s">
        <v>125</v>
      </c>
      <c r="I110">
        <v>2.4262533341971029</v>
      </c>
      <c r="J110">
        <v>11.528505800869215</v>
      </c>
      <c r="K110">
        <v>30.80051713502688</v>
      </c>
      <c r="L110">
        <v>11.56695293113598</v>
      </c>
      <c r="M110">
        <v>56.322229201229177</v>
      </c>
    </row>
    <row r="111" spans="8:13" x14ac:dyDescent="0.2">
      <c r="H111" t="s">
        <v>126</v>
      </c>
      <c r="I111">
        <v>2.1658550050277019</v>
      </c>
      <c r="J111">
        <v>14.56343494830058</v>
      </c>
      <c r="K111">
        <v>24.140432016178778</v>
      </c>
      <c r="L111">
        <v>10.202995214529354</v>
      </c>
      <c r="M111">
        <v>51.072717184036414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7D4B-073B-544D-A41A-B539ED0B1120}">
  <dimension ref="A1:U111"/>
  <sheetViews>
    <sheetView topLeftCell="P1" workbookViewId="0">
      <selection activeCell="P22" sqref="P22:T29"/>
    </sheetView>
  </sheetViews>
  <sheetFormatPr baseColWidth="10" defaultRowHeight="16" x14ac:dyDescent="0.2"/>
  <cols>
    <col min="1" max="1" width="20" customWidth="1"/>
    <col min="8" max="8" width="18.1640625" customWidth="1"/>
  </cols>
  <sheetData>
    <row r="1" spans="1:21" x14ac:dyDescent="0.2">
      <c r="A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O1" t="s">
        <v>7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8</v>
      </c>
    </row>
    <row r="2" spans="1:21" x14ac:dyDescent="0.2">
      <c r="A2" t="s">
        <v>9</v>
      </c>
      <c r="B2" t="s">
        <v>2</v>
      </c>
      <c r="C2" t="s">
        <v>3</v>
      </c>
      <c r="D2" t="s">
        <v>4</v>
      </c>
      <c r="E2" t="s">
        <v>5</v>
      </c>
      <c r="F2" t="s">
        <v>10</v>
      </c>
      <c r="H2" t="s">
        <v>127</v>
      </c>
      <c r="I2">
        <v>0.38633603876011191</v>
      </c>
      <c r="J2">
        <v>0.93980863836921413</v>
      </c>
      <c r="K2">
        <v>3.0371656850637514</v>
      </c>
      <c r="L2">
        <v>8.8404779448771702</v>
      </c>
      <c r="M2">
        <v>13.203788307070248</v>
      </c>
      <c r="O2" t="s">
        <v>12</v>
      </c>
      <c r="P2" s="3">
        <f>AVERAGE(I2:I13)</f>
        <v>0.64985387208315626</v>
      </c>
      <c r="Q2" s="3">
        <f t="shared" ref="Q2:T2" si="0">AVERAGE(J2:J13)</f>
        <v>4.0653373390152465</v>
      </c>
      <c r="R2" s="3">
        <f t="shared" si="0"/>
        <v>21.191594069003845</v>
      </c>
      <c r="S2" s="3">
        <f t="shared" si="0"/>
        <v>14.41949188579772</v>
      </c>
      <c r="T2" s="3">
        <f t="shared" si="0"/>
        <v>40.326277165899967</v>
      </c>
      <c r="U2">
        <f>COUNT(I2:I13)</f>
        <v>12</v>
      </c>
    </row>
    <row r="3" spans="1:21" x14ac:dyDescent="0.2">
      <c r="A3" t="s">
        <v>13</v>
      </c>
      <c r="B3">
        <v>0</v>
      </c>
      <c r="C3">
        <v>0</v>
      </c>
      <c r="D3">
        <v>0</v>
      </c>
      <c r="E3">
        <v>399.06469212782542</v>
      </c>
      <c r="F3">
        <v>399.06469212782542</v>
      </c>
      <c r="H3" t="s">
        <v>128</v>
      </c>
      <c r="I3">
        <v>0.60334595473871377</v>
      </c>
      <c r="J3">
        <v>0.47404015839047736</v>
      </c>
      <c r="K3">
        <v>1.2688511398950653</v>
      </c>
      <c r="L3">
        <v>0.65516558714167594</v>
      </c>
      <c r="M3">
        <v>3.0014028401659321</v>
      </c>
      <c r="O3" t="s">
        <v>15</v>
      </c>
      <c r="P3" s="3">
        <f>AVERAGE(I16:I27)</f>
        <v>0.76550258273787808</v>
      </c>
      <c r="Q3" s="3">
        <f t="shared" ref="Q3:T3" si="1">AVERAGE(J16:J27)</f>
        <v>5.007854511173929</v>
      </c>
      <c r="R3" s="3">
        <f t="shared" si="1"/>
        <v>26.064767154752868</v>
      </c>
      <c r="S3" s="3">
        <f t="shared" si="1"/>
        <v>13.016972060098405</v>
      </c>
      <c r="T3" s="3">
        <f t="shared" si="1"/>
        <v>44.855096308763081</v>
      </c>
      <c r="U3">
        <f>COUNT(I16:I27)</f>
        <v>12</v>
      </c>
    </row>
    <row r="4" spans="1:21" x14ac:dyDescent="0.2">
      <c r="A4" t="s">
        <v>16</v>
      </c>
      <c r="B4">
        <v>0</v>
      </c>
      <c r="C4">
        <v>0</v>
      </c>
      <c r="D4">
        <v>0</v>
      </c>
      <c r="E4">
        <v>400</v>
      </c>
      <c r="F4">
        <v>400</v>
      </c>
      <c r="H4" t="s">
        <v>129</v>
      </c>
      <c r="I4">
        <v>1.8911732980489482</v>
      </c>
      <c r="J4">
        <v>6.0644783414311654</v>
      </c>
      <c r="K4">
        <v>34.382691026354117</v>
      </c>
      <c r="L4">
        <v>21.124528597959632</v>
      </c>
      <c r="M4">
        <v>63.462871263793865</v>
      </c>
      <c r="O4" t="s">
        <v>18</v>
      </c>
      <c r="P4" s="3">
        <f>AVERAGE(I30:I41)</f>
        <v>1.1981566726849209</v>
      </c>
      <c r="Q4" s="3">
        <f t="shared" ref="Q4:T4" si="2">AVERAGE(J30:J41)</f>
        <v>5.7859883647084374</v>
      </c>
      <c r="R4" s="3">
        <f t="shared" si="2"/>
        <v>26.737713896632602</v>
      </c>
      <c r="S4" s="3">
        <f t="shared" si="2"/>
        <v>9.204624395348926</v>
      </c>
      <c r="T4" s="3">
        <f t="shared" si="2"/>
        <v>42.926483329374889</v>
      </c>
      <c r="U4">
        <f>COUNT(I30:I41)</f>
        <v>12</v>
      </c>
    </row>
    <row r="5" spans="1:21" x14ac:dyDescent="0.2">
      <c r="A5" t="s">
        <v>130</v>
      </c>
      <c r="B5">
        <v>0.61332062576463608</v>
      </c>
      <c r="C5">
        <v>3.7672629472294283</v>
      </c>
      <c r="D5">
        <v>29.790328157553581</v>
      </c>
      <c r="E5">
        <v>10.149106126546339</v>
      </c>
      <c r="F5">
        <v>44.320017857093987</v>
      </c>
      <c r="H5" t="s">
        <v>131</v>
      </c>
      <c r="I5">
        <v>0.46589012230832128</v>
      </c>
      <c r="J5">
        <v>3.6184943781476853</v>
      </c>
      <c r="K5">
        <v>11.669270319362814</v>
      </c>
      <c r="L5">
        <v>9.5373668510663023</v>
      </c>
      <c r="M5">
        <v>25.291021670885122</v>
      </c>
      <c r="O5" t="s">
        <v>21</v>
      </c>
      <c r="P5" s="3">
        <f>AVERAGE(I44:I55)</f>
        <v>0.85967675375547892</v>
      </c>
      <c r="Q5" s="3">
        <f t="shared" ref="Q5:T5" si="3">AVERAGE(J44:J55)</f>
        <v>4.6379990161162903</v>
      </c>
      <c r="R5" s="3">
        <f t="shared" si="3"/>
        <v>24.094922780942337</v>
      </c>
      <c r="S5" s="3">
        <f t="shared" si="3"/>
        <v>22.674069413370741</v>
      </c>
      <c r="T5" s="3">
        <f t="shared" si="3"/>
        <v>52.266667964184855</v>
      </c>
      <c r="U5">
        <f>COUNT(I44:I55)</f>
        <v>12</v>
      </c>
    </row>
    <row r="6" spans="1:21" x14ac:dyDescent="0.2">
      <c r="A6" t="s">
        <v>132</v>
      </c>
      <c r="B6">
        <v>1.3155617944554818</v>
      </c>
      <c r="C6">
        <v>6.9649965073446118</v>
      </c>
      <c r="D6">
        <v>36.918325386541312</v>
      </c>
      <c r="E6">
        <v>23.00219959742471</v>
      </c>
      <c r="F6">
        <v>68.201083285766117</v>
      </c>
      <c r="H6" t="s">
        <v>133</v>
      </c>
      <c r="I6">
        <v>0.58838394819983031</v>
      </c>
      <c r="J6">
        <v>5.5810717236626868</v>
      </c>
      <c r="K6">
        <v>25.045912376772517</v>
      </c>
      <c r="L6">
        <v>17.819384860821408</v>
      </c>
      <c r="M6">
        <v>49.034752909456436</v>
      </c>
      <c r="O6" t="s">
        <v>24</v>
      </c>
      <c r="P6" s="3">
        <f>AVERAGE(I58:I69)</f>
        <v>1.0641777835084831</v>
      </c>
      <c r="Q6" s="3">
        <f t="shared" ref="Q6:T6" si="4">AVERAGE(J58:J69)</f>
        <v>5.2878934356426424</v>
      </c>
      <c r="R6" s="3">
        <f t="shared" si="4"/>
        <v>27.893062606164609</v>
      </c>
      <c r="S6" s="3">
        <f t="shared" si="4"/>
        <v>16.467127630274629</v>
      </c>
      <c r="T6" s="3">
        <f t="shared" si="4"/>
        <v>50.712261455590372</v>
      </c>
      <c r="U6">
        <f>COUNT(I58:I69)</f>
        <v>12</v>
      </c>
    </row>
    <row r="7" spans="1:21" x14ac:dyDescent="0.2">
      <c r="A7" t="s">
        <v>134</v>
      </c>
      <c r="B7">
        <v>0.73642266330406714</v>
      </c>
      <c r="C7">
        <v>5.10484200333969</v>
      </c>
      <c r="D7">
        <v>26.158209838492436</v>
      </c>
      <c r="E7">
        <v>11.524515947157356</v>
      </c>
      <c r="F7">
        <v>43.523990452293546</v>
      </c>
      <c r="H7" t="s">
        <v>135</v>
      </c>
      <c r="I7">
        <v>0.47002596151419157</v>
      </c>
      <c r="J7">
        <v>8.4041469086578626</v>
      </c>
      <c r="K7">
        <v>48.974661598641745</v>
      </c>
      <c r="L7">
        <v>31.943519033527362</v>
      </c>
      <c r="M7">
        <v>89.792353502341172</v>
      </c>
      <c r="O7" t="s">
        <v>27</v>
      </c>
      <c r="P7" s="3">
        <f>AVERAGE(I72:I83)</f>
        <v>1.0716486499171263</v>
      </c>
      <c r="Q7" s="3">
        <f t="shared" ref="Q7:T7" si="5">AVERAGE(J72:J83)</f>
        <v>3.0288433223480169</v>
      </c>
      <c r="R7" s="3">
        <f t="shared" si="5"/>
        <v>12.413184122797119</v>
      </c>
      <c r="S7" s="3">
        <f t="shared" si="5"/>
        <v>5.2923131069508758</v>
      </c>
      <c r="T7" s="3">
        <f t="shared" si="5"/>
        <v>21.805989202013141</v>
      </c>
      <c r="U7">
        <f>COUNT(I72:I83)</f>
        <v>12</v>
      </c>
    </row>
    <row r="8" spans="1:21" x14ac:dyDescent="0.2">
      <c r="A8" t="s">
        <v>136</v>
      </c>
      <c r="B8">
        <v>0.63375653713481839</v>
      </c>
      <c r="C8">
        <v>2.2287307626457085</v>
      </c>
      <c r="D8">
        <v>10.209075795031456</v>
      </c>
      <c r="E8">
        <v>3.7991332375805458</v>
      </c>
      <c r="F8">
        <v>16.870696332392534</v>
      </c>
      <c r="H8" t="s">
        <v>137</v>
      </c>
      <c r="I8">
        <v>0.84565747527087476</v>
      </c>
      <c r="J8">
        <v>2.0645136177067442</v>
      </c>
      <c r="K8">
        <v>15.026112046574415</v>
      </c>
      <c r="L8">
        <v>4.40028963038674</v>
      </c>
      <c r="M8">
        <v>22.336572769938776</v>
      </c>
      <c r="O8" t="s">
        <v>99</v>
      </c>
      <c r="P8" s="3">
        <f>AVERAGE(I86:I97)</f>
        <v>1.1296602475450639</v>
      </c>
      <c r="Q8" s="3">
        <f t="shared" ref="Q8:T8" si="6">AVERAGE(J86:J97)</f>
        <v>2.5883744140216072</v>
      </c>
      <c r="R8" s="3">
        <f t="shared" si="6"/>
        <v>11.988815124227889</v>
      </c>
      <c r="S8" s="3">
        <f t="shared" si="6"/>
        <v>13.48175146160122</v>
      </c>
      <c r="T8" s="3">
        <f t="shared" si="6"/>
        <v>29.188601247395784</v>
      </c>
      <c r="U8">
        <f>COUNT(I86:I97)</f>
        <v>12</v>
      </c>
    </row>
    <row r="9" spans="1:21" x14ac:dyDescent="0.2">
      <c r="A9" t="s">
        <v>138</v>
      </c>
      <c r="B9">
        <v>1.0500165889726971</v>
      </c>
      <c r="C9">
        <v>3.2216970990433138</v>
      </c>
      <c r="D9">
        <v>12.385378713626283</v>
      </c>
      <c r="E9">
        <v>6.4472867526333291</v>
      </c>
      <c r="F9">
        <v>23.104379154275627</v>
      </c>
      <c r="H9" t="s">
        <v>139</v>
      </c>
      <c r="I9">
        <v>0.38074049159922863</v>
      </c>
      <c r="J9">
        <v>7.2764008710807229</v>
      </c>
      <c r="K9">
        <v>38.689194420631267</v>
      </c>
      <c r="L9">
        <v>47.314608726803186</v>
      </c>
      <c r="M9">
        <v>93.660944510114405</v>
      </c>
      <c r="O9" t="s">
        <v>140</v>
      </c>
      <c r="P9" s="3">
        <f>AVERAGE(I100:I111)</f>
        <v>2.8352294012105914</v>
      </c>
      <c r="Q9" s="3">
        <f t="shared" ref="Q9:T9" si="7">AVERAGE(J100:J111)</f>
        <v>4.0382865818107048</v>
      </c>
      <c r="R9" s="3">
        <f t="shared" si="7"/>
        <v>21.733590023087061</v>
      </c>
      <c r="S9" s="3">
        <f t="shared" si="7"/>
        <v>21.106911188537403</v>
      </c>
      <c r="T9" s="3">
        <f t="shared" si="7"/>
        <v>49.714017194645756</v>
      </c>
      <c r="U9">
        <f>COUNT(I100:I111)</f>
        <v>12</v>
      </c>
    </row>
    <row r="10" spans="1:21" x14ac:dyDescent="0.2">
      <c r="A10" t="s">
        <v>141</v>
      </c>
      <c r="B10">
        <v>0.43316833565011287</v>
      </c>
      <c r="C10">
        <v>5.3667379389349428</v>
      </c>
      <c r="D10">
        <v>25.272410394458706</v>
      </c>
      <c r="E10">
        <v>10.431559615841358</v>
      </c>
      <c r="F10">
        <v>41.503876284885123</v>
      </c>
      <c r="H10" t="s">
        <v>142</v>
      </c>
      <c r="I10">
        <v>0.26627505946029123</v>
      </c>
      <c r="J10">
        <v>3.8600760447023399</v>
      </c>
      <c r="K10">
        <v>15.231565941242497</v>
      </c>
      <c r="L10">
        <v>9.3648780277155961</v>
      </c>
      <c r="M10">
        <v>28.722795073120725</v>
      </c>
    </row>
    <row r="11" spans="1:21" x14ac:dyDescent="0.2">
      <c r="A11" t="s">
        <v>143</v>
      </c>
      <c r="B11">
        <v>0.80709685679261411</v>
      </c>
      <c r="C11">
        <v>4.6807968424084088</v>
      </c>
      <c r="D11">
        <v>12.667102348943795</v>
      </c>
      <c r="E11">
        <v>58.553873411085078</v>
      </c>
      <c r="F11">
        <v>76.708869459229902</v>
      </c>
      <c r="H11" t="s">
        <v>144</v>
      </c>
      <c r="I11">
        <v>1.1746999767967257</v>
      </c>
      <c r="J11">
        <v>5.2025207939959781</v>
      </c>
      <c r="K11">
        <v>22.460891230774045</v>
      </c>
      <c r="L11">
        <v>7.7363305192394076</v>
      </c>
      <c r="M11">
        <v>36.574442520806159</v>
      </c>
      <c r="O11" t="s">
        <v>32</v>
      </c>
      <c r="P11" t="s">
        <v>2</v>
      </c>
      <c r="Q11" t="s">
        <v>3</v>
      </c>
      <c r="R11" t="s">
        <v>4</v>
      </c>
      <c r="S11" t="s">
        <v>5</v>
      </c>
      <c r="T11" t="s">
        <v>6</v>
      </c>
    </row>
    <row r="12" spans="1:21" x14ac:dyDescent="0.2">
      <c r="A12" t="s">
        <v>145</v>
      </c>
      <c r="B12">
        <v>0.51734482772253021</v>
      </c>
      <c r="C12">
        <v>2.3277476189274249</v>
      </c>
      <c r="D12">
        <v>15.028788177825271</v>
      </c>
      <c r="E12">
        <v>39.615135833427864</v>
      </c>
      <c r="F12">
        <v>57.489016457903084</v>
      </c>
      <c r="H12" t="s">
        <v>146</v>
      </c>
      <c r="I12">
        <v>0.37453673279042338</v>
      </c>
      <c r="J12">
        <v>1.057315128747762</v>
      </c>
      <c r="K12">
        <v>11.177470380853013</v>
      </c>
      <c r="L12">
        <v>5.1140868203881062</v>
      </c>
      <c r="M12">
        <v>17.723409062779304</v>
      </c>
      <c r="O12" t="s">
        <v>12</v>
      </c>
      <c r="P12">
        <f>STDEV(I2:I13)</f>
        <v>0.46522719899266113</v>
      </c>
      <c r="Q12">
        <f>STDEV(J2:J13)</f>
        <v>2.5710620274192477</v>
      </c>
      <c r="R12">
        <f>STDEV(K2:K13)</f>
        <v>14.451403871687901</v>
      </c>
      <c r="S12">
        <f>STDEV(L2:L13)</f>
        <v>13.398510956829297</v>
      </c>
      <c r="T12">
        <f>STDEV(M2:M13)</f>
        <v>28.984800803983084</v>
      </c>
    </row>
    <row r="13" spans="1:21" x14ac:dyDescent="0.2">
      <c r="A13" t="s">
        <v>129</v>
      </c>
      <c r="B13">
        <v>1.8911732980489482</v>
      </c>
      <c r="C13">
        <v>6.0644783414311654</v>
      </c>
      <c r="D13">
        <v>34.382691026354117</v>
      </c>
      <c r="E13">
        <v>21.124528597959632</v>
      </c>
      <c r="F13">
        <v>63.462871263793865</v>
      </c>
      <c r="H13" t="s">
        <v>147</v>
      </c>
      <c r="I13">
        <v>0.35118140551021504</v>
      </c>
      <c r="J13">
        <v>4.2411814632903218</v>
      </c>
      <c r="K13">
        <v>27.335342661880851</v>
      </c>
      <c r="L13">
        <v>9.1832660296460595</v>
      </c>
      <c r="M13">
        <v>41.110971560327449</v>
      </c>
      <c r="O13" t="s">
        <v>15</v>
      </c>
      <c r="P13">
        <f>STDEV(I16:I27)</f>
        <v>0.47909096257892891</v>
      </c>
      <c r="Q13">
        <f>STDEV(J16:J27)</f>
        <v>2.1545350753057928</v>
      </c>
      <c r="R13">
        <f>STDEV(K16:K27)</f>
        <v>9.4907818402180268</v>
      </c>
      <c r="S13">
        <f>STDEV(L16:L27)</f>
        <v>3.405925940203236</v>
      </c>
      <c r="T13">
        <f>STDEV(M16:M27)</f>
        <v>11.519326897378242</v>
      </c>
    </row>
    <row r="14" spans="1:21" x14ac:dyDescent="0.2">
      <c r="A14" t="s">
        <v>131</v>
      </c>
      <c r="B14">
        <v>0.46589012230832128</v>
      </c>
      <c r="C14">
        <v>3.6184943781476853</v>
      </c>
      <c r="D14">
        <v>11.669270319362814</v>
      </c>
      <c r="E14">
        <v>9.5373668510663023</v>
      </c>
      <c r="F14">
        <v>25.291021670885122</v>
      </c>
      <c r="O14" t="s">
        <v>18</v>
      </c>
      <c r="P14">
        <f>STDEV(I30:I41)</f>
        <v>0.50513922550055934</v>
      </c>
      <c r="Q14">
        <f>STDEV(J30:J41)</f>
        <v>1.691933920780919</v>
      </c>
      <c r="R14">
        <f>STDEV(K30:K41)</f>
        <v>7.5432255764508849</v>
      </c>
      <c r="S14">
        <f>STDEV(L30:L41)</f>
        <v>3.2136424653926028</v>
      </c>
      <c r="T14">
        <f>STDEV(M30:M41)</f>
        <v>10.656799007926246</v>
      </c>
    </row>
    <row r="15" spans="1:21" x14ac:dyDescent="0.2">
      <c r="A15" t="s">
        <v>148</v>
      </c>
      <c r="B15">
        <v>2.2115791941743055</v>
      </c>
      <c r="C15">
        <v>5.4947056696577503</v>
      </c>
      <c r="D15">
        <v>23.179675756288376</v>
      </c>
      <c r="E15">
        <v>16.582768938266213</v>
      </c>
      <c r="F15">
        <v>47.468729558386649</v>
      </c>
      <c r="H15" t="s">
        <v>41</v>
      </c>
      <c r="I15" t="s">
        <v>2</v>
      </c>
      <c r="J15" t="s">
        <v>3</v>
      </c>
      <c r="K15" t="s">
        <v>4</v>
      </c>
      <c r="L15" t="s">
        <v>5</v>
      </c>
      <c r="M15" t="s">
        <v>6</v>
      </c>
      <c r="O15" t="s">
        <v>21</v>
      </c>
      <c r="P15">
        <f>STDEV(I44:I55)</f>
        <v>0.80078652641632064</v>
      </c>
      <c r="Q15">
        <f>STDEV(J44:J55)</f>
        <v>1.6769098502352322</v>
      </c>
      <c r="R15">
        <f>STDEV(K44:K55)</f>
        <v>8.8368379038796991</v>
      </c>
      <c r="S15">
        <f>STDEV(L44:L55)</f>
        <v>14.395870597882331</v>
      </c>
      <c r="T15">
        <f>STDEV(M44:M55)</f>
        <v>12.350929789435741</v>
      </c>
    </row>
    <row r="16" spans="1:21" x14ac:dyDescent="0.2">
      <c r="A16" t="s">
        <v>149</v>
      </c>
      <c r="B16">
        <v>0.7682929536551848</v>
      </c>
      <c r="C16">
        <v>7.5166444720099479</v>
      </c>
      <c r="D16">
        <v>38.219168459117078</v>
      </c>
      <c r="E16">
        <v>39.372216101247773</v>
      </c>
      <c r="F16">
        <v>85.876321986030007</v>
      </c>
      <c r="H16" t="s">
        <v>150</v>
      </c>
      <c r="I16">
        <v>1.5885271820429161</v>
      </c>
      <c r="J16">
        <v>3.7259045551707271</v>
      </c>
      <c r="K16">
        <v>24.574791634292069</v>
      </c>
      <c r="L16">
        <v>9.026469066811746</v>
      </c>
      <c r="M16">
        <v>38.915692438317457</v>
      </c>
      <c r="O16" t="s">
        <v>24</v>
      </c>
      <c r="P16">
        <f>STDEV(I58:I69)</f>
        <v>0.73364760933440321</v>
      </c>
      <c r="Q16">
        <f>STDEV(J58:J69)</f>
        <v>1.3067899574128072</v>
      </c>
      <c r="R16">
        <f>STDEV(K58:K69)</f>
        <v>6.2944407602516623</v>
      </c>
      <c r="S16">
        <f>STDEV(L58:L69)</f>
        <v>8.8859359843653607</v>
      </c>
      <c r="T16">
        <f>STDEV(M58:M69)</f>
        <v>14.421799109237964</v>
      </c>
    </row>
    <row r="17" spans="1:20" x14ac:dyDescent="0.2">
      <c r="A17" t="s">
        <v>133</v>
      </c>
      <c r="B17">
        <v>0.58838394819983031</v>
      </c>
      <c r="C17">
        <v>5.5810717236626868</v>
      </c>
      <c r="D17">
        <v>25.045912376772517</v>
      </c>
      <c r="E17">
        <v>17.819384860821408</v>
      </c>
      <c r="F17">
        <v>49.034752909456436</v>
      </c>
      <c r="H17" t="s">
        <v>151</v>
      </c>
      <c r="I17">
        <v>0.32514994697914962</v>
      </c>
      <c r="J17">
        <v>3.9570249813811209</v>
      </c>
      <c r="K17">
        <v>11.346188291986598</v>
      </c>
      <c r="L17">
        <v>14.066962277801277</v>
      </c>
      <c r="M17">
        <v>29.695325498148147</v>
      </c>
      <c r="O17" t="s">
        <v>27</v>
      </c>
      <c r="P17">
        <f>STDEV(I72:I83)</f>
        <v>0.6146741841800526</v>
      </c>
      <c r="Q17">
        <f>STDEV(J72:J83)</f>
        <v>1.9536293853218185</v>
      </c>
      <c r="R17">
        <f>STDEV(K72:K83)</f>
        <v>5.526859019683668</v>
      </c>
      <c r="S17">
        <f>STDEV(L72:L83)</f>
        <v>1.6021504717052077</v>
      </c>
      <c r="T17">
        <f>STDEV(M72:M83)</f>
        <v>7.4367345532832561</v>
      </c>
    </row>
    <row r="18" spans="1:20" x14ac:dyDescent="0.2">
      <c r="A18" t="s">
        <v>135</v>
      </c>
      <c r="B18">
        <v>0.47002596151419157</v>
      </c>
      <c r="C18">
        <v>8.4041469086578626</v>
      </c>
      <c r="D18">
        <v>48.974661598641745</v>
      </c>
      <c r="E18">
        <v>31.943519033527362</v>
      </c>
      <c r="F18">
        <v>89.792353502341172</v>
      </c>
      <c r="H18" t="s">
        <v>141</v>
      </c>
      <c r="I18">
        <v>0.43316833565011287</v>
      </c>
      <c r="J18">
        <v>5.3667379389349428</v>
      </c>
      <c r="K18">
        <v>25.272410394458706</v>
      </c>
      <c r="L18">
        <v>10.431559615841358</v>
      </c>
      <c r="M18">
        <v>41.503876284885123</v>
      </c>
      <c r="O18" t="s">
        <v>99</v>
      </c>
      <c r="P18">
        <f>STDEV(I86:I97)</f>
        <v>0.71711640772988627</v>
      </c>
      <c r="Q18">
        <f t="shared" ref="Q18:T18" si="8">STDEV(J86:J97)</f>
        <v>1.6065032172549354</v>
      </c>
      <c r="R18">
        <f t="shared" si="8"/>
        <v>4.1302824393513156</v>
      </c>
      <c r="S18">
        <f t="shared" si="8"/>
        <v>16.117466148494938</v>
      </c>
      <c r="T18">
        <f t="shared" si="8"/>
        <v>17.923540445079524</v>
      </c>
    </row>
    <row r="19" spans="1:20" x14ac:dyDescent="0.2">
      <c r="A19" t="s">
        <v>152</v>
      </c>
      <c r="B19">
        <v>1.674893236047853</v>
      </c>
      <c r="C19">
        <v>5.3281773204566818</v>
      </c>
      <c r="D19">
        <v>15.019178433788102</v>
      </c>
      <c r="E19">
        <v>12.32443590650449</v>
      </c>
      <c r="F19">
        <v>34.346684896797129</v>
      </c>
      <c r="H19" t="s">
        <v>19</v>
      </c>
      <c r="I19">
        <v>0.6388327046053992</v>
      </c>
      <c r="J19">
        <v>3.9276114410962686</v>
      </c>
      <c r="K19">
        <v>28.958159770100874</v>
      </c>
      <c r="L19">
        <v>19.137331030117736</v>
      </c>
      <c r="M19">
        <v>52.661934945920272</v>
      </c>
      <c r="O19" t="s">
        <v>140</v>
      </c>
      <c r="P19">
        <f>STDEV(I100:I111)</f>
        <v>0.82993818930080976</v>
      </c>
      <c r="Q19">
        <f t="shared" ref="Q19:T19" si="9">STDEV(J100:J111)</f>
        <v>1.5692022049106189</v>
      </c>
      <c r="R19">
        <f t="shared" si="9"/>
        <v>7.8359828063954984</v>
      </c>
      <c r="S19">
        <f t="shared" si="9"/>
        <v>23.129565089996987</v>
      </c>
      <c r="T19">
        <f t="shared" si="9"/>
        <v>28.14922331472312</v>
      </c>
    </row>
    <row r="20" spans="1:20" x14ac:dyDescent="0.2">
      <c r="A20" t="s">
        <v>153</v>
      </c>
      <c r="B20">
        <v>1.7008030522493338</v>
      </c>
      <c r="C20">
        <v>7.3254227299032424</v>
      </c>
      <c r="D20">
        <v>33.180013313752973</v>
      </c>
      <c r="E20">
        <v>11.741647505465542</v>
      </c>
      <c r="F20">
        <v>53.947886601371088</v>
      </c>
      <c r="H20" t="s">
        <v>154</v>
      </c>
      <c r="I20">
        <v>0.86791802158482312</v>
      </c>
      <c r="J20">
        <v>1.4223637598306009</v>
      </c>
      <c r="K20">
        <v>15.155052915933897</v>
      </c>
      <c r="L20">
        <v>15.19446503071925</v>
      </c>
      <c r="M20">
        <v>32.639799728068574</v>
      </c>
    </row>
    <row r="21" spans="1:20" x14ac:dyDescent="0.2">
      <c r="A21" t="s">
        <v>155</v>
      </c>
      <c r="B21">
        <v>1.3075334007029102</v>
      </c>
      <c r="C21">
        <v>4.7468486273727475</v>
      </c>
      <c r="D21">
        <v>29.333682852293673</v>
      </c>
      <c r="E21">
        <v>20.064415695631432</v>
      </c>
      <c r="F21">
        <v>55.452480576000767</v>
      </c>
      <c r="H21" t="s">
        <v>156</v>
      </c>
      <c r="I21">
        <v>0.19560086597174428</v>
      </c>
      <c r="J21">
        <v>5.4295053810005021</v>
      </c>
      <c r="K21">
        <v>27.48034031874548</v>
      </c>
      <c r="L21">
        <v>13.910043672637379</v>
      </c>
      <c r="M21">
        <v>47.015490238355106</v>
      </c>
      <c r="O21" t="s">
        <v>46</v>
      </c>
      <c r="P21" t="s">
        <v>2</v>
      </c>
      <c r="Q21" t="s">
        <v>3</v>
      </c>
      <c r="R21" t="s">
        <v>4</v>
      </c>
      <c r="S21" t="s">
        <v>5</v>
      </c>
      <c r="T21" t="s">
        <v>6</v>
      </c>
    </row>
    <row r="22" spans="1:20" x14ac:dyDescent="0.2">
      <c r="A22" t="s">
        <v>157</v>
      </c>
      <c r="B22">
        <v>0.3522761864764748</v>
      </c>
      <c r="C22">
        <v>5.5717052642846863</v>
      </c>
      <c r="D22">
        <v>29.652264113475262</v>
      </c>
      <c r="E22">
        <v>31.423863001542731</v>
      </c>
      <c r="F22">
        <v>67.000108565779158</v>
      </c>
      <c r="H22" t="s">
        <v>158</v>
      </c>
      <c r="I22">
        <v>0.54678227148195935</v>
      </c>
      <c r="J22">
        <v>2.964666856631438</v>
      </c>
      <c r="K22">
        <v>17.137336318841577</v>
      </c>
      <c r="L22">
        <v>15.786498248806613</v>
      </c>
      <c r="M22">
        <v>36.435283695761584</v>
      </c>
      <c r="O22" t="s">
        <v>12</v>
      </c>
      <c r="P22" s="3">
        <f t="shared" ref="P22:P29" si="10">P12/SQRT(12)</f>
        <v>0.13429952428637426</v>
      </c>
      <c r="Q22" s="3">
        <f t="shared" ref="Q22:T29" si="11">Q12/SQRT(12)</f>
        <v>0.74220167681686389</v>
      </c>
      <c r="R22" s="3">
        <f t="shared" si="11"/>
        <v>4.1717609577435049</v>
      </c>
      <c r="S22" s="3">
        <f t="shared" si="11"/>
        <v>3.8678169538327727</v>
      </c>
      <c r="T22" s="3">
        <f t="shared" si="11"/>
        <v>8.367191273293658</v>
      </c>
    </row>
    <row r="23" spans="1:20" x14ac:dyDescent="0.2">
      <c r="A23" t="s">
        <v>159</v>
      </c>
      <c r="B23">
        <v>1.1498849415615042</v>
      </c>
      <c r="C23">
        <v>3.216344836541599</v>
      </c>
      <c r="D23">
        <v>16.170036513986283</v>
      </c>
      <c r="E23">
        <v>5.5316849378514128</v>
      </c>
      <c r="F23">
        <v>26.067951229940796</v>
      </c>
      <c r="H23" t="s">
        <v>160</v>
      </c>
      <c r="I23">
        <v>0.58680259791523293</v>
      </c>
      <c r="J23">
        <v>5.6753445290906113</v>
      </c>
      <c r="K23">
        <v>39.408465515463931</v>
      </c>
      <c r="L23">
        <v>13.873672616091637</v>
      </c>
      <c r="M23">
        <v>59.544285258561409</v>
      </c>
      <c r="O23" t="s">
        <v>15</v>
      </c>
      <c r="P23" s="3">
        <f t="shared" si="10"/>
        <v>0.13830164810563078</v>
      </c>
      <c r="Q23" s="3">
        <f t="shared" si="11"/>
        <v>0.62196070285314509</v>
      </c>
      <c r="R23" s="3">
        <f t="shared" si="11"/>
        <v>2.7397527251349452</v>
      </c>
      <c r="S23" s="3">
        <f t="shared" si="11"/>
        <v>0.98320612920813388</v>
      </c>
      <c r="T23" s="3">
        <f t="shared" si="11"/>
        <v>3.3253432425423126</v>
      </c>
    </row>
    <row r="24" spans="1:20" x14ac:dyDescent="0.2">
      <c r="A24" t="s">
        <v>161</v>
      </c>
      <c r="B24">
        <v>0.69372620561993648</v>
      </c>
      <c r="C24">
        <v>2.6067951229940798</v>
      </c>
      <c r="D24">
        <v>16.392155407807429</v>
      </c>
      <c r="E24">
        <v>8.3541519111986666</v>
      </c>
      <c r="F24">
        <v>28.046828647620114</v>
      </c>
      <c r="H24" t="s">
        <v>162</v>
      </c>
      <c r="I24">
        <v>0.70516058460087183</v>
      </c>
      <c r="J24">
        <v>3.6164264585447503</v>
      </c>
      <c r="K24">
        <v>24.366904893032295</v>
      </c>
      <c r="L24">
        <v>7.5404863686084944</v>
      </c>
      <c r="M24">
        <v>36.228978304786416</v>
      </c>
      <c r="O24" t="s">
        <v>18</v>
      </c>
      <c r="P24" s="3">
        <f t="shared" si="10"/>
        <v>0.14582113391049351</v>
      </c>
      <c r="Q24" s="3">
        <f t="shared" si="11"/>
        <v>0.48841925230696132</v>
      </c>
      <c r="R24" s="3">
        <f t="shared" si="11"/>
        <v>2.1775416585609944</v>
      </c>
      <c r="S24" s="3">
        <f t="shared" si="11"/>
        <v>0.92769867123681593</v>
      </c>
      <c r="T24" s="3">
        <f t="shared" si="11"/>
        <v>3.0763528879629778</v>
      </c>
    </row>
    <row r="25" spans="1:20" x14ac:dyDescent="0.2">
      <c r="A25" t="s">
        <v>154</v>
      </c>
      <c r="B25">
        <v>0.86791802158482312</v>
      </c>
      <c r="C25">
        <v>1.4223637598306009</v>
      </c>
      <c r="D25">
        <v>15.155052915933897</v>
      </c>
      <c r="E25">
        <v>15.19446503071925</v>
      </c>
      <c r="F25">
        <v>32.639799728068574</v>
      </c>
      <c r="H25" t="s">
        <v>163</v>
      </c>
      <c r="I25">
        <v>1.6494699891647093</v>
      </c>
      <c r="J25">
        <v>7.6174859632354313</v>
      </c>
      <c r="K25">
        <v>35.514086333818788</v>
      </c>
      <c r="L25">
        <v>16.188647790412702</v>
      </c>
      <c r="M25">
        <v>60.969690076631622</v>
      </c>
      <c r="O25" t="s">
        <v>21</v>
      </c>
      <c r="P25" s="3">
        <f t="shared" si="10"/>
        <v>0.23116715829494405</v>
      </c>
      <c r="Q25" s="3">
        <f t="shared" si="11"/>
        <v>0.48408217672002318</v>
      </c>
      <c r="R25" s="3">
        <f t="shared" si="11"/>
        <v>2.5509753712950163</v>
      </c>
      <c r="S25" s="3">
        <f t="shared" si="11"/>
        <v>4.1557298824531914</v>
      </c>
      <c r="T25" s="3">
        <f t="shared" si="11"/>
        <v>3.5654063193364465</v>
      </c>
    </row>
    <row r="26" spans="1:20" x14ac:dyDescent="0.2">
      <c r="A26" t="s">
        <v>156</v>
      </c>
      <c r="B26">
        <v>0.19560086597174428</v>
      </c>
      <c r="C26">
        <v>5.4295053810005021</v>
      </c>
      <c r="D26">
        <v>27.48034031874548</v>
      </c>
      <c r="E26">
        <v>13.910043672637379</v>
      </c>
      <c r="F26">
        <v>47.015490238355106</v>
      </c>
      <c r="H26" t="s">
        <v>164</v>
      </c>
      <c r="I26">
        <v>0.42428844559045031</v>
      </c>
      <c r="J26">
        <v>7.8111405519338248</v>
      </c>
      <c r="K26">
        <v>21.136327903929324</v>
      </c>
      <c r="L26">
        <v>10.464403044829151</v>
      </c>
      <c r="M26">
        <v>39.836159946282741</v>
      </c>
      <c r="O26" t="s">
        <v>24</v>
      </c>
      <c r="P26" s="3">
        <f t="shared" si="10"/>
        <v>0.21178582236977156</v>
      </c>
      <c r="Q26" s="3">
        <f t="shared" si="11"/>
        <v>0.37723776684329197</v>
      </c>
      <c r="R26" s="3">
        <f t="shared" si="11"/>
        <v>1.8170485336647251</v>
      </c>
      <c r="S26" s="3">
        <f t="shared" si="11"/>
        <v>2.5651487662875616</v>
      </c>
      <c r="T26" s="3">
        <f t="shared" si="11"/>
        <v>4.1632147989586219</v>
      </c>
    </row>
    <row r="27" spans="1:20" x14ac:dyDescent="0.2">
      <c r="A27" t="s">
        <v>165</v>
      </c>
      <c r="B27">
        <v>1.4038741257337695</v>
      </c>
      <c r="C27">
        <v>5.5308334415443223</v>
      </c>
      <c r="D27">
        <v>24.3091247864797</v>
      </c>
      <c r="E27">
        <v>9.4944271087230021</v>
      </c>
      <c r="F27">
        <v>40.738259462480791</v>
      </c>
      <c r="H27" t="s">
        <v>166</v>
      </c>
      <c r="I27">
        <v>1.2243300472671681</v>
      </c>
      <c r="J27">
        <v>8.5800417172369308</v>
      </c>
      <c r="K27">
        <v>42.427141566430855</v>
      </c>
      <c r="L27">
        <v>10.583125958503544</v>
      </c>
      <c r="M27">
        <v>62.814639289438503</v>
      </c>
      <c r="O27" t="s">
        <v>27</v>
      </c>
      <c r="P27" s="3">
        <f t="shared" si="10"/>
        <v>0.17744115285013351</v>
      </c>
      <c r="Q27" s="3">
        <f t="shared" si="11"/>
        <v>0.56396422575615757</v>
      </c>
      <c r="R27" s="3">
        <f t="shared" si="11"/>
        <v>1.5954667713937385</v>
      </c>
      <c r="S27" s="3">
        <f t="shared" si="11"/>
        <v>0.46250100306064384</v>
      </c>
      <c r="T27" s="3">
        <f t="shared" si="11"/>
        <v>2.1468003481149398</v>
      </c>
    </row>
    <row r="28" spans="1:20" x14ac:dyDescent="0.2">
      <c r="A28" t="s">
        <v>167</v>
      </c>
      <c r="B28">
        <v>0.53486132318268642</v>
      </c>
      <c r="C28">
        <v>4.6977051262206428</v>
      </c>
      <c r="D28">
        <v>29.981184972671532</v>
      </c>
      <c r="E28">
        <v>10.813394888406849</v>
      </c>
      <c r="F28">
        <v>46.027146310481712</v>
      </c>
      <c r="O28" t="s">
        <v>99</v>
      </c>
      <c r="P28" s="3">
        <f t="shared" si="10"/>
        <v>0.20701367552157365</v>
      </c>
      <c r="Q28" s="3">
        <f t="shared" si="11"/>
        <v>0.46375753246806845</v>
      </c>
      <c r="R28" s="3">
        <f t="shared" si="11"/>
        <v>1.1923098390943332</v>
      </c>
      <c r="S28" s="3">
        <f t="shared" si="11"/>
        <v>4.6527117097441169</v>
      </c>
      <c r="T28" s="3">
        <f t="shared" si="11"/>
        <v>5.174080450398904</v>
      </c>
    </row>
    <row r="29" spans="1:20" x14ac:dyDescent="0.2">
      <c r="A29" t="s">
        <v>137</v>
      </c>
      <c r="B29">
        <v>0.84565747527087476</v>
      </c>
      <c r="C29">
        <v>2.0645136177067442</v>
      </c>
      <c r="D29">
        <v>15.026112046574415</v>
      </c>
      <c r="E29">
        <v>4.40028963038674</v>
      </c>
      <c r="F29">
        <v>22.336572769938776</v>
      </c>
      <c r="H29" t="s">
        <v>62</v>
      </c>
      <c r="I29" t="s">
        <v>2</v>
      </c>
      <c r="J29" t="s">
        <v>3</v>
      </c>
      <c r="K29" t="s">
        <v>4</v>
      </c>
      <c r="L29" t="s">
        <v>5</v>
      </c>
      <c r="M29" t="s">
        <v>6</v>
      </c>
      <c r="O29" t="s">
        <v>140</v>
      </c>
      <c r="P29" s="3">
        <f t="shared" si="10"/>
        <v>0.23958251850178655</v>
      </c>
      <c r="Q29" s="3">
        <f t="shared" si="11"/>
        <v>0.45298965770905009</v>
      </c>
      <c r="R29" s="3">
        <f t="shared" si="11"/>
        <v>2.2620533913188603</v>
      </c>
      <c r="S29" s="3">
        <f t="shared" si="11"/>
        <v>6.6769303154743662</v>
      </c>
      <c r="T29" s="3">
        <f t="shared" si="11"/>
        <v>8.1259808291171414</v>
      </c>
    </row>
    <row r="30" spans="1:20" x14ac:dyDescent="0.2">
      <c r="A30" t="s">
        <v>139</v>
      </c>
      <c r="B30">
        <v>0.38074049159922863</v>
      </c>
      <c r="C30">
        <v>7.2764008710807229</v>
      </c>
      <c r="D30">
        <v>38.689194420631267</v>
      </c>
      <c r="E30">
        <v>47.314608726803186</v>
      </c>
      <c r="F30">
        <v>93.660944510114405</v>
      </c>
      <c r="H30" t="s">
        <v>152</v>
      </c>
      <c r="I30">
        <v>1.674893236047853</v>
      </c>
      <c r="J30">
        <v>5.3281773204566818</v>
      </c>
      <c r="K30">
        <v>15.019178433788102</v>
      </c>
      <c r="L30">
        <v>12.32443590650449</v>
      </c>
      <c r="M30">
        <v>34.346684896797129</v>
      </c>
    </row>
    <row r="31" spans="1:20" x14ac:dyDescent="0.2">
      <c r="A31" t="s">
        <v>158</v>
      </c>
      <c r="B31">
        <v>0.54678227148195935</v>
      </c>
      <c r="C31">
        <v>2.964666856631438</v>
      </c>
      <c r="D31">
        <v>17.137336318841577</v>
      </c>
      <c r="E31">
        <v>15.786498248806613</v>
      </c>
      <c r="F31">
        <v>36.435283695761584</v>
      </c>
      <c r="H31" t="s">
        <v>153</v>
      </c>
      <c r="I31">
        <v>1.7008030522493338</v>
      </c>
      <c r="J31">
        <v>7.3254227299032424</v>
      </c>
      <c r="K31">
        <v>33.180013313752973</v>
      </c>
      <c r="L31">
        <v>11.741647505465542</v>
      </c>
      <c r="M31">
        <v>53.947886601371088</v>
      </c>
    </row>
    <row r="32" spans="1:20" x14ac:dyDescent="0.2">
      <c r="A32" t="s">
        <v>160</v>
      </c>
      <c r="B32">
        <v>0.58680259791523293</v>
      </c>
      <c r="C32">
        <v>5.6753445290906113</v>
      </c>
      <c r="D32">
        <v>39.408465515463931</v>
      </c>
      <c r="E32">
        <v>13.873672616091637</v>
      </c>
      <c r="F32">
        <v>59.544285258561409</v>
      </c>
      <c r="H32" t="s">
        <v>168</v>
      </c>
      <c r="I32">
        <v>1.3470671578178461</v>
      </c>
      <c r="J32">
        <v>4.8614357018412688</v>
      </c>
      <c r="K32">
        <v>22.850754897092109</v>
      </c>
      <c r="L32">
        <v>7.4279672137429076</v>
      </c>
      <c r="M32">
        <v>36.487224970494132</v>
      </c>
    </row>
    <row r="33" spans="1:13" x14ac:dyDescent="0.2">
      <c r="A33" t="s">
        <v>169</v>
      </c>
      <c r="B33">
        <v>0.6445827044678315</v>
      </c>
      <c r="C33">
        <v>8.6418360206658154</v>
      </c>
      <c r="D33">
        <v>41.261199837364202</v>
      </c>
      <c r="E33">
        <v>10.766319306857676</v>
      </c>
      <c r="F33">
        <v>61.313937869355527</v>
      </c>
      <c r="H33" t="s">
        <v>170</v>
      </c>
      <c r="I33">
        <v>1.1024444330235812</v>
      </c>
      <c r="J33">
        <v>6.1447622789568808</v>
      </c>
      <c r="K33">
        <v>22.072608914740588</v>
      </c>
      <c r="L33">
        <v>10.762305109981391</v>
      </c>
      <c r="M33">
        <v>40.082120736702443</v>
      </c>
    </row>
    <row r="34" spans="1:13" x14ac:dyDescent="0.2">
      <c r="A34" t="s">
        <v>171</v>
      </c>
      <c r="B34">
        <v>0.40555552683445006</v>
      </c>
      <c r="C34">
        <v>2.885112773083228</v>
      </c>
      <c r="D34">
        <v>16.091577211404335</v>
      </c>
      <c r="E34">
        <v>3.1021226890618303</v>
      </c>
      <c r="F34">
        <v>22.484368200383841</v>
      </c>
      <c r="H34" t="s">
        <v>165</v>
      </c>
      <c r="I34">
        <v>1.4038741257337695</v>
      </c>
      <c r="J34">
        <v>5.5308334415443223</v>
      </c>
      <c r="K34">
        <v>24.3091247864797</v>
      </c>
      <c r="L34">
        <v>9.4944271087230021</v>
      </c>
      <c r="M34">
        <v>40.738259462480791</v>
      </c>
    </row>
    <row r="35" spans="1:13" x14ac:dyDescent="0.2">
      <c r="A35" t="s">
        <v>172</v>
      </c>
      <c r="B35">
        <v>0.41273242427993068</v>
      </c>
      <c r="C35">
        <v>5.2457038209984468</v>
      </c>
      <c r="D35">
        <v>34.889574613732385</v>
      </c>
      <c r="E35">
        <v>16.637994555897539</v>
      </c>
      <c r="F35">
        <v>57.186005414908301</v>
      </c>
      <c r="H35" t="s">
        <v>167</v>
      </c>
      <c r="I35">
        <v>0.53486132318268642</v>
      </c>
      <c r="J35">
        <v>4.6977051262206428</v>
      </c>
      <c r="K35">
        <v>29.981184972671532</v>
      </c>
      <c r="L35">
        <v>10.813394888406849</v>
      </c>
      <c r="M35">
        <v>46.027146310481712</v>
      </c>
    </row>
    <row r="36" spans="1:13" x14ac:dyDescent="0.2">
      <c r="A36" t="s">
        <v>173</v>
      </c>
      <c r="B36">
        <v>0.66246412691674095</v>
      </c>
      <c r="C36">
        <v>6.1669011829412446</v>
      </c>
      <c r="D36">
        <v>19.200876797911647</v>
      </c>
      <c r="E36">
        <v>11.063248233373242</v>
      </c>
      <c r="F36">
        <v>37.093490341142868</v>
      </c>
      <c r="H36" t="s">
        <v>169</v>
      </c>
      <c r="I36">
        <v>0.6445827044678315</v>
      </c>
      <c r="J36">
        <v>8.6418360206658154</v>
      </c>
      <c r="K36">
        <v>41.261199837364202</v>
      </c>
      <c r="L36">
        <v>10.766319306857676</v>
      </c>
      <c r="M36">
        <v>61.313937869355527</v>
      </c>
    </row>
    <row r="37" spans="1:13" x14ac:dyDescent="0.2">
      <c r="A37" t="s">
        <v>174</v>
      </c>
      <c r="B37">
        <v>0.47574315100465919</v>
      </c>
      <c r="C37">
        <v>2.6436527488581585</v>
      </c>
      <c r="D37">
        <v>17.157528945552588</v>
      </c>
      <c r="E37">
        <v>3.7853876543375069</v>
      </c>
      <c r="F37">
        <v>24.062312499752913</v>
      </c>
      <c r="H37" t="s">
        <v>171</v>
      </c>
      <c r="I37">
        <v>0.40555552683445006</v>
      </c>
      <c r="J37">
        <v>2.885112773083228</v>
      </c>
      <c r="K37">
        <v>16.091577211404335</v>
      </c>
      <c r="L37">
        <v>3.1021226890618303</v>
      </c>
      <c r="M37">
        <v>22.484368200383841</v>
      </c>
    </row>
    <row r="38" spans="1:13" x14ac:dyDescent="0.2">
      <c r="A38" t="s">
        <v>175</v>
      </c>
      <c r="B38">
        <v>1.0522061509052167</v>
      </c>
      <c r="C38">
        <v>3.5725135775647754</v>
      </c>
      <c r="D38">
        <v>14.809345415254981</v>
      </c>
      <c r="E38">
        <v>6.6545652822451773</v>
      </c>
      <c r="F38">
        <v>26.088630425970152</v>
      </c>
      <c r="H38" t="s">
        <v>176</v>
      </c>
      <c r="I38">
        <v>0.75418244342339225</v>
      </c>
      <c r="J38">
        <v>6.5228266393052516</v>
      </c>
      <c r="K38">
        <v>28.090863170929676</v>
      </c>
      <c r="L38">
        <v>7.3749311580441015</v>
      </c>
      <c r="M38">
        <v>42.742803411702411</v>
      </c>
    </row>
    <row r="39" spans="1:13" x14ac:dyDescent="0.2">
      <c r="A39" t="s">
        <v>177</v>
      </c>
      <c r="B39">
        <v>0.83653430055204336</v>
      </c>
      <c r="C39">
        <v>4.7395500875976824</v>
      </c>
      <c r="D39">
        <v>25.179597296985797</v>
      </c>
      <c r="E39">
        <v>10.265517835958629</v>
      </c>
      <c r="F39">
        <v>41.021199521094147</v>
      </c>
      <c r="H39" t="s">
        <v>178</v>
      </c>
      <c r="I39">
        <v>1.8551671684919606</v>
      </c>
      <c r="J39">
        <v>7.9973749585275691</v>
      </c>
      <c r="K39">
        <v>29.041984545950239</v>
      </c>
      <c r="L39">
        <v>13.890459257574285</v>
      </c>
      <c r="M39">
        <v>52.784985930544067</v>
      </c>
    </row>
    <row r="40" spans="1:13" x14ac:dyDescent="0.2">
      <c r="A40" t="s">
        <v>179</v>
      </c>
      <c r="B40">
        <v>0.38463304614593008</v>
      </c>
      <c r="C40">
        <v>5.5217102668254903</v>
      </c>
      <c r="D40">
        <v>33.5248693181248</v>
      </c>
      <c r="E40">
        <v>10.037560110317427</v>
      </c>
      <c r="F40">
        <v>49.468772741413645</v>
      </c>
      <c r="H40" t="s">
        <v>180</v>
      </c>
      <c r="I40">
        <v>1.6941127241221909</v>
      </c>
      <c r="J40">
        <v>5.8703371834144331</v>
      </c>
      <c r="K40">
        <v>34.343522196227937</v>
      </c>
      <c r="L40">
        <v>8.4063364705903822</v>
      </c>
      <c r="M40">
        <v>50.314308574354939</v>
      </c>
    </row>
    <row r="41" spans="1:13" x14ac:dyDescent="0.2">
      <c r="A41" t="s">
        <v>181</v>
      </c>
      <c r="B41">
        <v>0.90027488125427846</v>
      </c>
      <c r="C41">
        <v>3.659609485547219</v>
      </c>
      <c r="D41">
        <v>20.535901365100635</v>
      </c>
      <c r="E41">
        <v>6.1125270616170102</v>
      </c>
      <c r="F41">
        <v>31.208312793519141</v>
      </c>
      <c r="H41" t="s">
        <v>182</v>
      </c>
      <c r="I41">
        <v>1.2603361768241559</v>
      </c>
      <c r="J41">
        <v>3.6260362025819193</v>
      </c>
      <c r="K41">
        <v>24.610554479189886</v>
      </c>
      <c r="L41">
        <v>4.3511461292346354</v>
      </c>
      <c r="M41">
        <v>33.848072987830598</v>
      </c>
    </row>
    <row r="42" spans="1:13" x14ac:dyDescent="0.2">
      <c r="A42" t="s">
        <v>183</v>
      </c>
      <c r="B42">
        <v>2.5357560025167802</v>
      </c>
      <c r="C42">
        <v>8.2794635208338345</v>
      </c>
      <c r="D42">
        <v>12.137106718944484</v>
      </c>
      <c r="E42">
        <v>5.0619022609963906</v>
      </c>
      <c r="F42">
        <v>28.014228503291491</v>
      </c>
    </row>
    <row r="43" spans="1:13" x14ac:dyDescent="0.2">
      <c r="A43" t="s">
        <v>176</v>
      </c>
      <c r="B43">
        <v>0.75418244342339225</v>
      </c>
      <c r="C43">
        <v>6.5228266393052516</v>
      </c>
      <c r="D43">
        <v>28.090863170929676</v>
      </c>
      <c r="E43">
        <v>7.3749311580441015</v>
      </c>
      <c r="F43">
        <v>42.742803411702411</v>
      </c>
      <c r="H43" t="s">
        <v>80</v>
      </c>
      <c r="I43" t="s">
        <v>2</v>
      </c>
      <c r="J43" t="s">
        <v>3</v>
      </c>
      <c r="K43" t="s">
        <v>4</v>
      </c>
      <c r="L43" t="s">
        <v>5</v>
      </c>
      <c r="M43" t="s">
        <v>6</v>
      </c>
    </row>
    <row r="44" spans="1:13" x14ac:dyDescent="0.2">
      <c r="A44" t="s">
        <v>178</v>
      </c>
      <c r="B44">
        <v>1.8551671684919606</v>
      </c>
      <c r="C44">
        <v>7.9973749585275691</v>
      </c>
      <c r="D44">
        <v>29.041984545950239</v>
      </c>
      <c r="E44">
        <v>13.890459257574285</v>
      </c>
      <c r="F44">
        <v>52.784985930544067</v>
      </c>
      <c r="H44" t="s">
        <v>184</v>
      </c>
      <c r="I44">
        <v>0.40020326433273556</v>
      </c>
      <c r="J44">
        <v>2.8172363531751232</v>
      </c>
      <c r="K44">
        <v>6.9067298314736743</v>
      </c>
      <c r="L44">
        <v>25.563743773813385</v>
      </c>
      <c r="M44">
        <v>35.687913222794919</v>
      </c>
    </row>
    <row r="45" spans="1:13" x14ac:dyDescent="0.2">
      <c r="A45" t="s">
        <v>162</v>
      </c>
      <c r="B45">
        <v>0.70516058460087183</v>
      </c>
      <c r="C45">
        <v>3.6164264585447503</v>
      </c>
      <c r="D45">
        <v>24.366904893032295</v>
      </c>
      <c r="E45">
        <v>7.5404863686084944</v>
      </c>
      <c r="F45">
        <v>36.228978304786416</v>
      </c>
      <c r="H45" t="s">
        <v>185</v>
      </c>
      <c r="I45">
        <v>3.2244948726237554</v>
      </c>
      <c r="J45">
        <v>8.577730512974826</v>
      </c>
      <c r="K45">
        <v>27.822398549536864</v>
      </c>
      <c r="L45">
        <v>19.005275931939899</v>
      </c>
      <c r="M45">
        <v>58.629899867075338</v>
      </c>
    </row>
    <row r="46" spans="1:13" x14ac:dyDescent="0.2">
      <c r="A46" t="s">
        <v>163</v>
      </c>
      <c r="B46">
        <v>1.6494699891647093</v>
      </c>
      <c r="C46">
        <v>7.6174859632354313</v>
      </c>
      <c r="D46">
        <v>35.514086333818788</v>
      </c>
      <c r="E46">
        <v>16.188647790412702</v>
      </c>
      <c r="F46">
        <v>60.969690076631622</v>
      </c>
      <c r="H46" t="s">
        <v>143</v>
      </c>
      <c r="I46">
        <v>0.80709685679261411</v>
      </c>
      <c r="J46">
        <v>4.6807968424084088</v>
      </c>
      <c r="K46">
        <v>12.667102348943795</v>
      </c>
      <c r="L46">
        <v>58.553873411085078</v>
      </c>
      <c r="M46">
        <v>76.708869459229902</v>
      </c>
    </row>
    <row r="47" spans="1:13" x14ac:dyDescent="0.2">
      <c r="A47" t="s">
        <v>142</v>
      </c>
      <c r="B47">
        <v>0.26627505946029123</v>
      </c>
      <c r="C47">
        <v>3.8600760447023399</v>
      </c>
      <c r="D47">
        <v>15.231565941242497</v>
      </c>
      <c r="E47">
        <v>9.3648780277155961</v>
      </c>
      <c r="F47">
        <v>28.722795073120725</v>
      </c>
      <c r="H47" t="s">
        <v>145</v>
      </c>
      <c r="I47">
        <v>0.51734482772253021</v>
      </c>
      <c r="J47">
        <v>2.3277476189274249</v>
      </c>
      <c r="K47">
        <v>15.028788177825271</v>
      </c>
      <c r="L47">
        <v>39.615135833427864</v>
      </c>
      <c r="M47">
        <v>57.489016457903084</v>
      </c>
    </row>
    <row r="48" spans="1:13" x14ac:dyDescent="0.2">
      <c r="A48" t="s">
        <v>144</v>
      </c>
      <c r="B48">
        <v>1.1746999767967257</v>
      </c>
      <c r="C48">
        <v>5.2025207939959781</v>
      </c>
      <c r="D48">
        <v>22.460891230774045</v>
      </c>
      <c r="E48">
        <v>7.7363305192394076</v>
      </c>
      <c r="F48">
        <v>36.574442520806159</v>
      </c>
      <c r="H48" t="s">
        <v>155</v>
      </c>
      <c r="I48">
        <v>1.3075334007029102</v>
      </c>
      <c r="J48">
        <v>4.7468486273727475</v>
      </c>
      <c r="K48">
        <v>29.333682852293673</v>
      </c>
      <c r="L48">
        <v>20.064415695631432</v>
      </c>
      <c r="M48">
        <v>55.452480576000767</v>
      </c>
    </row>
    <row r="49" spans="1:13" x14ac:dyDescent="0.2">
      <c r="A49" t="s">
        <v>186</v>
      </c>
      <c r="B49">
        <v>0.72182558375393691</v>
      </c>
      <c r="C49">
        <v>3.5296954775510598</v>
      </c>
      <c r="D49">
        <v>17.589845784895608</v>
      </c>
      <c r="E49">
        <v>9.0038435935090426</v>
      </c>
      <c r="F49">
        <v>30.845210439709653</v>
      </c>
      <c r="H49" t="s">
        <v>157</v>
      </c>
      <c r="I49">
        <v>0.3522761864764748</v>
      </c>
      <c r="J49">
        <v>5.5717052642846863</v>
      </c>
      <c r="K49">
        <v>29.652264113475262</v>
      </c>
      <c r="L49">
        <v>31.423863001542731</v>
      </c>
      <c r="M49">
        <v>67.000108565779158</v>
      </c>
    </row>
    <row r="50" spans="1:13" x14ac:dyDescent="0.2">
      <c r="A50" t="s">
        <v>187</v>
      </c>
      <c r="B50">
        <v>0.18501798329789992</v>
      </c>
      <c r="C50">
        <v>3.6405116398024653</v>
      </c>
      <c r="D50">
        <v>23.697263868670078</v>
      </c>
      <c r="E50">
        <v>13.339176219897706</v>
      </c>
      <c r="F50">
        <v>40.861969711668145</v>
      </c>
      <c r="H50" t="s">
        <v>172</v>
      </c>
      <c r="I50">
        <v>0.41273242427993068</v>
      </c>
      <c r="J50">
        <v>5.2457038209984468</v>
      </c>
      <c r="K50">
        <v>34.889574613732385</v>
      </c>
      <c r="L50">
        <v>16.637994555897539</v>
      </c>
      <c r="M50">
        <v>57.186005414908301</v>
      </c>
    </row>
    <row r="51" spans="1:13" x14ac:dyDescent="0.2">
      <c r="A51" t="s">
        <v>184</v>
      </c>
      <c r="B51">
        <v>0.40020326433273556</v>
      </c>
      <c r="C51">
        <v>2.8172363531751232</v>
      </c>
      <c r="D51">
        <v>6.9067298314736743</v>
      </c>
      <c r="E51">
        <v>25.563743773813385</v>
      </c>
      <c r="F51">
        <v>35.687913222794919</v>
      </c>
      <c r="H51" t="s">
        <v>173</v>
      </c>
      <c r="I51">
        <v>0.66246412691674095</v>
      </c>
      <c r="J51">
        <v>6.1669011829412446</v>
      </c>
      <c r="K51">
        <v>19.200876797911647</v>
      </c>
      <c r="L51">
        <v>11.063248233373242</v>
      </c>
      <c r="M51">
        <v>37.093490341142868</v>
      </c>
    </row>
    <row r="52" spans="1:13" x14ac:dyDescent="0.2">
      <c r="A52" t="s">
        <v>185</v>
      </c>
      <c r="B52">
        <v>3.2244948726237554</v>
      </c>
      <c r="C52">
        <v>8.577730512974826</v>
      </c>
      <c r="D52">
        <v>27.822398549536864</v>
      </c>
      <c r="E52">
        <v>19.005275931939899</v>
      </c>
      <c r="F52">
        <v>58.629899867075338</v>
      </c>
      <c r="H52" t="s">
        <v>130</v>
      </c>
      <c r="I52">
        <v>0.61332062576463608</v>
      </c>
      <c r="J52">
        <v>3.7672629472294283</v>
      </c>
      <c r="K52">
        <v>29.790328157553581</v>
      </c>
      <c r="L52">
        <v>10.149106126546339</v>
      </c>
      <c r="M52">
        <v>44.320017857093987</v>
      </c>
    </row>
    <row r="53" spans="1:13" x14ac:dyDescent="0.2">
      <c r="A53" t="s">
        <v>188</v>
      </c>
      <c r="B53">
        <v>0.4387638828109961</v>
      </c>
      <c r="C53">
        <v>4.352119267871311</v>
      </c>
      <c r="D53">
        <v>21.966658445672561</v>
      </c>
      <c r="E53">
        <v>13.462034972777968</v>
      </c>
      <c r="F53">
        <v>40.219576569132833</v>
      </c>
      <c r="H53" t="s">
        <v>188</v>
      </c>
      <c r="I53">
        <v>0.4387638828109961</v>
      </c>
      <c r="J53">
        <v>4.352119267871311</v>
      </c>
      <c r="K53">
        <v>21.966658445672561</v>
      </c>
      <c r="L53">
        <v>13.462034972777968</v>
      </c>
      <c r="M53">
        <v>40.219576569132833</v>
      </c>
    </row>
    <row r="54" spans="1:13" x14ac:dyDescent="0.2">
      <c r="A54" t="s">
        <v>146</v>
      </c>
      <c r="B54">
        <v>0.37453673279042338</v>
      </c>
      <c r="C54">
        <v>1.057315128747762</v>
      </c>
      <c r="D54">
        <v>11.177470380853013</v>
      </c>
      <c r="E54">
        <v>5.1140868203881062</v>
      </c>
      <c r="F54">
        <v>17.723409062779304</v>
      </c>
      <c r="H54" t="s">
        <v>189</v>
      </c>
      <c r="I54">
        <v>1.0950242509189319</v>
      </c>
      <c r="J54">
        <v>4.2348560621519313</v>
      </c>
      <c r="K54">
        <v>29.019723999636287</v>
      </c>
      <c r="L54">
        <v>10.989411339315501</v>
      </c>
      <c r="M54">
        <v>45.339015652022653</v>
      </c>
    </row>
    <row r="55" spans="1:13" x14ac:dyDescent="0.2">
      <c r="A55" t="s">
        <v>147</v>
      </c>
      <c r="B55">
        <v>0.35118140551021504</v>
      </c>
      <c r="C55">
        <v>4.2411814632903218</v>
      </c>
      <c r="D55">
        <v>27.335342661880851</v>
      </c>
      <c r="E55">
        <v>9.1832660296460595</v>
      </c>
      <c r="F55">
        <v>41.110971560327449</v>
      </c>
      <c r="H55" t="s">
        <v>190</v>
      </c>
      <c r="I55">
        <v>0.48486632572349059</v>
      </c>
      <c r="J55">
        <v>3.1670796930599101</v>
      </c>
      <c r="K55">
        <v>32.860945483253047</v>
      </c>
      <c r="L55">
        <v>15.560730085097932</v>
      </c>
      <c r="M55">
        <v>52.073621587134376</v>
      </c>
    </row>
    <row r="56" spans="1:13" x14ac:dyDescent="0.2">
      <c r="A56" t="s">
        <v>191</v>
      </c>
      <c r="B56">
        <v>1.5778226570394873</v>
      </c>
      <c r="C56">
        <v>4.0549470566965775</v>
      </c>
      <c r="D56">
        <v>31.043487436932256</v>
      </c>
      <c r="E56">
        <v>12.610417023357456</v>
      </c>
      <c r="F56">
        <v>49.286674174025777</v>
      </c>
    </row>
    <row r="57" spans="1:13" x14ac:dyDescent="0.2">
      <c r="A57" t="s">
        <v>192</v>
      </c>
      <c r="B57">
        <v>1.2679996435879741</v>
      </c>
      <c r="C57">
        <v>4.4074665278322209</v>
      </c>
      <c r="D57">
        <v>25.282385065484625</v>
      </c>
      <c r="E57">
        <v>13.100270684593907</v>
      </c>
      <c r="F57">
        <v>44.058121921498731</v>
      </c>
      <c r="H57" t="s">
        <v>91</v>
      </c>
      <c r="I57" t="s">
        <v>2</v>
      </c>
      <c r="J57" t="s">
        <v>3</v>
      </c>
      <c r="K57" t="s">
        <v>4</v>
      </c>
      <c r="L57" t="s">
        <v>5</v>
      </c>
      <c r="M57" t="s">
        <v>6</v>
      </c>
    </row>
    <row r="58" spans="1:13" x14ac:dyDescent="0.2">
      <c r="A58" t="s">
        <v>189</v>
      </c>
      <c r="B58">
        <v>1.0950242509189319</v>
      </c>
      <c r="C58">
        <v>4.2348560621519313</v>
      </c>
      <c r="D58">
        <v>29.019723999636287</v>
      </c>
      <c r="E58">
        <v>10.989411339315501</v>
      </c>
      <c r="F58">
        <v>45.339015652022653</v>
      </c>
      <c r="H58" t="s">
        <v>193</v>
      </c>
      <c r="I58">
        <v>2.4855177203984153</v>
      </c>
      <c r="J58">
        <v>6.8144033033191036</v>
      </c>
      <c r="K58">
        <v>22.423547035591636</v>
      </c>
      <c r="L58">
        <v>26.026592837882095</v>
      </c>
      <c r="M58">
        <v>57.750060897191247</v>
      </c>
    </row>
    <row r="59" spans="1:13" x14ac:dyDescent="0.2">
      <c r="A59" t="s">
        <v>190</v>
      </c>
      <c r="B59">
        <v>0.48486632572349059</v>
      </c>
      <c r="C59">
        <v>3.1670796930599101</v>
      </c>
      <c r="D59">
        <v>32.860945483253047</v>
      </c>
      <c r="E59">
        <v>15.560730085097932</v>
      </c>
      <c r="F59">
        <v>52.073621587134376</v>
      </c>
      <c r="H59" t="s">
        <v>194</v>
      </c>
      <c r="I59">
        <v>0.27892586173707073</v>
      </c>
      <c r="J59">
        <v>5.6652482157351045</v>
      </c>
      <c r="K59">
        <v>31.500376026851331</v>
      </c>
      <c r="L59">
        <v>12.740452673683201</v>
      </c>
      <c r="M59">
        <v>50.185002778006705</v>
      </c>
    </row>
    <row r="60" spans="1:13" x14ac:dyDescent="0.2">
      <c r="A60" t="s">
        <v>164</v>
      </c>
      <c r="B60">
        <v>0.42428844559045031</v>
      </c>
      <c r="C60">
        <v>7.8111405519338248</v>
      </c>
      <c r="D60">
        <v>21.136327903929324</v>
      </c>
      <c r="E60">
        <v>10.464403044829151</v>
      </c>
      <c r="F60">
        <v>39.836159946282741</v>
      </c>
      <c r="H60" t="s">
        <v>148</v>
      </c>
      <c r="I60">
        <v>2.2115791941743055</v>
      </c>
      <c r="J60">
        <v>5.4947056696577503</v>
      </c>
      <c r="K60">
        <v>23.179675756288376</v>
      </c>
      <c r="L60">
        <v>16.582768938266213</v>
      </c>
      <c r="M60">
        <v>47.468729558386649</v>
      </c>
    </row>
    <row r="61" spans="1:13" x14ac:dyDescent="0.2">
      <c r="A61" t="s">
        <v>166</v>
      </c>
      <c r="B61">
        <v>1.2243300472671681</v>
      </c>
      <c r="C61">
        <v>8.5800417172369308</v>
      </c>
      <c r="D61">
        <v>42.427141566430855</v>
      </c>
      <c r="E61">
        <v>10.583125958503544</v>
      </c>
      <c r="F61">
        <v>62.814639289438503</v>
      </c>
      <c r="H61" t="s">
        <v>149</v>
      </c>
      <c r="I61">
        <v>0.7682929536551848</v>
      </c>
      <c r="J61">
        <v>7.5166444720099479</v>
      </c>
      <c r="K61">
        <v>38.219168459117078</v>
      </c>
      <c r="L61">
        <v>39.372216101247773</v>
      </c>
      <c r="M61">
        <v>85.876321986030007</v>
      </c>
    </row>
    <row r="62" spans="1:13" x14ac:dyDescent="0.2">
      <c r="A62" t="s">
        <v>195</v>
      </c>
      <c r="B62">
        <v>1.1585215469619978</v>
      </c>
      <c r="C62">
        <v>2.5372157104717932</v>
      </c>
      <c r="D62">
        <v>14.220718182395984</v>
      </c>
      <c r="E62">
        <v>5.7808084288403014</v>
      </c>
      <c r="F62">
        <v>23.697263868670078</v>
      </c>
      <c r="H62" t="s">
        <v>177</v>
      </c>
      <c r="I62">
        <v>0.83653430055204336</v>
      </c>
      <c r="J62">
        <v>4.7395500875976824</v>
      </c>
      <c r="K62">
        <v>25.179597296985797</v>
      </c>
      <c r="L62">
        <v>10.265517835958629</v>
      </c>
      <c r="M62">
        <v>41.021199521094147</v>
      </c>
    </row>
    <row r="63" spans="1:13" x14ac:dyDescent="0.2">
      <c r="A63" t="s">
        <v>196</v>
      </c>
      <c r="B63">
        <v>0.51333063084624442</v>
      </c>
      <c r="C63">
        <v>1.2259113975517657</v>
      </c>
      <c r="D63">
        <v>9.9644530702371945</v>
      </c>
      <c r="E63">
        <v>5.3877820619530468</v>
      </c>
      <c r="F63">
        <v>17.091477160588251</v>
      </c>
      <c r="H63" t="s">
        <v>179</v>
      </c>
      <c r="I63">
        <v>0.38463304614593008</v>
      </c>
      <c r="J63">
        <v>5.5217102668254903</v>
      </c>
      <c r="K63">
        <v>33.5248693181248</v>
      </c>
      <c r="L63">
        <v>10.037560110317427</v>
      </c>
      <c r="M63">
        <v>49.468772741413645</v>
      </c>
    </row>
    <row r="64" spans="1:13" x14ac:dyDescent="0.2">
      <c r="A64" t="s">
        <v>180</v>
      </c>
      <c r="B64">
        <v>1.6941127241221909</v>
      </c>
      <c r="C64">
        <v>5.8703371834144331</v>
      </c>
      <c r="D64">
        <v>34.343522196227937</v>
      </c>
      <c r="E64">
        <v>8.4063364705903822</v>
      </c>
      <c r="F64">
        <v>50.314308574354939</v>
      </c>
      <c r="H64" t="s">
        <v>186</v>
      </c>
      <c r="I64">
        <v>0.72182558375393691</v>
      </c>
      <c r="J64">
        <v>3.5296954775510598</v>
      </c>
      <c r="K64">
        <v>17.589845784895608</v>
      </c>
      <c r="L64">
        <v>9.0038435935090426</v>
      </c>
      <c r="M64">
        <v>30.845210439709653</v>
      </c>
    </row>
    <row r="65" spans="1:13" x14ac:dyDescent="0.2">
      <c r="A65" t="s">
        <v>182</v>
      </c>
      <c r="B65">
        <v>1.2603361768241559</v>
      </c>
      <c r="C65">
        <v>3.6260362025819193</v>
      </c>
      <c r="D65">
        <v>24.610554479189886</v>
      </c>
      <c r="E65">
        <v>4.3511461292346354</v>
      </c>
      <c r="F65">
        <v>33.848072987830598</v>
      </c>
      <c r="H65" t="s">
        <v>187</v>
      </c>
      <c r="I65">
        <v>0.18501798329789992</v>
      </c>
      <c r="J65">
        <v>3.6405116398024653</v>
      </c>
      <c r="K65">
        <v>23.697263868670078</v>
      </c>
      <c r="L65">
        <v>13.339176219897706</v>
      </c>
      <c r="M65">
        <v>40.861969711668145</v>
      </c>
    </row>
    <row r="66" spans="1:13" x14ac:dyDescent="0.2">
      <c r="A66" t="s">
        <v>127</v>
      </c>
      <c r="B66">
        <v>0.38633603876011191</v>
      </c>
      <c r="C66">
        <v>0.93980863836921413</v>
      </c>
      <c r="D66">
        <v>3.0371656850637514</v>
      </c>
      <c r="E66">
        <v>8.8404779448771702</v>
      </c>
      <c r="F66">
        <v>13.203788307070248</v>
      </c>
      <c r="H66" t="s">
        <v>191</v>
      </c>
      <c r="I66">
        <v>1.5778226570394873</v>
      </c>
      <c r="J66">
        <v>4.0549470566965775</v>
      </c>
      <c r="K66">
        <v>31.043487436932256</v>
      </c>
      <c r="L66">
        <v>12.610417023357456</v>
      </c>
      <c r="M66">
        <v>49.286674174025777</v>
      </c>
    </row>
    <row r="67" spans="1:13" x14ac:dyDescent="0.2">
      <c r="A67" t="s">
        <v>128</v>
      </c>
      <c r="B67">
        <v>0.60334595473871377</v>
      </c>
      <c r="C67">
        <v>0.47404015839047736</v>
      </c>
      <c r="D67">
        <v>1.2688511398950653</v>
      </c>
      <c r="E67">
        <v>0.65516558714167594</v>
      </c>
      <c r="F67">
        <v>3.0014028401659321</v>
      </c>
      <c r="H67" t="s">
        <v>192</v>
      </c>
      <c r="I67">
        <v>1.2679996435879741</v>
      </c>
      <c r="J67">
        <v>4.4074665278322209</v>
      </c>
      <c r="K67">
        <v>25.282385065484625</v>
      </c>
      <c r="L67">
        <v>13.100270684593907</v>
      </c>
      <c r="M67">
        <v>44.058121921498731</v>
      </c>
    </row>
    <row r="68" spans="1:13" x14ac:dyDescent="0.2">
      <c r="A68" t="s">
        <v>197</v>
      </c>
      <c r="B68">
        <v>0.71026956244341732</v>
      </c>
      <c r="C68">
        <v>0</v>
      </c>
      <c r="D68">
        <v>1.928882420220118</v>
      </c>
      <c r="E68">
        <v>4.3382520422986879</v>
      </c>
      <c r="F68">
        <v>6.9774040249622216</v>
      </c>
      <c r="H68" t="s">
        <v>132</v>
      </c>
      <c r="I68">
        <v>1.3155617944554818</v>
      </c>
      <c r="J68">
        <v>6.9649965073446118</v>
      </c>
      <c r="K68">
        <v>36.918325386541312</v>
      </c>
      <c r="L68">
        <v>23.00219959742471</v>
      </c>
      <c r="M68">
        <v>68.201083285766117</v>
      </c>
    </row>
    <row r="69" spans="1:13" x14ac:dyDescent="0.2">
      <c r="A69" t="s">
        <v>198</v>
      </c>
      <c r="B69">
        <v>1.9862975997839634</v>
      </c>
      <c r="C69">
        <v>3.1541856061239617</v>
      </c>
      <c r="D69">
        <v>3.0476269254080113</v>
      </c>
      <c r="E69">
        <v>2.2542756518584364</v>
      </c>
      <c r="F69">
        <v>10.442385783174373</v>
      </c>
      <c r="H69" t="s">
        <v>134</v>
      </c>
      <c r="I69">
        <v>0.73642266330406714</v>
      </c>
      <c r="J69">
        <v>5.10484200333969</v>
      </c>
      <c r="K69">
        <v>26.158209838492436</v>
      </c>
      <c r="L69">
        <v>11.524515947157356</v>
      </c>
      <c r="M69">
        <v>43.523990452293546</v>
      </c>
    </row>
    <row r="70" spans="1:13" x14ac:dyDescent="0.2">
      <c r="A70" t="s">
        <v>150</v>
      </c>
      <c r="B70">
        <v>1.5885271820429161</v>
      </c>
      <c r="C70">
        <v>3.7259045551707271</v>
      </c>
      <c r="D70">
        <v>24.574791634292069</v>
      </c>
      <c r="E70">
        <v>9.026469066811746</v>
      </c>
      <c r="F70">
        <v>38.915692438317457</v>
      </c>
    </row>
    <row r="71" spans="1:13" x14ac:dyDescent="0.2">
      <c r="A71" t="s">
        <v>151</v>
      </c>
      <c r="B71">
        <v>0.32514994697914962</v>
      </c>
      <c r="C71">
        <v>3.9570249813811209</v>
      </c>
      <c r="D71">
        <v>11.346188291986598</v>
      </c>
      <c r="E71">
        <v>14.066962277801277</v>
      </c>
      <c r="F71">
        <v>29.695325498148147</v>
      </c>
      <c r="H71" t="s">
        <v>98</v>
      </c>
      <c r="I71" t="s">
        <v>2</v>
      </c>
      <c r="J71" t="s">
        <v>3</v>
      </c>
      <c r="K71" t="s">
        <v>4</v>
      </c>
      <c r="L71" t="s">
        <v>5</v>
      </c>
      <c r="M71" t="s">
        <v>6</v>
      </c>
    </row>
    <row r="72" spans="1:13" x14ac:dyDescent="0.2">
      <c r="A72" t="s">
        <v>193</v>
      </c>
      <c r="B72">
        <v>2.4855177203984153</v>
      </c>
      <c r="C72">
        <v>6.8144033033191036</v>
      </c>
      <c r="D72">
        <v>22.423547035591636</v>
      </c>
      <c r="E72">
        <v>26.026592837882095</v>
      </c>
      <c r="F72">
        <v>57.750060897191247</v>
      </c>
      <c r="H72" t="s">
        <v>197</v>
      </c>
      <c r="I72">
        <v>0.71026956244341732</v>
      </c>
      <c r="J72">
        <v>0</v>
      </c>
      <c r="K72">
        <v>1.928882420220118</v>
      </c>
      <c r="L72">
        <v>4.3382520422986879</v>
      </c>
      <c r="M72">
        <v>6.9774040249622216</v>
      </c>
    </row>
    <row r="73" spans="1:13" x14ac:dyDescent="0.2">
      <c r="A73" t="s">
        <v>194</v>
      </c>
      <c r="B73">
        <v>0.27892586173707073</v>
      </c>
      <c r="C73">
        <v>5.6652482157351045</v>
      </c>
      <c r="D73">
        <v>31.500376026851331</v>
      </c>
      <c r="E73">
        <v>12.740452673683201</v>
      </c>
      <c r="F73">
        <v>50.185002778006705</v>
      </c>
      <c r="H73" t="s">
        <v>198</v>
      </c>
      <c r="I73">
        <v>1.9862975997839634</v>
      </c>
      <c r="J73">
        <v>3.1541856061239617</v>
      </c>
      <c r="K73">
        <v>3.0476269254080113</v>
      </c>
      <c r="L73">
        <v>2.2542756518584364</v>
      </c>
      <c r="M73">
        <v>10.442385783174373</v>
      </c>
    </row>
    <row r="74" spans="1:13" x14ac:dyDescent="0.2">
      <c r="A74" t="s">
        <v>168</v>
      </c>
      <c r="B74">
        <v>1.3470671578178461</v>
      </c>
      <c r="C74">
        <v>4.8614357018412688</v>
      </c>
      <c r="D74">
        <v>22.850754897092109</v>
      </c>
      <c r="E74">
        <v>7.4279672137429076</v>
      </c>
      <c r="F74">
        <v>36.487224970494132</v>
      </c>
      <c r="H74" t="s">
        <v>136</v>
      </c>
      <c r="I74">
        <v>0.63375653713481839</v>
      </c>
      <c r="J74">
        <v>2.2287307626457085</v>
      </c>
      <c r="K74">
        <v>10.209075795031456</v>
      </c>
      <c r="L74">
        <v>3.7991332375805458</v>
      </c>
      <c r="M74">
        <v>16.870696332392534</v>
      </c>
    </row>
    <row r="75" spans="1:13" x14ac:dyDescent="0.2">
      <c r="A75" t="s">
        <v>170</v>
      </c>
      <c r="B75">
        <v>1.1024444330235812</v>
      </c>
      <c r="C75">
        <v>6.1447622789568808</v>
      </c>
      <c r="D75">
        <v>22.072608914740588</v>
      </c>
      <c r="E75">
        <v>10.762305109981391</v>
      </c>
      <c r="F75">
        <v>40.082120736702443</v>
      </c>
      <c r="H75" t="s">
        <v>138</v>
      </c>
      <c r="I75">
        <v>1.0500165889726971</v>
      </c>
      <c r="J75">
        <v>3.2216970990433138</v>
      </c>
      <c r="K75">
        <v>12.385378713626283</v>
      </c>
      <c r="L75">
        <v>6.4472867526333291</v>
      </c>
      <c r="M75">
        <v>23.104379154275627</v>
      </c>
    </row>
    <row r="76" spans="1:13" x14ac:dyDescent="0.2">
      <c r="A76" t="s">
        <v>10</v>
      </c>
      <c r="B76">
        <v>66.669363071639111</v>
      </c>
      <c r="C76">
        <v>329.83938042695854</v>
      </c>
      <c r="D76">
        <v>1631.7847757934196</v>
      </c>
      <c r="E76">
        <v>1752.8225429998031</v>
      </c>
      <c r="F76">
        <v>3781.116062291821</v>
      </c>
      <c r="H76" t="s">
        <v>159</v>
      </c>
      <c r="I76">
        <v>1.1498849415615042</v>
      </c>
      <c r="J76">
        <v>3.216344836541599</v>
      </c>
      <c r="K76">
        <v>16.170036513986283</v>
      </c>
      <c r="L76">
        <v>5.5316849378514128</v>
      </c>
      <c r="M76">
        <v>26.067951229940796</v>
      </c>
    </row>
    <row r="77" spans="1:13" x14ac:dyDescent="0.2">
      <c r="H77" t="s">
        <v>161</v>
      </c>
      <c r="I77">
        <v>0.69372620561993648</v>
      </c>
      <c r="J77">
        <v>2.6067951229940798</v>
      </c>
      <c r="K77">
        <v>16.392155407807429</v>
      </c>
      <c r="L77">
        <v>8.3541519111986666</v>
      </c>
      <c r="M77">
        <v>28.046828647620114</v>
      </c>
    </row>
    <row r="78" spans="1:13" x14ac:dyDescent="0.2">
      <c r="H78" t="s">
        <v>174</v>
      </c>
      <c r="I78">
        <v>0.47574315100465919</v>
      </c>
      <c r="J78">
        <v>2.6436527488581585</v>
      </c>
      <c r="K78">
        <v>17.157528945552588</v>
      </c>
      <c r="L78">
        <v>3.7853876543375069</v>
      </c>
      <c r="M78">
        <v>24.062312499752913</v>
      </c>
    </row>
    <row r="79" spans="1:13" x14ac:dyDescent="0.2">
      <c r="H79" t="s">
        <v>175</v>
      </c>
      <c r="I79">
        <v>1.0522061509052167</v>
      </c>
      <c r="J79">
        <v>3.5725135775647754</v>
      </c>
      <c r="K79">
        <v>14.809345415254981</v>
      </c>
      <c r="L79">
        <v>6.6545652822451773</v>
      </c>
      <c r="M79">
        <v>26.088630425970152</v>
      </c>
    </row>
    <row r="80" spans="1:13" x14ac:dyDescent="0.2">
      <c r="H80" t="s">
        <v>181</v>
      </c>
      <c r="I80">
        <v>0.90027488125427846</v>
      </c>
      <c r="J80">
        <v>3.659609485547219</v>
      </c>
      <c r="K80">
        <v>20.535901365100635</v>
      </c>
      <c r="L80">
        <v>6.1125270616170102</v>
      </c>
      <c r="M80">
        <v>31.208312793519141</v>
      </c>
    </row>
    <row r="81" spans="8:13" x14ac:dyDescent="0.2">
      <c r="H81" t="s">
        <v>183</v>
      </c>
      <c r="I81">
        <v>2.5357560025167802</v>
      </c>
      <c r="J81">
        <v>8.2794635208338345</v>
      </c>
      <c r="K81">
        <v>12.137106718944484</v>
      </c>
      <c r="L81">
        <v>5.0619022609963906</v>
      </c>
      <c r="M81">
        <v>28.014228503291491</v>
      </c>
    </row>
    <row r="82" spans="8:13" x14ac:dyDescent="0.2">
      <c r="H82" t="s">
        <v>195</v>
      </c>
      <c r="I82">
        <v>1.1585215469619978</v>
      </c>
      <c r="J82">
        <v>2.5372157104717932</v>
      </c>
      <c r="K82">
        <v>14.220718182395984</v>
      </c>
      <c r="L82">
        <v>5.7808084288403014</v>
      </c>
      <c r="M82">
        <v>23.697263868670078</v>
      </c>
    </row>
    <row r="83" spans="8:13" x14ac:dyDescent="0.2">
      <c r="H83" t="s">
        <v>196</v>
      </c>
      <c r="I83">
        <v>0.51333063084624442</v>
      </c>
      <c r="J83">
        <v>1.2259113975517657</v>
      </c>
      <c r="K83">
        <v>9.9644530702371945</v>
      </c>
      <c r="L83">
        <v>5.3877820619530468</v>
      </c>
      <c r="M83">
        <v>17.091477160588251</v>
      </c>
    </row>
    <row r="85" spans="8:13" x14ac:dyDescent="0.2">
      <c r="H85" t="s">
        <v>101</v>
      </c>
      <c r="I85" t="s">
        <v>2</v>
      </c>
      <c r="J85" t="s">
        <v>3</v>
      </c>
      <c r="K85" t="s">
        <v>4</v>
      </c>
      <c r="L85" t="s">
        <v>5</v>
      </c>
      <c r="M85" t="s">
        <v>6</v>
      </c>
    </row>
    <row r="86" spans="8:13" x14ac:dyDescent="0.2">
      <c r="H86" t="s">
        <v>199</v>
      </c>
      <c r="I86">
        <v>1.3124132122929419</v>
      </c>
      <c r="J86">
        <v>1.8544754994606132</v>
      </c>
      <c r="K86">
        <v>9.631921539687859</v>
      </c>
      <c r="L86">
        <v>17.964104745192699</v>
      </c>
      <c r="M86">
        <v>30.762914996634116</v>
      </c>
    </row>
    <row r="87" spans="8:13" x14ac:dyDescent="0.2">
      <c r="H87" t="s">
        <v>200</v>
      </c>
      <c r="I87">
        <v>3.1751977985145041</v>
      </c>
      <c r="J87">
        <v>3.5710764914810733</v>
      </c>
      <c r="K87">
        <v>17.724127052978172</v>
      </c>
      <c r="L87">
        <v>4.8095529147994691</v>
      </c>
      <c r="M87">
        <v>29.27995425777322</v>
      </c>
    </row>
    <row r="88" spans="8:13" x14ac:dyDescent="0.2">
      <c r="H88" t="s">
        <v>201</v>
      </c>
      <c r="I88">
        <v>1.2411522309193792</v>
      </c>
      <c r="J88">
        <v>0.82696538068292247</v>
      </c>
      <c r="K88">
        <v>5.6490523416133156</v>
      </c>
      <c r="L88">
        <v>3.4881264558505825</v>
      </c>
      <c r="M88">
        <v>11.205296409066198</v>
      </c>
    </row>
    <row r="89" spans="8:13" x14ac:dyDescent="0.2">
      <c r="H89" t="s">
        <v>202</v>
      </c>
      <c r="I89">
        <v>0.6933158326127431</v>
      </c>
      <c r="J89">
        <v>3.3209588967786092</v>
      </c>
      <c r="K89">
        <v>14.032216723515843</v>
      </c>
      <c r="L89">
        <v>6.3937718465607416</v>
      </c>
      <c r="M89">
        <v>24.44026329946794</v>
      </c>
    </row>
    <row r="90" spans="8:13" x14ac:dyDescent="0.2">
      <c r="H90" t="s">
        <v>203</v>
      </c>
      <c r="I90">
        <v>0.70021659958370064</v>
      </c>
      <c r="J90">
        <v>6.5706568121836559</v>
      </c>
      <c r="K90">
        <v>18.754876307272845</v>
      </c>
      <c r="L90">
        <v>5.0991034636216916</v>
      </c>
      <c r="M90">
        <v>31.124853182661894</v>
      </c>
    </row>
    <row r="91" spans="8:13" x14ac:dyDescent="0.2">
      <c r="H91" t="s">
        <v>204</v>
      </c>
      <c r="I91">
        <v>1.0584931541575009</v>
      </c>
      <c r="J91">
        <v>1.7457532116732812</v>
      </c>
      <c r="K91">
        <v>11.919032878633818</v>
      </c>
      <c r="L91">
        <v>6.3633521390969294</v>
      </c>
      <c r="M91">
        <v>21.086631383561528</v>
      </c>
    </row>
    <row r="92" spans="8:13" x14ac:dyDescent="0.2">
      <c r="H92" t="s">
        <v>205</v>
      </c>
      <c r="I92">
        <v>1.304104125531993</v>
      </c>
      <c r="J92">
        <v>3.2357555494841321</v>
      </c>
      <c r="K92">
        <v>12.116479313190604</v>
      </c>
      <c r="L92">
        <v>9.8647168009734294</v>
      </c>
      <c r="M92">
        <v>26.52105578918016</v>
      </c>
    </row>
    <row r="93" spans="8:13" x14ac:dyDescent="0.2">
      <c r="H93" t="s">
        <v>206</v>
      </c>
      <c r="I93">
        <v>1.1922835342066793</v>
      </c>
      <c r="J93">
        <v>2.7146772271873321</v>
      </c>
      <c r="K93">
        <v>12.627558564978468</v>
      </c>
      <c r="L93">
        <v>38.792309447290812</v>
      </c>
      <c r="M93">
        <v>55.326828773663294</v>
      </c>
    </row>
    <row r="94" spans="8:13" x14ac:dyDescent="0.2">
      <c r="H94" t="s">
        <v>207</v>
      </c>
      <c r="I94">
        <v>1.1294724715730651</v>
      </c>
      <c r="J94">
        <v>3.4313711683139312</v>
      </c>
      <c r="K94">
        <v>13.595355924660524</v>
      </c>
      <c r="L94">
        <v>53.644872448476626</v>
      </c>
      <c r="M94">
        <v>71.80107201302414</v>
      </c>
    </row>
    <row r="95" spans="8:13" x14ac:dyDescent="0.2">
      <c r="H95" t="s">
        <v>208</v>
      </c>
      <c r="I95">
        <v>0.83921776285584715</v>
      </c>
      <c r="J95">
        <v>1.67913968560669</v>
      </c>
      <c r="K95">
        <v>13.525362431097953</v>
      </c>
      <c r="L95">
        <v>8.0265778110767165</v>
      </c>
      <c r="M95">
        <v>24.070297690637208</v>
      </c>
    </row>
    <row r="96" spans="8:13" x14ac:dyDescent="0.2">
      <c r="H96" t="s">
        <v>209</v>
      </c>
      <c r="I96">
        <v>0.54966721403362506</v>
      </c>
      <c r="J96">
        <v>1.080603774860365</v>
      </c>
      <c r="K96">
        <v>5.3068306326454167</v>
      </c>
      <c r="L96">
        <v>2.6777792486895584</v>
      </c>
      <c r="M96">
        <v>9.6148808702289639</v>
      </c>
    </row>
    <row r="97" spans="8:13" x14ac:dyDescent="0.2">
      <c r="H97" t="s">
        <v>210</v>
      </c>
      <c r="I97">
        <v>0.36038903425878721</v>
      </c>
      <c r="J97">
        <v>1.0290592705466817</v>
      </c>
      <c r="K97">
        <v>8.9829677804598447</v>
      </c>
      <c r="L97">
        <v>4.6567502175854081</v>
      </c>
      <c r="M97">
        <v>15.029166302850721</v>
      </c>
    </row>
    <row r="99" spans="8:13" x14ac:dyDescent="0.2">
      <c r="H99" t="s">
        <v>114</v>
      </c>
      <c r="I99" t="s">
        <v>2</v>
      </c>
      <c r="J99" t="s">
        <v>3</v>
      </c>
      <c r="K99" t="s">
        <v>4</v>
      </c>
      <c r="L99" t="s">
        <v>5</v>
      </c>
      <c r="M99" t="s">
        <v>6</v>
      </c>
    </row>
    <row r="100" spans="8:13" x14ac:dyDescent="0.2">
      <c r="H100" t="s">
        <v>211</v>
      </c>
      <c r="I100">
        <v>1.999391605850724</v>
      </c>
      <c r="J100">
        <v>2.7710100187869857</v>
      </c>
      <c r="K100">
        <v>21.198733638844839</v>
      </c>
      <c r="L100">
        <v>17.633994586418726</v>
      </c>
      <c r="M100">
        <v>43.603129849901279</v>
      </c>
    </row>
    <row r="101" spans="8:13" x14ac:dyDescent="0.2">
      <c r="H101" t="s">
        <v>212</v>
      </c>
      <c r="I101">
        <v>1.9657327628699304</v>
      </c>
      <c r="J101">
        <v>3.279272630994865</v>
      </c>
      <c r="K101">
        <v>20.539639977128886</v>
      </c>
      <c r="L101">
        <v>22.584942808133327</v>
      </c>
      <c r="M101">
        <v>48.369588179127014</v>
      </c>
    </row>
    <row r="102" spans="8:13" x14ac:dyDescent="0.2">
      <c r="H102" t="s">
        <v>213</v>
      </c>
      <c r="I102">
        <v>3.4072888999050788</v>
      </c>
      <c r="J102">
        <v>2.8441018158875373</v>
      </c>
      <c r="K102">
        <v>15.044516988561627</v>
      </c>
      <c r="L102">
        <v>13.437624108181492</v>
      </c>
      <c r="M102">
        <v>34.73353181253573</v>
      </c>
    </row>
    <row r="103" spans="8:13" x14ac:dyDescent="0.2">
      <c r="H103" t="s">
        <v>214</v>
      </c>
      <c r="I103">
        <v>2.023755538217574</v>
      </c>
      <c r="J103">
        <v>2.9671889655327814</v>
      </c>
      <c r="K103">
        <v>6.119994479386424</v>
      </c>
      <c r="L103">
        <v>8.1129078142031865</v>
      </c>
      <c r="M103">
        <v>19.223846797339966</v>
      </c>
    </row>
    <row r="104" spans="8:13" x14ac:dyDescent="0.2">
      <c r="H104" t="s">
        <v>215</v>
      </c>
      <c r="I104">
        <v>2.6520069965327164</v>
      </c>
      <c r="J104">
        <v>4.4604304388606133</v>
      </c>
      <c r="K104">
        <v>18.972039218889513</v>
      </c>
      <c r="L104">
        <v>8.1443133455199934</v>
      </c>
      <c r="M104">
        <v>34.228789999802835</v>
      </c>
    </row>
    <row r="105" spans="8:13" x14ac:dyDescent="0.2">
      <c r="H105" t="s">
        <v>216</v>
      </c>
      <c r="I105">
        <v>2.7998805744818087</v>
      </c>
      <c r="J105">
        <v>3.7061343593412444</v>
      </c>
      <c r="K105">
        <v>27.354358608918044</v>
      </c>
      <c r="L105">
        <v>88.902580886847147</v>
      </c>
      <c r="M105">
        <v>122.76295442958825</v>
      </c>
    </row>
    <row r="106" spans="8:13" x14ac:dyDescent="0.2">
      <c r="H106" t="s">
        <v>217</v>
      </c>
      <c r="I106">
        <v>1.7896927891210113</v>
      </c>
      <c r="J106">
        <v>2.629614711871854</v>
      </c>
      <c r="K106">
        <v>14.780034532001253</v>
      </c>
      <c r="L106">
        <v>9.7990890987598327</v>
      </c>
      <c r="M106">
        <v>28.99843113175395</v>
      </c>
    </row>
    <row r="107" spans="8:13" x14ac:dyDescent="0.2">
      <c r="H107" t="s">
        <v>218</v>
      </c>
      <c r="I107">
        <v>3.1201324947258424</v>
      </c>
      <c r="J107">
        <v>2.8894497131252588</v>
      </c>
      <c r="K107">
        <v>21.452653696980278</v>
      </c>
      <c r="L107">
        <v>10.825331729726532</v>
      </c>
      <c r="M107">
        <v>38.287567634557917</v>
      </c>
    </row>
    <row r="108" spans="8:13" x14ac:dyDescent="0.2">
      <c r="H108" t="s">
        <v>219</v>
      </c>
      <c r="I108">
        <v>2.4441389955299933</v>
      </c>
      <c r="J108">
        <v>6.5019308064320782</v>
      </c>
      <c r="K108">
        <v>33.231417924530959</v>
      </c>
      <c r="L108">
        <v>12.747688243064728</v>
      </c>
      <c r="M108">
        <v>54.925175969557756</v>
      </c>
    </row>
    <row r="109" spans="8:13" x14ac:dyDescent="0.2">
      <c r="H109" t="s">
        <v>220</v>
      </c>
      <c r="I109">
        <v>3.6699405407384669</v>
      </c>
      <c r="J109">
        <v>4.8354659989353097</v>
      </c>
      <c r="K109">
        <v>26.921300273495703</v>
      </c>
      <c r="L109">
        <v>12.48052997890337</v>
      </c>
      <c r="M109">
        <v>47.907236792072851</v>
      </c>
    </row>
    <row r="110" spans="8:13" x14ac:dyDescent="0.2">
      <c r="H110" t="s">
        <v>221</v>
      </c>
      <c r="I110">
        <v>4.0477927403931471</v>
      </c>
      <c r="J110">
        <v>7.5070486405489065</v>
      </c>
      <c r="K110">
        <v>33.498998684629314</v>
      </c>
      <c r="L110">
        <v>39.802215568693612</v>
      </c>
      <c r="M110">
        <v>84.856055634264976</v>
      </c>
    </row>
    <row r="111" spans="8:13" x14ac:dyDescent="0.2">
      <c r="H111" t="s">
        <v>222</v>
      </c>
      <c r="I111">
        <v>4.1029988761608074</v>
      </c>
      <c r="J111">
        <v>4.0677908814110237</v>
      </c>
      <c r="K111">
        <v>21.689392253677827</v>
      </c>
      <c r="L111">
        <v>8.8117160939968961</v>
      </c>
      <c r="M111">
        <v>38.671898105246555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4F8B-E3E1-8840-8E98-D9300C219F2E}">
  <dimension ref="A1:U111"/>
  <sheetViews>
    <sheetView topLeftCell="M1" workbookViewId="0">
      <selection activeCell="V19" sqref="V19"/>
    </sheetView>
  </sheetViews>
  <sheetFormatPr baseColWidth="10" defaultRowHeight="16" x14ac:dyDescent="0.2"/>
  <cols>
    <col min="8" max="8" width="13" customWidth="1"/>
  </cols>
  <sheetData>
    <row r="1" spans="1:21" x14ac:dyDescent="0.2">
      <c r="A1" t="s">
        <v>0</v>
      </c>
      <c r="H1" t="s">
        <v>223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O1" t="s">
        <v>7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8</v>
      </c>
    </row>
    <row r="2" spans="1:21" x14ac:dyDescent="0.2">
      <c r="A2" t="s">
        <v>9</v>
      </c>
      <c r="B2" t="s">
        <v>2</v>
      </c>
      <c r="C2" t="s">
        <v>3</v>
      </c>
      <c r="D2" t="s">
        <v>4</v>
      </c>
      <c r="E2" t="s">
        <v>5</v>
      </c>
      <c r="F2" t="s">
        <v>10</v>
      </c>
      <c r="H2" t="s">
        <v>224</v>
      </c>
      <c r="I2">
        <v>2.2480695401894528</v>
      </c>
      <c r="J2">
        <v>0</v>
      </c>
      <c r="K2">
        <v>0</v>
      </c>
      <c r="L2">
        <v>0</v>
      </c>
      <c r="M2">
        <v>2.2480695401894528</v>
      </c>
      <c r="O2" t="s">
        <v>12</v>
      </c>
      <c r="P2" s="3">
        <v>1.9930100825517147</v>
      </c>
      <c r="Q2" s="3">
        <v>0</v>
      </c>
      <c r="R2" s="3">
        <v>0</v>
      </c>
      <c r="S2" s="3">
        <v>0</v>
      </c>
      <c r="T2" s="3">
        <v>1.9930100825517147</v>
      </c>
      <c r="U2">
        <v>12</v>
      </c>
    </row>
    <row r="3" spans="1:21" x14ac:dyDescent="0.2">
      <c r="A3" t="s">
        <v>318</v>
      </c>
      <c r="B3">
        <v>0</v>
      </c>
      <c r="C3">
        <v>0</v>
      </c>
      <c r="D3">
        <v>0</v>
      </c>
      <c r="E3">
        <v>400</v>
      </c>
      <c r="F3">
        <v>400</v>
      </c>
      <c r="H3" t="s">
        <v>225</v>
      </c>
      <c r="I3">
        <v>2.7794227960045799</v>
      </c>
      <c r="J3">
        <v>0</v>
      </c>
      <c r="K3">
        <v>0</v>
      </c>
      <c r="L3">
        <v>0</v>
      </c>
      <c r="M3">
        <v>2.7794227960045799</v>
      </c>
      <c r="O3" t="s">
        <v>15</v>
      </c>
      <c r="P3" s="3">
        <v>2.4614420096195717</v>
      </c>
      <c r="Q3" s="3">
        <v>0</v>
      </c>
      <c r="R3" s="3">
        <v>0</v>
      </c>
      <c r="S3" s="3">
        <v>0</v>
      </c>
      <c r="T3" s="3">
        <v>2.4614420096195717</v>
      </c>
      <c r="U3">
        <v>12</v>
      </c>
    </row>
    <row r="4" spans="1:21" x14ac:dyDescent="0.2">
      <c r="A4" t="s">
        <v>319</v>
      </c>
      <c r="B4">
        <v>0</v>
      </c>
      <c r="C4">
        <v>0</v>
      </c>
      <c r="D4">
        <v>0</v>
      </c>
      <c r="E4">
        <v>364.15437504100174</v>
      </c>
      <c r="F4">
        <v>364.15437504100174</v>
      </c>
      <c r="H4" t="s">
        <v>226</v>
      </c>
      <c r="I4">
        <v>1.1227880194386239</v>
      </c>
      <c r="J4">
        <v>0</v>
      </c>
      <c r="K4">
        <v>0</v>
      </c>
      <c r="L4">
        <v>0</v>
      </c>
      <c r="M4">
        <v>1.1227880194386239</v>
      </c>
      <c r="O4" t="s">
        <v>18</v>
      </c>
      <c r="P4" s="3">
        <f>AVERAGE(I30:I41)</f>
        <v>2.028952131052185</v>
      </c>
      <c r="Q4" s="3">
        <f t="shared" ref="Q4:T4" si="0">AVERAGE(J30:J41)</f>
        <v>0</v>
      </c>
      <c r="R4" s="3">
        <f t="shared" si="0"/>
        <v>0</v>
      </c>
      <c r="S4" s="3">
        <f t="shared" si="0"/>
        <v>0</v>
      </c>
      <c r="T4" s="3">
        <f t="shared" si="0"/>
        <v>2.028952131052185</v>
      </c>
      <c r="U4">
        <f>COUNT(I30:I41)</f>
        <v>12</v>
      </c>
    </row>
    <row r="5" spans="1:21" x14ac:dyDescent="0.2">
      <c r="A5" t="s">
        <v>273</v>
      </c>
      <c r="B5">
        <v>1.6056961069023381</v>
      </c>
      <c r="C5">
        <v>0</v>
      </c>
      <c r="D5">
        <v>0</v>
      </c>
      <c r="E5">
        <v>0</v>
      </c>
      <c r="F5">
        <v>1.6056961069023381</v>
      </c>
      <c r="H5" t="s">
        <v>227</v>
      </c>
      <c r="I5">
        <v>1.3696446493469252</v>
      </c>
      <c r="J5">
        <v>0</v>
      </c>
      <c r="K5">
        <v>0</v>
      </c>
      <c r="L5">
        <v>0</v>
      </c>
      <c r="M5">
        <v>1.3696446493469252</v>
      </c>
      <c r="O5" t="s">
        <v>21</v>
      </c>
      <c r="P5" s="3">
        <v>2.1306375022003663</v>
      </c>
      <c r="Q5" s="3">
        <v>0</v>
      </c>
      <c r="R5" s="3">
        <v>0</v>
      </c>
      <c r="S5" s="3">
        <v>0</v>
      </c>
      <c r="T5" s="3">
        <v>2.1306375022003663</v>
      </c>
      <c r="U5">
        <v>12</v>
      </c>
    </row>
    <row r="6" spans="1:21" x14ac:dyDescent="0.2">
      <c r="A6" t="s">
        <v>274</v>
      </c>
      <c r="B6">
        <v>3.5582263725166285</v>
      </c>
      <c r="C6">
        <v>0</v>
      </c>
      <c r="D6">
        <v>0</v>
      </c>
      <c r="E6">
        <v>0</v>
      </c>
      <c r="F6">
        <v>3.5582263725166285</v>
      </c>
      <c r="H6" t="s">
        <v>228</v>
      </c>
      <c r="I6">
        <v>3.3758445622524862</v>
      </c>
      <c r="J6">
        <v>0</v>
      </c>
      <c r="K6">
        <v>0</v>
      </c>
      <c r="L6">
        <v>0</v>
      </c>
      <c r="M6">
        <v>3.3758445622524862</v>
      </c>
      <c r="O6" t="s">
        <v>24</v>
      </c>
      <c r="P6" s="3">
        <v>2.2164258211559931</v>
      </c>
      <c r="Q6" s="3">
        <v>0</v>
      </c>
      <c r="R6" s="3">
        <v>0</v>
      </c>
      <c r="S6" s="3">
        <v>0</v>
      </c>
      <c r="T6" s="3">
        <v>2.2164258211559931</v>
      </c>
      <c r="U6">
        <v>12</v>
      </c>
    </row>
    <row r="7" spans="1:21" x14ac:dyDescent="0.2">
      <c r="A7" t="s">
        <v>285</v>
      </c>
      <c r="B7">
        <v>2.6907253921847141</v>
      </c>
      <c r="C7">
        <v>0</v>
      </c>
      <c r="D7">
        <v>0</v>
      </c>
      <c r="E7">
        <v>0</v>
      </c>
      <c r="F7">
        <v>2.6907253921847141</v>
      </c>
      <c r="H7" t="s">
        <v>229</v>
      </c>
      <c r="I7">
        <v>1.8339108460479636</v>
      </c>
      <c r="J7">
        <v>0</v>
      </c>
      <c r="K7">
        <v>0</v>
      </c>
      <c r="L7">
        <v>0</v>
      </c>
      <c r="M7">
        <v>1.8339108460479636</v>
      </c>
      <c r="O7" t="s">
        <v>27</v>
      </c>
      <c r="P7" s="3">
        <v>3.9586015455156507</v>
      </c>
      <c r="Q7" s="3">
        <v>0</v>
      </c>
      <c r="R7" s="3">
        <v>0</v>
      </c>
      <c r="S7" s="3">
        <v>0</v>
      </c>
      <c r="T7" s="3">
        <v>3.9586015455156507</v>
      </c>
      <c r="U7">
        <v>12</v>
      </c>
    </row>
    <row r="8" spans="1:21" x14ac:dyDescent="0.2">
      <c r="A8" t="s">
        <v>286</v>
      </c>
      <c r="B8">
        <v>1.577792639837186</v>
      </c>
      <c r="C8">
        <v>0</v>
      </c>
      <c r="D8">
        <v>0</v>
      </c>
      <c r="E8">
        <v>0</v>
      </c>
      <c r="F8">
        <v>1.577792639837186</v>
      </c>
      <c r="H8" t="s">
        <v>230</v>
      </c>
      <c r="I8">
        <v>1.4394626860886672</v>
      </c>
      <c r="J8">
        <v>0</v>
      </c>
      <c r="K8">
        <v>0</v>
      </c>
      <c r="L8">
        <v>0</v>
      </c>
      <c r="M8">
        <v>1.4394626860886672</v>
      </c>
      <c r="O8" t="s">
        <v>99</v>
      </c>
      <c r="P8" s="3">
        <f>AVERAGE(I86:I97)</f>
        <v>3.5046272790536377</v>
      </c>
      <c r="Q8" s="3">
        <f>AVERAGE(J86:J97)</f>
        <v>3.4339530879289155E-2</v>
      </c>
      <c r="R8" s="3">
        <f>AVERAGE(K86:K97)</f>
        <v>0.51097362780361266</v>
      </c>
      <c r="S8" s="3">
        <f>AVERAGE(L86:L97)</f>
        <v>0</v>
      </c>
      <c r="T8" s="3">
        <f>AVERAGE(M86:M97)</f>
        <v>4.0499404377365389</v>
      </c>
      <c r="U8">
        <f>COUNT(I86:I97)</f>
        <v>12</v>
      </c>
    </row>
    <row r="9" spans="1:21" x14ac:dyDescent="0.2">
      <c r="A9" t="s">
        <v>238</v>
      </c>
      <c r="B9">
        <v>1.8178811947552167</v>
      </c>
      <c r="C9">
        <v>0</v>
      </c>
      <c r="D9">
        <v>0</v>
      </c>
      <c r="E9">
        <v>0</v>
      </c>
      <c r="F9">
        <v>1.8178811947552167</v>
      </c>
      <c r="H9" t="s">
        <v>231</v>
      </c>
      <c r="I9">
        <v>2.0783927128017838</v>
      </c>
      <c r="J9">
        <v>0</v>
      </c>
      <c r="K9">
        <v>0</v>
      </c>
      <c r="L9">
        <v>0</v>
      </c>
      <c r="M9">
        <v>2.0783927128017838</v>
      </c>
      <c r="O9" t="s">
        <v>140</v>
      </c>
      <c r="P9" s="3">
        <v>3.3662481140250815</v>
      </c>
      <c r="Q9" s="3">
        <v>0</v>
      </c>
      <c r="R9" s="3">
        <v>0</v>
      </c>
      <c r="S9" s="3">
        <v>0</v>
      </c>
      <c r="T9" s="3">
        <v>3.3662481140250815</v>
      </c>
      <c r="U9">
        <v>12</v>
      </c>
    </row>
    <row r="10" spans="1:21" x14ac:dyDescent="0.2">
      <c r="A10" t="s">
        <v>239</v>
      </c>
      <c r="B10">
        <v>0.74448824892979815</v>
      </c>
      <c r="C10">
        <v>0</v>
      </c>
      <c r="D10">
        <v>0</v>
      </c>
      <c r="E10">
        <v>0</v>
      </c>
      <c r="F10">
        <v>0.74448824892979815</v>
      </c>
      <c r="H10" t="s">
        <v>232</v>
      </c>
      <c r="I10">
        <v>1.1601905391216998</v>
      </c>
      <c r="J10">
        <v>0</v>
      </c>
      <c r="K10">
        <v>0</v>
      </c>
      <c r="L10">
        <v>0</v>
      </c>
      <c r="M10">
        <v>1.1601905391216998</v>
      </c>
      <c r="P10" s="3"/>
      <c r="Q10" s="3"/>
      <c r="R10" s="3"/>
      <c r="S10" s="3"/>
      <c r="T10" s="3"/>
    </row>
    <row r="11" spans="1:21" x14ac:dyDescent="0.2">
      <c r="A11" t="s">
        <v>261</v>
      </c>
      <c r="B11">
        <v>2.6901317013960933</v>
      </c>
      <c r="C11">
        <v>0</v>
      </c>
      <c r="D11">
        <v>0</v>
      </c>
      <c r="E11">
        <v>0</v>
      </c>
      <c r="F11">
        <v>2.6901317013960933</v>
      </c>
      <c r="H11" t="s">
        <v>233</v>
      </c>
      <c r="I11">
        <v>0.82000571724229454</v>
      </c>
      <c r="J11">
        <v>0</v>
      </c>
      <c r="K11">
        <v>0</v>
      </c>
      <c r="L11">
        <v>0</v>
      </c>
      <c r="M11">
        <v>0.82000571724229454</v>
      </c>
      <c r="O11" t="s">
        <v>32</v>
      </c>
      <c r="P11" s="3" t="s">
        <v>2</v>
      </c>
      <c r="Q11" s="3" t="s">
        <v>3</v>
      </c>
      <c r="R11" s="3" t="s">
        <v>4</v>
      </c>
      <c r="S11" s="3" t="s">
        <v>5</v>
      </c>
      <c r="T11" s="3" t="s">
        <v>6</v>
      </c>
    </row>
    <row r="12" spans="1:21" x14ac:dyDescent="0.2">
      <c r="A12" t="s">
        <v>262</v>
      </c>
      <c r="B12">
        <v>2.6714898106334175</v>
      </c>
      <c r="C12">
        <v>0</v>
      </c>
      <c r="D12">
        <v>0</v>
      </c>
      <c r="E12">
        <v>0</v>
      </c>
      <c r="F12">
        <v>2.6714898106334175</v>
      </c>
      <c r="H12" t="s">
        <v>234</v>
      </c>
      <c r="I12">
        <v>5.1616664544222104</v>
      </c>
      <c r="J12">
        <v>0</v>
      </c>
      <c r="K12">
        <v>0</v>
      </c>
      <c r="L12">
        <v>0</v>
      </c>
      <c r="M12">
        <v>5.1616664544222104</v>
      </c>
      <c r="O12" t="s">
        <v>12</v>
      </c>
      <c r="P12" s="3">
        <v>1.2912478133313117</v>
      </c>
      <c r="Q12" s="3">
        <v>0</v>
      </c>
      <c r="R12" s="3">
        <v>0</v>
      </c>
      <c r="S12" s="3">
        <v>0</v>
      </c>
      <c r="T12" s="3">
        <v>1.2912478133313117</v>
      </c>
    </row>
    <row r="13" spans="1:21" x14ac:dyDescent="0.2">
      <c r="A13" t="s">
        <v>226</v>
      </c>
      <c r="B13">
        <v>1.1227880194386239</v>
      </c>
      <c r="C13">
        <v>0</v>
      </c>
      <c r="D13">
        <v>0</v>
      </c>
      <c r="E13">
        <v>0</v>
      </c>
      <c r="F13">
        <v>1.1227880194386239</v>
      </c>
      <c r="H13" t="s">
        <v>235</v>
      </c>
      <c r="I13">
        <v>0.52672246766388908</v>
      </c>
      <c r="J13">
        <v>0</v>
      </c>
      <c r="K13">
        <v>0</v>
      </c>
      <c r="L13">
        <v>0</v>
      </c>
      <c r="M13">
        <v>0.52672246766388908</v>
      </c>
      <c r="O13" t="s">
        <v>15</v>
      </c>
      <c r="P13" s="3">
        <v>2.0065124655323241</v>
      </c>
      <c r="Q13" s="3">
        <v>0</v>
      </c>
      <c r="R13" s="3">
        <v>0</v>
      </c>
      <c r="S13" s="3">
        <v>0</v>
      </c>
      <c r="T13" s="3">
        <v>2.0065124655323241</v>
      </c>
    </row>
    <row r="14" spans="1:21" x14ac:dyDescent="0.2">
      <c r="A14" t="s">
        <v>227</v>
      </c>
      <c r="B14">
        <v>1.3696446493469252</v>
      </c>
      <c r="C14">
        <v>0</v>
      </c>
      <c r="D14">
        <v>0</v>
      </c>
      <c r="E14">
        <v>0</v>
      </c>
      <c r="F14">
        <v>1.3696446493469252</v>
      </c>
      <c r="O14" t="s">
        <v>18</v>
      </c>
      <c r="P14" s="3">
        <f>STDEV(I30:I41)</f>
        <v>1.6385005957023906</v>
      </c>
      <c r="Q14" s="3">
        <f t="shared" ref="Q14:T14" si="1">STDEV(J30:J41)</f>
        <v>0</v>
      </c>
      <c r="R14" s="3">
        <f t="shared" si="1"/>
        <v>0</v>
      </c>
      <c r="S14" s="3">
        <f t="shared" si="1"/>
        <v>0</v>
      </c>
      <c r="T14" s="3">
        <f t="shared" si="1"/>
        <v>1.6385005957023906</v>
      </c>
    </row>
    <row r="15" spans="1:21" x14ac:dyDescent="0.2">
      <c r="A15" t="s">
        <v>275</v>
      </c>
      <c r="B15">
        <v>4.3052081227586312</v>
      </c>
      <c r="C15">
        <v>0</v>
      </c>
      <c r="D15">
        <v>0</v>
      </c>
      <c r="E15">
        <v>0</v>
      </c>
      <c r="F15">
        <v>4.3052081227586312</v>
      </c>
      <c r="H15" t="s">
        <v>41</v>
      </c>
      <c r="I15" t="s">
        <v>2</v>
      </c>
      <c r="J15" t="s">
        <v>3</v>
      </c>
      <c r="K15" t="s">
        <v>4</v>
      </c>
      <c r="L15" t="s">
        <v>5</v>
      </c>
      <c r="M15" t="s">
        <v>6</v>
      </c>
      <c r="O15" t="s">
        <v>21</v>
      </c>
      <c r="P15" s="3">
        <v>1.0926980070841872</v>
      </c>
      <c r="Q15" s="3">
        <v>0</v>
      </c>
      <c r="R15" s="3">
        <v>0</v>
      </c>
      <c r="S15" s="3">
        <v>0</v>
      </c>
      <c r="T15" s="3">
        <v>1.0926980070841872</v>
      </c>
    </row>
    <row r="16" spans="1:21" x14ac:dyDescent="0.2">
      <c r="A16" t="s">
        <v>276</v>
      </c>
      <c r="B16">
        <v>1.8841370867652374</v>
      </c>
      <c r="C16">
        <v>0</v>
      </c>
      <c r="D16">
        <v>0</v>
      </c>
      <c r="E16">
        <v>0</v>
      </c>
      <c r="F16">
        <v>1.8841370867652374</v>
      </c>
      <c r="H16" t="s">
        <v>236</v>
      </c>
      <c r="I16">
        <v>1.2410512245317784</v>
      </c>
      <c r="J16">
        <v>0</v>
      </c>
      <c r="K16">
        <v>0</v>
      </c>
      <c r="L16">
        <v>0</v>
      </c>
      <c r="M16">
        <v>1.2410512245317784</v>
      </c>
      <c r="O16" t="s">
        <v>24</v>
      </c>
      <c r="P16" s="3">
        <v>1.2895836996475265</v>
      </c>
      <c r="Q16" s="3">
        <v>0</v>
      </c>
      <c r="R16" s="3">
        <v>0</v>
      </c>
      <c r="S16" s="3">
        <v>0</v>
      </c>
      <c r="T16" s="3">
        <v>1.2895836996475265</v>
      </c>
    </row>
    <row r="17" spans="1:20" x14ac:dyDescent="0.2">
      <c r="A17" t="s">
        <v>228</v>
      </c>
      <c r="B17">
        <v>3.3758445622524862</v>
      </c>
      <c r="C17">
        <v>0</v>
      </c>
      <c r="D17">
        <v>0</v>
      </c>
      <c r="E17">
        <v>0</v>
      </c>
      <c r="F17">
        <v>3.3758445622524862</v>
      </c>
      <c r="H17" t="s">
        <v>237</v>
      </c>
      <c r="I17">
        <v>1.2934147520880848</v>
      </c>
      <c r="J17">
        <v>0</v>
      </c>
      <c r="K17">
        <v>0</v>
      </c>
      <c r="L17">
        <v>0</v>
      </c>
      <c r="M17">
        <v>1.2934147520880848</v>
      </c>
      <c r="O17" t="s">
        <v>27</v>
      </c>
      <c r="P17" s="3">
        <v>2.5022452955476995</v>
      </c>
      <c r="Q17" s="3">
        <v>0</v>
      </c>
      <c r="R17" s="3">
        <v>0</v>
      </c>
      <c r="S17" s="3">
        <v>0</v>
      </c>
      <c r="T17" s="3">
        <v>2.5022452955476995</v>
      </c>
    </row>
    <row r="18" spans="1:20" x14ac:dyDescent="0.2">
      <c r="A18" t="s">
        <v>229</v>
      </c>
      <c r="B18">
        <v>1.8339108460479636</v>
      </c>
      <c r="C18">
        <v>0</v>
      </c>
      <c r="D18">
        <v>0</v>
      </c>
      <c r="E18">
        <v>0</v>
      </c>
      <c r="F18">
        <v>1.8339108460479636</v>
      </c>
      <c r="H18" t="s">
        <v>238</v>
      </c>
      <c r="I18">
        <v>1.8178811947552167</v>
      </c>
      <c r="J18">
        <v>0</v>
      </c>
      <c r="K18">
        <v>0</v>
      </c>
      <c r="L18">
        <v>0</v>
      </c>
      <c r="M18">
        <v>1.8178811947552167</v>
      </c>
      <c r="O18" t="s">
        <v>99</v>
      </c>
      <c r="P18" s="3">
        <f>STDEV(I86:I97)</f>
        <v>1.8200696523296618</v>
      </c>
      <c r="Q18" s="3">
        <f>STDEV(J86:J97)</f>
        <v>0.11895562438201836</v>
      </c>
      <c r="R18" s="3">
        <f>STDEV(K86:K97)</f>
        <v>1.2459341487535998</v>
      </c>
      <c r="S18" s="3">
        <f>STDEV(L86:L97)</f>
        <v>0</v>
      </c>
      <c r="T18" s="3">
        <f>STDEV(M86:M97)</f>
        <v>1.6328944496271869</v>
      </c>
    </row>
    <row r="19" spans="1:20" x14ac:dyDescent="0.2">
      <c r="A19" t="s">
        <v>248</v>
      </c>
      <c r="B19">
        <v>2.570918591041147</v>
      </c>
      <c r="C19">
        <v>0</v>
      </c>
      <c r="D19">
        <v>0</v>
      </c>
      <c r="E19">
        <v>0</v>
      </c>
      <c r="F19">
        <v>2.570918591041147</v>
      </c>
      <c r="H19" t="s">
        <v>239</v>
      </c>
      <c r="I19">
        <v>0.74448824892979815</v>
      </c>
      <c r="J19">
        <v>0</v>
      </c>
      <c r="K19">
        <v>0</v>
      </c>
      <c r="L19">
        <v>0</v>
      </c>
      <c r="M19">
        <v>0.74448824892979815</v>
      </c>
      <c r="O19" t="s">
        <v>140</v>
      </c>
      <c r="P19" s="3">
        <v>2.1742408684492873</v>
      </c>
      <c r="Q19" s="3">
        <v>0</v>
      </c>
      <c r="R19" s="3">
        <v>0</v>
      </c>
      <c r="S19" s="3">
        <v>0</v>
      </c>
      <c r="T19" s="3">
        <v>2.1742408684492873</v>
      </c>
    </row>
    <row r="20" spans="1:20" x14ac:dyDescent="0.2">
      <c r="A20" t="s">
        <v>249</v>
      </c>
      <c r="B20">
        <v>2.4768779701236983</v>
      </c>
      <c r="C20">
        <v>0</v>
      </c>
      <c r="D20">
        <v>0</v>
      </c>
      <c r="E20">
        <v>0</v>
      </c>
      <c r="F20">
        <v>2.4768779701236983</v>
      </c>
      <c r="H20" t="s">
        <v>240</v>
      </c>
      <c r="I20">
        <v>7.5933051864530459</v>
      </c>
      <c r="J20">
        <v>0</v>
      </c>
      <c r="K20">
        <v>0</v>
      </c>
      <c r="L20">
        <v>0</v>
      </c>
      <c r="M20">
        <v>7.5933051864530459</v>
      </c>
      <c r="P20" s="3"/>
      <c r="Q20" s="3"/>
      <c r="R20" s="3"/>
      <c r="S20" s="3"/>
      <c r="T20" s="3"/>
    </row>
    <row r="21" spans="1:20" x14ac:dyDescent="0.2">
      <c r="A21" t="s">
        <v>263</v>
      </c>
      <c r="B21">
        <v>1.8369980381487891</v>
      </c>
      <c r="C21">
        <v>0</v>
      </c>
      <c r="D21">
        <v>0</v>
      </c>
      <c r="E21">
        <v>0</v>
      </c>
      <c r="F21">
        <v>1.8369980381487891</v>
      </c>
      <c r="H21" t="s">
        <v>241</v>
      </c>
      <c r="I21">
        <v>2.6575974461797038</v>
      </c>
      <c r="J21">
        <v>0</v>
      </c>
      <c r="K21">
        <v>0</v>
      </c>
      <c r="L21">
        <v>0</v>
      </c>
      <c r="M21">
        <v>2.6575974461797038</v>
      </c>
      <c r="O21" t="s">
        <v>46</v>
      </c>
      <c r="P21" s="3" t="s">
        <v>2</v>
      </c>
      <c r="Q21" s="3" t="s">
        <v>3</v>
      </c>
      <c r="R21" s="3" t="s">
        <v>4</v>
      </c>
      <c r="S21" s="3" t="s">
        <v>5</v>
      </c>
      <c r="T21" s="3" t="s">
        <v>6</v>
      </c>
    </row>
    <row r="22" spans="1:20" x14ac:dyDescent="0.2">
      <c r="A22" t="s">
        <v>264</v>
      </c>
      <c r="B22">
        <v>1.7541188040574016</v>
      </c>
      <c r="C22">
        <v>0</v>
      </c>
      <c r="D22">
        <v>0</v>
      </c>
      <c r="E22">
        <v>0</v>
      </c>
      <c r="F22">
        <v>1.7541188040574016</v>
      </c>
      <c r="H22" t="s">
        <v>242</v>
      </c>
      <c r="I22">
        <v>4.9295333560716905</v>
      </c>
      <c r="J22">
        <v>0</v>
      </c>
      <c r="K22">
        <v>0</v>
      </c>
      <c r="L22">
        <v>0</v>
      </c>
      <c r="M22">
        <v>4.9295333560716905</v>
      </c>
      <c r="O22" t="s">
        <v>12</v>
      </c>
      <c r="P22" s="3">
        <v>0.37275113630867424</v>
      </c>
      <c r="Q22" s="3">
        <v>0</v>
      </c>
      <c r="R22" s="3">
        <v>0</v>
      </c>
      <c r="S22" s="3">
        <v>0</v>
      </c>
      <c r="T22" s="3">
        <v>0.37275113630867424</v>
      </c>
    </row>
    <row r="23" spans="1:20" x14ac:dyDescent="0.2">
      <c r="A23" t="s">
        <v>287</v>
      </c>
      <c r="B23">
        <v>1.5672249437997456</v>
      </c>
      <c r="C23">
        <v>0</v>
      </c>
      <c r="D23">
        <v>0</v>
      </c>
      <c r="E23">
        <v>0</v>
      </c>
      <c r="F23">
        <v>1.5672249437997456</v>
      </c>
      <c r="H23" t="s">
        <v>243</v>
      </c>
      <c r="I23">
        <v>1.1329995010028919</v>
      </c>
      <c r="J23">
        <v>0</v>
      </c>
      <c r="K23">
        <v>0</v>
      </c>
      <c r="L23">
        <v>0</v>
      </c>
      <c r="M23">
        <v>1.1329995010028919</v>
      </c>
      <c r="O23" t="s">
        <v>15</v>
      </c>
      <c r="P23" s="3">
        <v>0.57923025605371359</v>
      </c>
      <c r="Q23" s="3">
        <v>0</v>
      </c>
      <c r="R23" s="3">
        <v>0</v>
      </c>
      <c r="S23" s="3">
        <v>0</v>
      </c>
      <c r="T23" s="3">
        <v>0.57923025605371359</v>
      </c>
    </row>
    <row r="24" spans="1:20" x14ac:dyDescent="0.2">
      <c r="A24" t="s">
        <v>288</v>
      </c>
      <c r="B24">
        <v>3.6552354473771782</v>
      </c>
      <c r="C24">
        <v>0</v>
      </c>
      <c r="D24">
        <v>0</v>
      </c>
      <c r="E24">
        <v>0</v>
      </c>
      <c r="F24">
        <v>3.6552354473771782</v>
      </c>
      <c r="H24" t="s">
        <v>244</v>
      </c>
      <c r="I24">
        <v>2.7233783855588278</v>
      </c>
      <c r="J24">
        <v>0</v>
      </c>
      <c r="K24">
        <v>0</v>
      </c>
      <c r="L24">
        <v>0</v>
      </c>
      <c r="M24">
        <v>2.7233783855588278</v>
      </c>
      <c r="O24" t="s">
        <v>18</v>
      </c>
      <c r="P24" s="3">
        <f>P14/SQRT(12)</f>
        <v>0.4729943799980687</v>
      </c>
      <c r="Q24" s="3">
        <f t="shared" ref="Q24:T24" si="2">Q14/SQRT(12)</f>
        <v>0</v>
      </c>
      <c r="R24" s="3">
        <f t="shared" si="2"/>
        <v>0</v>
      </c>
      <c r="S24" s="3">
        <f t="shared" si="2"/>
        <v>0</v>
      </c>
      <c r="T24" s="3">
        <f t="shared" si="2"/>
        <v>0.4729943799980687</v>
      </c>
    </row>
    <row r="25" spans="1:20" x14ac:dyDescent="0.2">
      <c r="A25" t="s">
        <v>240</v>
      </c>
      <c r="B25">
        <v>7.5933051864530459</v>
      </c>
      <c r="C25">
        <v>0</v>
      </c>
      <c r="D25">
        <v>0</v>
      </c>
      <c r="E25">
        <v>0</v>
      </c>
      <c r="F25">
        <v>7.5933051864530459</v>
      </c>
      <c r="H25" t="s">
        <v>245</v>
      </c>
      <c r="I25">
        <v>2.5304288792572454</v>
      </c>
      <c r="J25">
        <v>0</v>
      </c>
      <c r="K25">
        <v>0</v>
      </c>
      <c r="L25">
        <v>0</v>
      </c>
      <c r="M25">
        <v>2.5304288792572454</v>
      </c>
      <c r="O25" t="s">
        <v>21</v>
      </c>
      <c r="P25" s="3">
        <v>0.31543474426651158</v>
      </c>
      <c r="Q25" s="3">
        <v>0</v>
      </c>
      <c r="R25" s="3">
        <v>0</v>
      </c>
      <c r="S25" s="3">
        <v>0</v>
      </c>
      <c r="T25" s="3">
        <v>0.31543474426651158</v>
      </c>
    </row>
    <row r="26" spans="1:20" x14ac:dyDescent="0.2">
      <c r="A26" t="s">
        <v>241</v>
      </c>
      <c r="B26">
        <v>2.6575974461797038</v>
      </c>
      <c r="C26">
        <v>0</v>
      </c>
      <c r="D26">
        <v>0</v>
      </c>
      <c r="E26">
        <v>0</v>
      </c>
      <c r="F26">
        <v>2.6575974461797038</v>
      </c>
      <c r="H26" t="s">
        <v>246</v>
      </c>
      <c r="I26">
        <v>0.52375401372078789</v>
      </c>
      <c r="J26">
        <v>0</v>
      </c>
      <c r="K26">
        <v>0</v>
      </c>
      <c r="L26">
        <v>0</v>
      </c>
      <c r="M26">
        <v>0.52375401372078789</v>
      </c>
      <c r="O26" t="s">
        <v>24</v>
      </c>
      <c r="P26" s="3">
        <v>0.37227074806702648</v>
      </c>
      <c r="Q26" s="3">
        <v>0</v>
      </c>
      <c r="R26" s="3">
        <v>0</v>
      </c>
      <c r="S26" s="3">
        <v>0</v>
      </c>
      <c r="T26" s="3">
        <v>0.37227074806702648</v>
      </c>
    </row>
    <row r="27" spans="1:20" x14ac:dyDescent="0.2">
      <c r="A27" t="s">
        <v>252</v>
      </c>
      <c r="B27">
        <v>1.4564422426432064</v>
      </c>
      <c r="C27">
        <v>0</v>
      </c>
      <c r="D27">
        <v>0</v>
      </c>
      <c r="E27">
        <v>0</v>
      </c>
      <c r="F27">
        <v>1.4564422426432064</v>
      </c>
      <c r="H27" t="s">
        <v>247</v>
      </c>
      <c r="I27">
        <v>2.349471926885792</v>
      </c>
      <c r="J27">
        <v>0</v>
      </c>
      <c r="K27">
        <v>0</v>
      </c>
      <c r="L27">
        <v>0</v>
      </c>
      <c r="M27">
        <v>2.349471926885792</v>
      </c>
      <c r="O27" t="s">
        <v>27</v>
      </c>
      <c r="P27" s="3">
        <v>0.72233599748146948</v>
      </c>
      <c r="Q27" s="3">
        <v>0</v>
      </c>
      <c r="R27" s="3">
        <v>0</v>
      </c>
      <c r="S27" s="3">
        <v>0</v>
      </c>
      <c r="T27" s="3">
        <v>0.72233599748146948</v>
      </c>
    </row>
    <row r="28" spans="1:20" x14ac:dyDescent="0.2">
      <c r="A28" t="s">
        <v>253</v>
      </c>
      <c r="B28">
        <v>2.7359646302775769</v>
      </c>
      <c r="C28">
        <v>0</v>
      </c>
      <c r="D28">
        <v>0</v>
      </c>
      <c r="E28">
        <v>0</v>
      </c>
      <c r="F28">
        <v>2.7359646302775769</v>
      </c>
      <c r="O28" t="s">
        <v>99</v>
      </c>
      <c r="P28" s="3">
        <f>P18/SQRT(12)</f>
        <v>0.52540885185819941</v>
      </c>
      <c r="Q28" s="3">
        <f t="shared" ref="Q28:T28" si="3">Q18/SQRT(12)</f>
        <v>3.4339530879289155E-2</v>
      </c>
      <c r="R28" s="3">
        <f t="shared" si="3"/>
        <v>0.35967020808771905</v>
      </c>
      <c r="S28" s="3">
        <f t="shared" si="3"/>
        <v>0</v>
      </c>
      <c r="T28" s="3">
        <f t="shared" si="3"/>
        <v>0.47137602502525111</v>
      </c>
    </row>
    <row r="29" spans="1:20" x14ac:dyDescent="0.2">
      <c r="A29" t="s">
        <v>230</v>
      </c>
      <c r="B29">
        <v>1.4394626860886672</v>
      </c>
      <c r="C29">
        <v>0</v>
      </c>
      <c r="D29">
        <v>0</v>
      </c>
      <c r="E29">
        <v>0</v>
      </c>
      <c r="F29">
        <v>1.4394626860886672</v>
      </c>
      <c r="H29" t="s">
        <v>62</v>
      </c>
      <c r="I29" t="s">
        <v>2</v>
      </c>
      <c r="J29" t="s">
        <v>3</v>
      </c>
      <c r="K29" t="s">
        <v>4</v>
      </c>
      <c r="L29" t="s">
        <v>5</v>
      </c>
      <c r="M29" t="s">
        <v>6</v>
      </c>
      <c r="O29" t="s">
        <v>140</v>
      </c>
      <c r="P29" s="3">
        <v>0.6276492753411409</v>
      </c>
      <c r="Q29" s="3">
        <v>0</v>
      </c>
      <c r="R29" s="3">
        <v>0</v>
      </c>
      <c r="S29" s="3">
        <v>0</v>
      </c>
      <c r="T29" s="3">
        <v>0.6276492753411409</v>
      </c>
    </row>
    <row r="30" spans="1:20" x14ac:dyDescent="0.2">
      <c r="A30" t="s">
        <v>231</v>
      </c>
      <c r="B30">
        <v>2.0783927128017838</v>
      </c>
      <c r="C30">
        <v>0</v>
      </c>
      <c r="D30">
        <v>0</v>
      </c>
      <c r="E30">
        <v>0</v>
      </c>
      <c r="F30">
        <v>2.0783927128017838</v>
      </c>
      <c r="H30" t="s">
        <v>248</v>
      </c>
      <c r="I30">
        <v>2.570918591041147</v>
      </c>
      <c r="J30">
        <v>0</v>
      </c>
      <c r="K30">
        <v>0</v>
      </c>
      <c r="L30">
        <v>0</v>
      </c>
      <c r="M30">
        <v>2.570918591041147</v>
      </c>
    </row>
    <row r="31" spans="1:20" x14ac:dyDescent="0.2">
      <c r="A31" t="s">
        <v>242</v>
      </c>
      <c r="B31">
        <v>4.9295333560716905</v>
      </c>
      <c r="C31">
        <v>0</v>
      </c>
      <c r="D31">
        <v>0</v>
      </c>
      <c r="E31">
        <v>0</v>
      </c>
      <c r="F31">
        <v>4.9295333560716905</v>
      </c>
      <c r="H31" t="s">
        <v>249</v>
      </c>
      <c r="I31">
        <v>2.4768779701236983</v>
      </c>
      <c r="J31">
        <v>0</v>
      </c>
      <c r="K31">
        <v>0</v>
      </c>
      <c r="L31">
        <v>0</v>
      </c>
      <c r="M31">
        <v>2.4768779701236983</v>
      </c>
    </row>
    <row r="32" spans="1:20" x14ac:dyDescent="0.2">
      <c r="A32" t="s">
        <v>243</v>
      </c>
      <c r="B32">
        <v>1.1329995010028919</v>
      </c>
      <c r="C32">
        <v>0</v>
      </c>
      <c r="D32">
        <v>0</v>
      </c>
      <c r="E32">
        <v>0</v>
      </c>
      <c r="F32">
        <v>1.1329995010028919</v>
      </c>
      <c r="H32" t="s">
        <v>250</v>
      </c>
      <c r="I32">
        <v>3.0856485047749067</v>
      </c>
      <c r="J32">
        <v>0</v>
      </c>
      <c r="K32">
        <v>0</v>
      </c>
      <c r="L32">
        <v>0</v>
      </c>
      <c r="M32">
        <v>3.0856485047749067</v>
      </c>
    </row>
    <row r="33" spans="1:13" x14ac:dyDescent="0.2">
      <c r="A33" t="s">
        <v>254</v>
      </c>
      <c r="B33">
        <v>2.6655529027472151</v>
      </c>
      <c r="C33">
        <v>0</v>
      </c>
      <c r="D33">
        <v>0</v>
      </c>
      <c r="E33">
        <v>0</v>
      </c>
      <c r="F33">
        <v>2.6655529027472151</v>
      </c>
      <c r="H33" t="s">
        <v>251</v>
      </c>
      <c r="I33">
        <v>6.1133527885804764</v>
      </c>
      <c r="J33">
        <v>0</v>
      </c>
      <c r="K33">
        <v>0</v>
      </c>
      <c r="L33">
        <v>0</v>
      </c>
      <c r="M33">
        <v>6.1133527885804764</v>
      </c>
    </row>
    <row r="34" spans="1:13" x14ac:dyDescent="0.2">
      <c r="A34" t="s">
        <v>320</v>
      </c>
      <c r="B34">
        <v>0.97127813018273501</v>
      </c>
      <c r="C34">
        <v>0</v>
      </c>
      <c r="D34">
        <v>0</v>
      </c>
      <c r="E34">
        <v>0</v>
      </c>
      <c r="F34">
        <v>0.97127813018273501</v>
      </c>
      <c r="H34" t="s">
        <v>252</v>
      </c>
      <c r="I34">
        <v>1.4564422426432064</v>
      </c>
      <c r="J34">
        <v>0</v>
      </c>
      <c r="K34">
        <v>0</v>
      </c>
      <c r="L34">
        <v>0</v>
      </c>
      <c r="M34">
        <v>1.4564422426432064</v>
      </c>
    </row>
    <row r="35" spans="1:13" x14ac:dyDescent="0.2">
      <c r="A35" t="s">
        <v>265</v>
      </c>
      <c r="B35">
        <v>1.3248803638849582</v>
      </c>
      <c r="C35">
        <v>0</v>
      </c>
      <c r="D35">
        <v>0</v>
      </c>
      <c r="E35">
        <v>0</v>
      </c>
      <c r="F35">
        <v>1.3248803638849582</v>
      </c>
      <c r="H35" t="s">
        <v>253</v>
      </c>
      <c r="I35">
        <v>2.7359646302775769</v>
      </c>
      <c r="J35">
        <v>0</v>
      </c>
      <c r="K35">
        <v>0</v>
      </c>
      <c r="L35">
        <v>0</v>
      </c>
      <c r="M35">
        <v>2.7359646302775769</v>
      </c>
    </row>
    <row r="36" spans="1:13" x14ac:dyDescent="0.2">
      <c r="A36" t="s">
        <v>266</v>
      </c>
      <c r="B36">
        <v>1.4353068505683253</v>
      </c>
      <c r="C36">
        <v>0</v>
      </c>
      <c r="D36">
        <v>0</v>
      </c>
      <c r="E36">
        <v>0</v>
      </c>
      <c r="F36">
        <v>1.4353068505683253</v>
      </c>
      <c r="H36" t="s">
        <v>254</v>
      </c>
      <c r="I36">
        <v>2.6655529027472151</v>
      </c>
      <c r="J36">
        <v>0</v>
      </c>
      <c r="K36">
        <v>0</v>
      </c>
      <c r="L36">
        <v>0</v>
      </c>
      <c r="M36">
        <v>2.6655529027472151</v>
      </c>
    </row>
    <row r="37" spans="1:13" x14ac:dyDescent="0.2">
      <c r="A37" t="s">
        <v>289</v>
      </c>
      <c r="B37">
        <v>10.597380576871529</v>
      </c>
      <c r="C37">
        <v>0</v>
      </c>
      <c r="D37">
        <v>0</v>
      </c>
      <c r="E37">
        <v>0</v>
      </c>
      <c r="F37">
        <v>10.597380576871529</v>
      </c>
      <c r="H37" t="s">
        <v>803</v>
      </c>
      <c r="I37">
        <v>1.1496704362361505</v>
      </c>
      <c r="J37">
        <v>0</v>
      </c>
      <c r="K37">
        <v>0</v>
      </c>
      <c r="L37">
        <v>0</v>
      </c>
      <c r="M37">
        <v>1.1496704362361505</v>
      </c>
    </row>
    <row r="38" spans="1:13" x14ac:dyDescent="0.2">
      <c r="A38" t="s">
        <v>290</v>
      </c>
      <c r="B38">
        <v>5.4082856080150634</v>
      </c>
      <c r="C38">
        <v>0</v>
      </c>
      <c r="D38">
        <v>0</v>
      </c>
      <c r="E38">
        <v>0</v>
      </c>
      <c r="F38">
        <v>5.4082856080150634</v>
      </c>
      <c r="H38" t="s">
        <v>255</v>
      </c>
      <c r="I38">
        <v>0.51924196372727394</v>
      </c>
      <c r="J38">
        <v>0</v>
      </c>
      <c r="K38">
        <v>0</v>
      </c>
      <c r="L38">
        <v>0</v>
      </c>
      <c r="M38">
        <v>0.51924196372727394</v>
      </c>
    </row>
    <row r="39" spans="1:13" x14ac:dyDescent="0.2">
      <c r="A39" t="s">
        <v>277</v>
      </c>
      <c r="B39">
        <v>2.5897979581192709</v>
      </c>
      <c r="C39">
        <v>0</v>
      </c>
      <c r="D39">
        <v>0</v>
      </c>
      <c r="E39">
        <v>0</v>
      </c>
      <c r="F39">
        <v>2.5897979581192709</v>
      </c>
      <c r="H39" t="s">
        <v>256</v>
      </c>
      <c r="I39">
        <v>0.81584988172195272</v>
      </c>
      <c r="J39">
        <v>0</v>
      </c>
      <c r="K39">
        <v>0</v>
      </c>
      <c r="L39">
        <v>0</v>
      </c>
      <c r="M39">
        <v>0.81584988172195272</v>
      </c>
    </row>
    <row r="40" spans="1:13" x14ac:dyDescent="0.2">
      <c r="A40" t="s">
        <v>278</v>
      </c>
      <c r="B40">
        <v>0.94753049863792493</v>
      </c>
      <c r="C40">
        <v>0</v>
      </c>
      <c r="D40">
        <v>0</v>
      </c>
      <c r="E40">
        <v>0</v>
      </c>
      <c r="F40">
        <v>0.94753049863792493</v>
      </c>
      <c r="H40" t="s">
        <v>257</v>
      </c>
      <c r="I40">
        <v>0.51378000847196748</v>
      </c>
      <c r="J40">
        <v>0</v>
      </c>
      <c r="K40">
        <v>0</v>
      </c>
      <c r="L40">
        <v>0</v>
      </c>
      <c r="M40">
        <v>0.51378000847196748</v>
      </c>
    </row>
    <row r="41" spans="1:13" x14ac:dyDescent="0.2">
      <c r="A41" t="s">
        <v>291</v>
      </c>
      <c r="B41">
        <v>1.7445010132817536</v>
      </c>
      <c r="C41">
        <v>0</v>
      </c>
      <c r="D41">
        <v>0</v>
      </c>
      <c r="E41">
        <v>0</v>
      </c>
      <c r="F41">
        <v>1.7445010132817536</v>
      </c>
      <c r="H41" t="s">
        <v>258</v>
      </c>
      <c r="I41">
        <v>0.24412565228064831</v>
      </c>
      <c r="J41">
        <v>0</v>
      </c>
      <c r="K41">
        <v>0</v>
      </c>
      <c r="L41">
        <v>0</v>
      </c>
      <c r="M41">
        <v>0.24412565228064831</v>
      </c>
    </row>
    <row r="42" spans="1:13" x14ac:dyDescent="0.2">
      <c r="A42" t="s">
        <v>292</v>
      </c>
      <c r="B42">
        <v>4.4703729001527863</v>
      </c>
      <c r="C42">
        <v>0</v>
      </c>
      <c r="D42">
        <v>0</v>
      </c>
      <c r="E42">
        <v>0</v>
      </c>
      <c r="F42">
        <v>4.4703729001527863</v>
      </c>
    </row>
    <row r="43" spans="1:13" x14ac:dyDescent="0.2">
      <c r="A43" t="s">
        <v>255</v>
      </c>
      <c r="B43">
        <v>0.51924196372727394</v>
      </c>
      <c r="C43">
        <v>0</v>
      </c>
      <c r="D43">
        <v>0</v>
      </c>
      <c r="E43">
        <v>0</v>
      </c>
      <c r="F43">
        <v>0.51924196372727394</v>
      </c>
      <c r="H43" t="s">
        <v>80</v>
      </c>
      <c r="I43" t="s">
        <v>2</v>
      </c>
      <c r="J43" t="s">
        <v>3</v>
      </c>
      <c r="K43" t="s">
        <v>4</v>
      </c>
      <c r="L43" t="s">
        <v>5</v>
      </c>
      <c r="M43" t="s">
        <v>6</v>
      </c>
    </row>
    <row r="44" spans="1:13" x14ac:dyDescent="0.2">
      <c r="A44" t="s">
        <v>256</v>
      </c>
      <c r="B44">
        <v>0.81584988172195272</v>
      </c>
      <c r="C44">
        <v>0</v>
      </c>
      <c r="D44">
        <v>0</v>
      </c>
      <c r="E44">
        <v>0</v>
      </c>
      <c r="F44">
        <v>0.81584988172195272</v>
      </c>
      <c r="H44" t="s">
        <v>259</v>
      </c>
      <c r="I44">
        <v>0.63762390697815252</v>
      </c>
      <c r="J44">
        <v>0</v>
      </c>
      <c r="K44">
        <v>0</v>
      </c>
      <c r="L44">
        <v>0</v>
      </c>
      <c r="M44">
        <v>0.63762390697815252</v>
      </c>
    </row>
    <row r="45" spans="1:13" x14ac:dyDescent="0.2">
      <c r="A45" t="s">
        <v>244</v>
      </c>
      <c r="B45">
        <v>2.7233783855588278</v>
      </c>
      <c r="C45">
        <v>0</v>
      </c>
      <c r="D45">
        <v>0</v>
      </c>
      <c r="E45">
        <v>0</v>
      </c>
      <c r="F45">
        <v>2.7233783855588278</v>
      </c>
      <c r="H45" t="s">
        <v>260</v>
      </c>
      <c r="I45">
        <v>3.1629470454532633</v>
      </c>
      <c r="J45">
        <v>0</v>
      </c>
      <c r="K45">
        <v>0</v>
      </c>
      <c r="L45">
        <v>0</v>
      </c>
      <c r="M45">
        <v>3.1629470454532633</v>
      </c>
    </row>
    <row r="46" spans="1:13" x14ac:dyDescent="0.2">
      <c r="A46" t="s">
        <v>245</v>
      </c>
      <c r="B46">
        <v>2.5304288792572454</v>
      </c>
      <c r="C46">
        <v>0</v>
      </c>
      <c r="D46">
        <v>0</v>
      </c>
      <c r="E46">
        <v>0</v>
      </c>
      <c r="F46">
        <v>2.5304288792572454</v>
      </c>
      <c r="H46" t="s">
        <v>261</v>
      </c>
      <c r="I46">
        <v>2.6901317013960933</v>
      </c>
      <c r="J46">
        <v>0</v>
      </c>
      <c r="K46">
        <v>0</v>
      </c>
      <c r="L46">
        <v>0</v>
      </c>
      <c r="M46">
        <v>2.6901317013960933</v>
      </c>
    </row>
    <row r="47" spans="1:13" x14ac:dyDescent="0.2">
      <c r="A47" t="s">
        <v>232</v>
      </c>
      <c r="B47">
        <v>1.1601905391216998</v>
      </c>
      <c r="C47">
        <v>0</v>
      </c>
      <c r="D47">
        <v>0</v>
      </c>
      <c r="E47">
        <v>0</v>
      </c>
      <c r="F47">
        <v>1.1601905391216998</v>
      </c>
      <c r="H47" t="s">
        <v>262</v>
      </c>
      <c r="I47">
        <v>2.6714898106334175</v>
      </c>
      <c r="J47">
        <v>0</v>
      </c>
      <c r="K47">
        <v>0</v>
      </c>
      <c r="L47">
        <v>0</v>
      </c>
      <c r="M47">
        <v>2.6714898106334175</v>
      </c>
    </row>
    <row r="48" spans="1:13" x14ac:dyDescent="0.2">
      <c r="A48" t="s">
        <v>233</v>
      </c>
      <c r="B48">
        <v>0.82000571724229454</v>
      </c>
      <c r="C48">
        <v>0</v>
      </c>
      <c r="D48">
        <v>0</v>
      </c>
      <c r="E48">
        <v>0</v>
      </c>
      <c r="F48">
        <v>0.82000571724229454</v>
      </c>
      <c r="H48" t="s">
        <v>263</v>
      </c>
      <c r="I48">
        <v>1.8369980381487891</v>
      </c>
      <c r="J48">
        <v>0</v>
      </c>
      <c r="K48">
        <v>0</v>
      </c>
      <c r="L48">
        <v>0</v>
      </c>
      <c r="M48">
        <v>1.8369980381487891</v>
      </c>
    </row>
    <row r="49" spans="1:13" x14ac:dyDescent="0.2">
      <c r="A49" t="s">
        <v>279</v>
      </c>
      <c r="B49">
        <v>3.2790729637073852</v>
      </c>
      <c r="C49">
        <v>0</v>
      </c>
      <c r="D49">
        <v>0</v>
      </c>
      <c r="E49">
        <v>0</v>
      </c>
      <c r="F49">
        <v>3.2790729637073852</v>
      </c>
      <c r="H49" t="s">
        <v>264</v>
      </c>
      <c r="I49">
        <v>1.7541188040574016</v>
      </c>
      <c r="J49">
        <v>0</v>
      </c>
      <c r="K49">
        <v>0</v>
      </c>
      <c r="L49">
        <v>0</v>
      </c>
      <c r="M49">
        <v>1.7541188040574016</v>
      </c>
    </row>
    <row r="50" spans="1:13" x14ac:dyDescent="0.2">
      <c r="A50" t="s">
        <v>280</v>
      </c>
      <c r="B50">
        <v>3.0252107824933643</v>
      </c>
      <c r="C50">
        <v>0</v>
      </c>
      <c r="D50">
        <v>0</v>
      </c>
      <c r="E50">
        <v>0</v>
      </c>
      <c r="F50">
        <v>3.0252107824933643</v>
      </c>
      <c r="H50" t="s">
        <v>265</v>
      </c>
      <c r="I50">
        <v>1.3248803638849582</v>
      </c>
      <c r="J50">
        <v>0</v>
      </c>
      <c r="K50">
        <v>0</v>
      </c>
      <c r="L50">
        <v>0</v>
      </c>
      <c r="M50">
        <v>1.3248803638849582</v>
      </c>
    </row>
    <row r="51" spans="1:13" x14ac:dyDescent="0.2">
      <c r="A51" t="s">
        <v>259</v>
      </c>
      <c r="B51">
        <v>0.63762390697815252</v>
      </c>
      <c r="C51">
        <v>0</v>
      </c>
      <c r="D51">
        <v>0</v>
      </c>
      <c r="E51">
        <v>0</v>
      </c>
      <c r="F51">
        <v>0.63762390697815252</v>
      </c>
      <c r="H51" t="s">
        <v>266</v>
      </c>
      <c r="I51">
        <v>1.4353068505683253</v>
      </c>
      <c r="J51">
        <v>0</v>
      </c>
      <c r="K51">
        <v>0</v>
      </c>
      <c r="L51">
        <v>0</v>
      </c>
      <c r="M51">
        <v>1.4353068505683253</v>
      </c>
    </row>
    <row r="52" spans="1:13" x14ac:dyDescent="0.2">
      <c r="A52" t="s">
        <v>260</v>
      </c>
      <c r="B52">
        <v>3.1629470454532633</v>
      </c>
      <c r="C52">
        <v>0</v>
      </c>
      <c r="D52">
        <v>0</v>
      </c>
      <c r="E52">
        <v>0</v>
      </c>
      <c r="F52">
        <v>3.1629470454532633</v>
      </c>
      <c r="H52" t="s">
        <v>267</v>
      </c>
      <c r="I52">
        <v>1.8425787315618194</v>
      </c>
      <c r="J52">
        <v>0</v>
      </c>
      <c r="K52">
        <v>0</v>
      </c>
      <c r="L52">
        <v>0</v>
      </c>
      <c r="M52">
        <v>1.8425787315618194</v>
      </c>
    </row>
    <row r="53" spans="1:13" x14ac:dyDescent="0.2">
      <c r="A53" t="s">
        <v>267</v>
      </c>
      <c r="B53">
        <v>1.8425787315618194</v>
      </c>
      <c r="C53">
        <v>0</v>
      </c>
      <c r="D53">
        <v>0</v>
      </c>
      <c r="E53">
        <v>0</v>
      </c>
      <c r="F53">
        <v>1.8425787315618194</v>
      </c>
      <c r="H53" t="s">
        <v>268</v>
      </c>
      <c r="I53">
        <v>3.7689866024768182</v>
      </c>
      <c r="J53">
        <v>0</v>
      </c>
      <c r="K53">
        <v>0</v>
      </c>
      <c r="L53">
        <v>0</v>
      </c>
      <c r="M53">
        <v>3.7689866024768182</v>
      </c>
    </row>
    <row r="54" spans="1:13" x14ac:dyDescent="0.2">
      <c r="A54" t="s">
        <v>268</v>
      </c>
      <c r="B54">
        <v>3.7689866024768182</v>
      </c>
      <c r="C54">
        <v>0</v>
      </c>
      <c r="D54">
        <v>0</v>
      </c>
      <c r="E54">
        <v>0</v>
      </c>
      <c r="F54">
        <v>3.7689866024768182</v>
      </c>
      <c r="H54" t="s">
        <v>269</v>
      </c>
      <c r="I54">
        <v>3.816481865566439</v>
      </c>
      <c r="J54">
        <v>0</v>
      </c>
      <c r="K54">
        <v>0</v>
      </c>
      <c r="L54">
        <v>0</v>
      </c>
      <c r="M54">
        <v>3.816481865566439</v>
      </c>
    </row>
    <row r="55" spans="1:13" x14ac:dyDescent="0.2">
      <c r="A55" t="s">
        <v>234</v>
      </c>
      <c r="B55">
        <v>5.1616664544222104</v>
      </c>
      <c r="C55">
        <v>0</v>
      </c>
      <c r="D55">
        <v>0</v>
      </c>
      <c r="E55">
        <v>0</v>
      </c>
      <c r="F55">
        <v>5.1616664544222104</v>
      </c>
      <c r="H55" t="s">
        <v>270</v>
      </c>
      <c r="I55">
        <v>0.62610630567891956</v>
      </c>
      <c r="J55">
        <v>0</v>
      </c>
      <c r="K55">
        <v>0</v>
      </c>
      <c r="L55">
        <v>0</v>
      </c>
      <c r="M55">
        <v>0.62610630567891956</v>
      </c>
    </row>
    <row r="56" spans="1:13" x14ac:dyDescent="0.2">
      <c r="A56" t="s">
        <v>235</v>
      </c>
      <c r="B56">
        <v>0.52672246766388908</v>
      </c>
      <c r="C56">
        <v>0</v>
      </c>
      <c r="D56">
        <v>0</v>
      </c>
      <c r="E56">
        <v>0</v>
      </c>
      <c r="F56">
        <v>0.52672246766388908</v>
      </c>
    </row>
    <row r="57" spans="1:13" x14ac:dyDescent="0.2">
      <c r="A57" t="s">
        <v>281</v>
      </c>
      <c r="B57">
        <v>0.36868197973317751</v>
      </c>
      <c r="C57">
        <v>0</v>
      </c>
      <c r="D57">
        <v>0</v>
      </c>
      <c r="E57">
        <v>0</v>
      </c>
      <c r="F57">
        <v>0.36868197973317751</v>
      </c>
      <c r="H57" t="s">
        <v>91</v>
      </c>
      <c r="I57" t="s">
        <v>2</v>
      </c>
      <c r="J57" t="s">
        <v>3</v>
      </c>
      <c r="K57" t="s">
        <v>4</v>
      </c>
      <c r="L57" t="s">
        <v>5</v>
      </c>
      <c r="M57" t="s">
        <v>6</v>
      </c>
    </row>
    <row r="58" spans="1:13" x14ac:dyDescent="0.2">
      <c r="A58" t="s">
        <v>282</v>
      </c>
      <c r="B58">
        <v>0.7998202304292058</v>
      </c>
      <c r="C58">
        <v>0</v>
      </c>
      <c r="D58">
        <v>0</v>
      </c>
      <c r="E58">
        <v>0</v>
      </c>
      <c r="F58">
        <v>0.7998202304292058</v>
      </c>
      <c r="H58" t="s">
        <v>271</v>
      </c>
      <c r="I58">
        <v>0.96082917230301845</v>
      </c>
      <c r="J58">
        <v>0</v>
      </c>
      <c r="K58">
        <v>0</v>
      </c>
      <c r="L58">
        <v>0</v>
      </c>
      <c r="M58">
        <v>0.96082917230301845</v>
      </c>
    </row>
    <row r="59" spans="1:13" x14ac:dyDescent="0.2">
      <c r="A59" t="s">
        <v>269</v>
      </c>
      <c r="B59">
        <v>3.816481865566439</v>
      </c>
      <c r="C59">
        <v>0</v>
      </c>
      <c r="D59">
        <v>0</v>
      </c>
      <c r="E59">
        <v>0</v>
      </c>
      <c r="F59">
        <v>3.816481865566439</v>
      </c>
      <c r="H59" t="s">
        <v>272</v>
      </c>
      <c r="I59">
        <v>3.2728985795057346</v>
      </c>
      <c r="J59">
        <v>0</v>
      </c>
      <c r="K59">
        <v>0</v>
      </c>
      <c r="L59">
        <v>0</v>
      </c>
      <c r="M59">
        <v>3.2728985795057346</v>
      </c>
    </row>
    <row r="60" spans="1:13" x14ac:dyDescent="0.2">
      <c r="A60" t="s">
        <v>270</v>
      </c>
      <c r="B60">
        <v>0.62610630567891956</v>
      </c>
      <c r="C60">
        <v>0</v>
      </c>
      <c r="D60">
        <v>0</v>
      </c>
      <c r="E60">
        <v>0</v>
      </c>
      <c r="F60">
        <v>0.62610630567891956</v>
      </c>
      <c r="H60" t="s">
        <v>273</v>
      </c>
      <c r="I60">
        <v>1.6056961069023381</v>
      </c>
      <c r="J60">
        <v>0</v>
      </c>
      <c r="K60">
        <v>0</v>
      </c>
      <c r="L60">
        <v>0</v>
      </c>
      <c r="M60">
        <v>1.6056961069023381</v>
      </c>
    </row>
    <row r="61" spans="1:13" x14ac:dyDescent="0.2">
      <c r="A61" t="s">
        <v>246</v>
      </c>
      <c r="B61">
        <v>0.52375401372078789</v>
      </c>
      <c r="C61">
        <v>0</v>
      </c>
      <c r="D61">
        <v>0</v>
      </c>
      <c r="E61">
        <v>0</v>
      </c>
      <c r="F61">
        <v>0.52375401372078789</v>
      </c>
      <c r="H61" t="s">
        <v>274</v>
      </c>
      <c r="I61">
        <v>3.5582263725166285</v>
      </c>
      <c r="J61">
        <v>0</v>
      </c>
      <c r="K61">
        <v>0</v>
      </c>
      <c r="L61">
        <v>0</v>
      </c>
      <c r="M61">
        <v>3.5582263725166285</v>
      </c>
    </row>
    <row r="62" spans="1:13" x14ac:dyDescent="0.2">
      <c r="A62" t="s">
        <v>247</v>
      </c>
      <c r="B62">
        <v>2.349471926885792</v>
      </c>
      <c r="C62">
        <v>0</v>
      </c>
      <c r="D62">
        <v>0</v>
      </c>
      <c r="E62">
        <v>0</v>
      </c>
      <c r="F62">
        <v>2.349471926885792</v>
      </c>
      <c r="H62" t="s">
        <v>275</v>
      </c>
      <c r="I62">
        <v>4.3052081227586312</v>
      </c>
      <c r="J62">
        <v>0</v>
      </c>
      <c r="K62">
        <v>0</v>
      </c>
      <c r="L62">
        <v>0</v>
      </c>
      <c r="M62">
        <v>4.3052081227586312</v>
      </c>
    </row>
    <row r="63" spans="1:13" x14ac:dyDescent="0.2">
      <c r="A63" t="s">
        <v>293</v>
      </c>
      <c r="B63">
        <v>2.7645805262890732</v>
      </c>
      <c r="C63">
        <v>0</v>
      </c>
      <c r="D63">
        <v>0</v>
      </c>
      <c r="E63">
        <v>0</v>
      </c>
      <c r="F63">
        <v>2.7645805262890732</v>
      </c>
      <c r="H63" t="s">
        <v>276</v>
      </c>
      <c r="I63">
        <v>1.8841370867652374</v>
      </c>
      <c r="J63">
        <v>0</v>
      </c>
      <c r="K63">
        <v>0</v>
      </c>
      <c r="L63">
        <v>0</v>
      </c>
      <c r="M63">
        <v>1.8841370867652374</v>
      </c>
    </row>
    <row r="64" spans="1:13" x14ac:dyDescent="0.2">
      <c r="A64" t="s">
        <v>294</v>
      </c>
      <c r="B64">
        <v>3.0898043402952484</v>
      </c>
      <c r="C64">
        <v>0</v>
      </c>
      <c r="D64">
        <v>0</v>
      </c>
      <c r="E64">
        <v>0</v>
      </c>
      <c r="F64">
        <v>3.0898043402952484</v>
      </c>
      <c r="H64" t="s">
        <v>277</v>
      </c>
      <c r="I64">
        <v>2.5897979581192709</v>
      </c>
      <c r="J64">
        <v>0</v>
      </c>
      <c r="K64">
        <v>0</v>
      </c>
      <c r="L64">
        <v>0</v>
      </c>
      <c r="M64">
        <v>2.5897979581192709</v>
      </c>
    </row>
    <row r="65" spans="1:13" x14ac:dyDescent="0.2">
      <c r="A65" t="s">
        <v>257</v>
      </c>
      <c r="B65">
        <v>0.51378000847196748</v>
      </c>
      <c r="C65">
        <v>0</v>
      </c>
      <c r="D65">
        <v>0</v>
      </c>
      <c r="E65">
        <v>0</v>
      </c>
      <c r="F65">
        <v>0.51378000847196748</v>
      </c>
      <c r="H65" t="s">
        <v>278</v>
      </c>
      <c r="I65">
        <v>0.94753049863792493</v>
      </c>
      <c r="J65">
        <v>0</v>
      </c>
      <c r="K65">
        <v>0</v>
      </c>
      <c r="L65">
        <v>0</v>
      </c>
      <c r="M65">
        <v>0.94753049863792493</v>
      </c>
    </row>
    <row r="66" spans="1:13" x14ac:dyDescent="0.2">
      <c r="A66" t="s">
        <v>258</v>
      </c>
      <c r="B66">
        <v>0.24412565228064831</v>
      </c>
      <c r="C66">
        <v>0</v>
      </c>
      <c r="D66">
        <v>0</v>
      </c>
      <c r="E66">
        <v>0</v>
      </c>
      <c r="F66">
        <v>0.24412565228064831</v>
      </c>
      <c r="H66" t="s">
        <v>279</v>
      </c>
      <c r="I66">
        <v>3.2790729637073852</v>
      </c>
      <c r="J66">
        <v>0</v>
      </c>
      <c r="K66">
        <v>0</v>
      </c>
      <c r="L66">
        <v>0</v>
      </c>
      <c r="M66">
        <v>3.2790729637073852</v>
      </c>
    </row>
    <row r="67" spans="1:13" x14ac:dyDescent="0.2">
      <c r="A67" t="s">
        <v>224</v>
      </c>
      <c r="B67">
        <v>2.2480695401894528</v>
      </c>
      <c r="C67">
        <v>0</v>
      </c>
      <c r="D67">
        <v>0</v>
      </c>
      <c r="E67">
        <v>0</v>
      </c>
      <c r="F67">
        <v>2.2480695401894528</v>
      </c>
      <c r="H67" t="s">
        <v>280</v>
      </c>
      <c r="I67">
        <v>3.0252107824933643</v>
      </c>
      <c r="J67">
        <v>0</v>
      </c>
      <c r="K67">
        <v>0</v>
      </c>
      <c r="L67">
        <v>0</v>
      </c>
      <c r="M67">
        <v>3.0252107824933643</v>
      </c>
    </row>
    <row r="68" spans="1:13" x14ac:dyDescent="0.2">
      <c r="A68" t="s">
        <v>225</v>
      </c>
      <c r="B68">
        <v>2.7794227960045799</v>
      </c>
      <c r="C68">
        <v>0</v>
      </c>
      <c r="D68">
        <v>0</v>
      </c>
      <c r="E68">
        <v>0</v>
      </c>
      <c r="F68">
        <v>2.7794227960045799</v>
      </c>
      <c r="H68" t="s">
        <v>281</v>
      </c>
      <c r="I68">
        <v>0.36868197973317751</v>
      </c>
      <c r="J68">
        <v>0</v>
      </c>
      <c r="K68">
        <v>0</v>
      </c>
      <c r="L68">
        <v>0</v>
      </c>
      <c r="M68">
        <v>0.36868197973317751</v>
      </c>
    </row>
    <row r="69" spans="1:13" x14ac:dyDescent="0.2">
      <c r="A69" t="s">
        <v>283</v>
      </c>
      <c r="B69">
        <v>4.6317380564997714</v>
      </c>
      <c r="C69">
        <v>0</v>
      </c>
      <c r="D69">
        <v>0</v>
      </c>
      <c r="E69">
        <v>0</v>
      </c>
      <c r="F69">
        <v>4.6317380564997714</v>
      </c>
      <c r="H69" t="s">
        <v>282</v>
      </c>
      <c r="I69">
        <v>0.7998202304292058</v>
      </c>
      <c r="J69">
        <v>0</v>
      </c>
      <c r="K69">
        <v>0</v>
      </c>
      <c r="L69">
        <v>0</v>
      </c>
      <c r="M69">
        <v>0.7998202304292058</v>
      </c>
    </row>
    <row r="70" spans="1:13" x14ac:dyDescent="0.2">
      <c r="A70" t="s">
        <v>284</v>
      </c>
      <c r="B70">
        <v>5.3055771015837596</v>
      </c>
      <c r="C70">
        <v>0</v>
      </c>
      <c r="D70">
        <v>0</v>
      </c>
      <c r="E70">
        <v>0</v>
      </c>
      <c r="F70">
        <v>5.3055771015837596</v>
      </c>
    </row>
    <row r="71" spans="1:13" x14ac:dyDescent="0.2">
      <c r="A71" t="s">
        <v>236</v>
      </c>
      <c r="B71">
        <v>1.2410512245317784</v>
      </c>
      <c r="C71">
        <v>0</v>
      </c>
      <c r="D71">
        <v>0</v>
      </c>
      <c r="E71">
        <v>0</v>
      </c>
      <c r="F71">
        <v>1.2410512245317784</v>
      </c>
      <c r="H71" t="s">
        <v>98</v>
      </c>
      <c r="I71" t="s">
        <v>2</v>
      </c>
      <c r="J71" t="s">
        <v>3</v>
      </c>
      <c r="K71" t="s">
        <v>4</v>
      </c>
      <c r="L71" t="s">
        <v>5</v>
      </c>
      <c r="M71" t="s">
        <v>6</v>
      </c>
    </row>
    <row r="72" spans="1:13" x14ac:dyDescent="0.2">
      <c r="A72" t="s">
        <v>237</v>
      </c>
      <c r="B72">
        <v>1.2934147520880848</v>
      </c>
      <c r="C72">
        <v>0</v>
      </c>
      <c r="D72">
        <v>0</v>
      </c>
      <c r="E72">
        <v>0</v>
      </c>
      <c r="F72">
        <v>1.2934147520880848</v>
      </c>
      <c r="H72" t="s">
        <v>283</v>
      </c>
      <c r="I72">
        <v>4.6317380564997714</v>
      </c>
      <c r="J72">
        <v>0</v>
      </c>
      <c r="K72">
        <v>0</v>
      </c>
      <c r="L72">
        <v>0</v>
      </c>
      <c r="M72">
        <v>4.6317380564997714</v>
      </c>
    </row>
    <row r="73" spans="1:13" x14ac:dyDescent="0.2">
      <c r="A73" t="s">
        <v>271</v>
      </c>
      <c r="B73">
        <v>0.96082917230301845</v>
      </c>
      <c r="C73">
        <v>0</v>
      </c>
      <c r="D73">
        <v>0</v>
      </c>
      <c r="E73">
        <v>0</v>
      </c>
      <c r="F73">
        <v>0.96082917230301845</v>
      </c>
      <c r="H73" t="s">
        <v>284</v>
      </c>
      <c r="I73">
        <v>5.3055771015837596</v>
      </c>
      <c r="J73">
        <v>0</v>
      </c>
      <c r="K73">
        <v>0</v>
      </c>
      <c r="L73">
        <v>0</v>
      </c>
      <c r="M73">
        <v>5.3055771015837596</v>
      </c>
    </row>
    <row r="74" spans="1:13" x14ac:dyDescent="0.2">
      <c r="A74" t="s">
        <v>272</v>
      </c>
      <c r="B74">
        <v>3.2728985795057346</v>
      </c>
      <c r="C74">
        <v>0</v>
      </c>
      <c r="D74">
        <v>0</v>
      </c>
      <c r="E74">
        <v>0</v>
      </c>
      <c r="F74">
        <v>3.2728985795057346</v>
      </c>
      <c r="H74" t="s">
        <v>285</v>
      </c>
      <c r="I74">
        <v>2.6907253921847141</v>
      </c>
      <c r="J74">
        <v>0</v>
      </c>
      <c r="K74">
        <v>0</v>
      </c>
      <c r="L74">
        <v>0</v>
      </c>
      <c r="M74">
        <v>2.6907253921847141</v>
      </c>
    </row>
    <row r="75" spans="1:13" x14ac:dyDescent="0.2">
      <c r="A75" t="s">
        <v>250</v>
      </c>
      <c r="B75">
        <v>3.0856485047749067</v>
      </c>
      <c r="C75">
        <v>0</v>
      </c>
      <c r="D75">
        <v>0</v>
      </c>
      <c r="E75">
        <v>0</v>
      </c>
      <c r="F75">
        <v>3.0856485047749067</v>
      </c>
      <c r="H75" t="s">
        <v>286</v>
      </c>
      <c r="I75">
        <v>1.577792639837186</v>
      </c>
      <c r="J75">
        <v>0</v>
      </c>
      <c r="K75">
        <v>0</v>
      </c>
      <c r="L75">
        <v>0</v>
      </c>
      <c r="M75">
        <v>1.577792639837186</v>
      </c>
    </row>
    <row r="76" spans="1:13" x14ac:dyDescent="0.2">
      <c r="A76" t="s">
        <v>251</v>
      </c>
      <c r="B76">
        <v>6.1133527885804764</v>
      </c>
      <c r="C76">
        <v>0</v>
      </c>
      <c r="D76">
        <v>0</v>
      </c>
      <c r="E76">
        <v>0</v>
      </c>
      <c r="F76">
        <v>6.1133527885804764</v>
      </c>
      <c r="H76" t="s">
        <v>287</v>
      </c>
      <c r="I76">
        <v>1.5672249437997456</v>
      </c>
      <c r="J76">
        <v>0</v>
      </c>
      <c r="K76">
        <v>0</v>
      </c>
      <c r="L76">
        <v>0</v>
      </c>
      <c r="M76">
        <v>1.5672249437997456</v>
      </c>
    </row>
    <row r="77" spans="1:13" x14ac:dyDescent="0.2">
      <c r="A77" t="s">
        <v>10</v>
      </c>
      <c r="B77">
        <v>177.29043679909236</v>
      </c>
      <c r="C77">
        <v>0</v>
      </c>
      <c r="D77">
        <v>0</v>
      </c>
      <c r="E77">
        <v>764.1543750410018</v>
      </c>
      <c r="F77">
        <v>941.44481184009408</v>
      </c>
      <c r="H77" t="s">
        <v>288</v>
      </c>
      <c r="I77">
        <v>3.6552354473771782</v>
      </c>
      <c r="J77">
        <v>0</v>
      </c>
      <c r="K77">
        <v>0</v>
      </c>
      <c r="L77">
        <v>0</v>
      </c>
      <c r="M77">
        <v>3.6552354473771782</v>
      </c>
    </row>
    <row r="78" spans="1:13" x14ac:dyDescent="0.2">
      <c r="H78" t="s">
        <v>289</v>
      </c>
      <c r="I78">
        <v>10.597380576871529</v>
      </c>
      <c r="J78">
        <v>0</v>
      </c>
      <c r="K78">
        <v>0</v>
      </c>
      <c r="L78">
        <v>0</v>
      </c>
      <c r="M78">
        <v>10.597380576871529</v>
      </c>
    </row>
    <row r="79" spans="1:13" x14ac:dyDescent="0.2">
      <c r="H79" t="s">
        <v>290</v>
      </c>
      <c r="I79">
        <v>5.4082856080150634</v>
      </c>
      <c r="J79">
        <v>0</v>
      </c>
      <c r="K79">
        <v>0</v>
      </c>
      <c r="L79">
        <v>0</v>
      </c>
      <c r="M79">
        <v>5.4082856080150634</v>
      </c>
    </row>
    <row r="80" spans="1:13" x14ac:dyDescent="0.2">
      <c r="H80" t="s">
        <v>291</v>
      </c>
      <c r="I80">
        <v>1.7445010132817536</v>
      </c>
      <c r="J80">
        <v>0</v>
      </c>
      <c r="K80">
        <v>0</v>
      </c>
      <c r="L80">
        <v>0</v>
      </c>
      <c r="M80">
        <v>1.7445010132817536</v>
      </c>
    </row>
    <row r="81" spans="8:13" x14ac:dyDescent="0.2">
      <c r="H81" t="s">
        <v>292</v>
      </c>
      <c r="I81">
        <v>4.4703729001527863</v>
      </c>
      <c r="J81">
        <v>0</v>
      </c>
      <c r="K81">
        <v>0</v>
      </c>
      <c r="L81">
        <v>0</v>
      </c>
      <c r="M81">
        <v>4.4703729001527863</v>
      </c>
    </row>
    <row r="82" spans="8:13" x14ac:dyDescent="0.2">
      <c r="H82" t="s">
        <v>293</v>
      </c>
      <c r="I82">
        <v>2.7645805262890732</v>
      </c>
      <c r="J82">
        <v>0</v>
      </c>
      <c r="K82">
        <v>0</v>
      </c>
      <c r="L82">
        <v>0</v>
      </c>
      <c r="M82">
        <v>2.7645805262890732</v>
      </c>
    </row>
    <row r="83" spans="8:13" x14ac:dyDescent="0.2">
      <c r="H83" t="s">
        <v>294</v>
      </c>
      <c r="I83">
        <v>3.0898043402952484</v>
      </c>
      <c r="J83">
        <v>0</v>
      </c>
      <c r="K83">
        <v>0</v>
      </c>
      <c r="L83">
        <v>0</v>
      </c>
      <c r="M83">
        <v>3.0898043402952484</v>
      </c>
    </row>
    <row r="85" spans="8:13" x14ac:dyDescent="0.2">
      <c r="H85" t="s">
        <v>101</v>
      </c>
      <c r="I85" t="s">
        <v>2</v>
      </c>
      <c r="J85" t="s">
        <v>3</v>
      </c>
      <c r="K85" t="s">
        <v>4</v>
      </c>
      <c r="L85" t="s">
        <v>5</v>
      </c>
      <c r="M85" t="s">
        <v>6</v>
      </c>
    </row>
    <row r="86" spans="8:13" x14ac:dyDescent="0.2">
      <c r="H86" t="s">
        <v>295</v>
      </c>
      <c r="I86">
        <v>5.797066751541406</v>
      </c>
      <c r="J86">
        <v>0</v>
      </c>
      <c r="K86">
        <v>0</v>
      </c>
      <c r="L86">
        <v>0</v>
      </c>
      <c r="M86">
        <v>5.797066751541406</v>
      </c>
    </row>
    <row r="87" spans="8:13" x14ac:dyDescent="0.2">
      <c r="H87" t="s">
        <v>296</v>
      </c>
      <c r="I87">
        <v>2.5710286086082141</v>
      </c>
      <c r="J87">
        <v>0</v>
      </c>
      <c r="K87">
        <v>0</v>
      </c>
      <c r="L87">
        <v>0</v>
      </c>
      <c r="M87">
        <v>2.5710286086082141</v>
      </c>
    </row>
    <row r="88" spans="8:13" x14ac:dyDescent="0.2">
      <c r="H88" t="s">
        <v>297</v>
      </c>
      <c r="I88">
        <v>2.4866702531877314</v>
      </c>
      <c r="J88">
        <v>0</v>
      </c>
      <c r="K88">
        <v>2.2261310920393318</v>
      </c>
      <c r="L88">
        <v>0</v>
      </c>
      <c r="M88">
        <v>4.7128013452270636</v>
      </c>
    </row>
    <row r="89" spans="8:13" x14ac:dyDescent="0.2">
      <c r="H89" t="s">
        <v>298</v>
      </c>
      <c r="I89">
        <v>5.6731346100221671</v>
      </c>
      <c r="J89">
        <v>0</v>
      </c>
      <c r="K89">
        <v>0</v>
      </c>
      <c r="L89">
        <v>0</v>
      </c>
      <c r="M89">
        <v>5.6731346100221671</v>
      </c>
    </row>
    <row r="90" spans="8:13" x14ac:dyDescent="0.2">
      <c r="H90" t="s">
        <v>299</v>
      </c>
      <c r="I90">
        <v>4.9450332785966378</v>
      </c>
      <c r="J90">
        <v>0</v>
      </c>
      <c r="K90">
        <v>0</v>
      </c>
      <c r="L90">
        <v>0</v>
      </c>
      <c r="M90">
        <v>4.9450332785966378</v>
      </c>
    </row>
    <row r="91" spans="8:13" x14ac:dyDescent="0.2">
      <c r="H91" t="s">
        <v>300</v>
      </c>
      <c r="I91">
        <v>6.5637560452126991</v>
      </c>
      <c r="J91">
        <v>0</v>
      </c>
      <c r="K91">
        <v>0</v>
      </c>
      <c r="L91">
        <v>0</v>
      </c>
      <c r="M91">
        <v>6.5637560452126991</v>
      </c>
    </row>
    <row r="92" spans="8:13" x14ac:dyDescent="0.2">
      <c r="H92" t="s">
        <v>301</v>
      </c>
      <c r="I92">
        <v>2.3876653719513397</v>
      </c>
      <c r="J92">
        <v>0</v>
      </c>
      <c r="K92">
        <v>0</v>
      </c>
      <c r="L92">
        <v>0</v>
      </c>
      <c r="M92">
        <v>2.3876653719513397</v>
      </c>
    </row>
    <row r="93" spans="8:13" x14ac:dyDescent="0.2">
      <c r="H93" t="s">
        <v>302</v>
      </c>
      <c r="I93">
        <v>2.1844448262555876</v>
      </c>
      <c r="J93">
        <v>0.41207437055146984</v>
      </c>
      <c r="K93">
        <v>0</v>
      </c>
      <c r="L93">
        <v>0</v>
      </c>
      <c r="M93">
        <v>2.5965191968070571</v>
      </c>
    </row>
    <row r="94" spans="8:13" x14ac:dyDescent="0.2">
      <c r="H94" t="s">
        <v>303</v>
      </c>
      <c r="I94">
        <v>2.6246855926068839</v>
      </c>
      <c r="J94">
        <v>0</v>
      </c>
      <c r="K94">
        <v>0</v>
      </c>
      <c r="L94">
        <v>0</v>
      </c>
      <c r="M94">
        <v>2.6246855926068839</v>
      </c>
    </row>
    <row r="95" spans="8:13" x14ac:dyDescent="0.2">
      <c r="H95" t="s">
        <v>304</v>
      </c>
      <c r="I95">
        <v>1.6099911839181147</v>
      </c>
      <c r="J95">
        <v>0</v>
      </c>
      <c r="K95">
        <v>0</v>
      </c>
      <c r="L95">
        <v>0</v>
      </c>
      <c r="M95">
        <v>1.6099911839181147</v>
      </c>
    </row>
    <row r="96" spans="8:13" x14ac:dyDescent="0.2">
      <c r="H96" t="s">
        <v>801</v>
      </c>
      <c r="I96" s="2">
        <v>4.0501870000000002</v>
      </c>
      <c r="J96">
        <v>0</v>
      </c>
      <c r="K96">
        <v>0</v>
      </c>
      <c r="L96">
        <v>0</v>
      </c>
      <c r="M96">
        <v>4.0501870000000002</v>
      </c>
    </row>
    <row r="97" spans="8:13" x14ac:dyDescent="0.2">
      <c r="H97" t="s">
        <v>305</v>
      </c>
      <c r="I97">
        <v>1.1618638267428663</v>
      </c>
      <c r="J97">
        <v>0</v>
      </c>
      <c r="K97">
        <v>3.9055524416040202</v>
      </c>
      <c r="L97">
        <v>0</v>
      </c>
      <c r="M97">
        <v>5.0674162683468857</v>
      </c>
    </row>
    <row r="99" spans="8:13" x14ac:dyDescent="0.2">
      <c r="H99" t="s">
        <v>114</v>
      </c>
      <c r="I99" t="s">
        <v>2</v>
      </c>
      <c r="J99" t="s">
        <v>3</v>
      </c>
      <c r="K99" t="s">
        <v>4</v>
      </c>
      <c r="L99" t="s">
        <v>5</v>
      </c>
      <c r="M99" t="s">
        <v>6</v>
      </c>
    </row>
    <row r="100" spans="8:13" x14ac:dyDescent="0.2">
      <c r="H100" t="s">
        <v>306</v>
      </c>
      <c r="I100">
        <v>2.287111338945957</v>
      </c>
      <c r="J100">
        <v>0</v>
      </c>
      <c r="K100">
        <v>0</v>
      </c>
      <c r="L100">
        <v>0</v>
      </c>
      <c r="M100">
        <v>2.287111338945957</v>
      </c>
    </row>
    <row r="101" spans="8:13" x14ac:dyDescent="0.2">
      <c r="H101" t="s">
        <v>307</v>
      </c>
      <c r="I101">
        <v>4.8243402725943794</v>
      </c>
      <c r="J101">
        <v>0</v>
      </c>
      <c r="K101">
        <v>0</v>
      </c>
      <c r="L101">
        <v>0</v>
      </c>
      <c r="M101">
        <v>4.8243402725943794</v>
      </c>
    </row>
    <row r="102" spans="8:13" x14ac:dyDescent="0.2">
      <c r="H102" t="s">
        <v>308</v>
      </c>
      <c r="I102">
        <v>4.8044829635555004</v>
      </c>
      <c r="J102">
        <v>0</v>
      </c>
      <c r="K102">
        <v>0</v>
      </c>
      <c r="L102">
        <v>0</v>
      </c>
      <c r="M102">
        <v>4.8044829635555004</v>
      </c>
    </row>
    <row r="103" spans="8:13" x14ac:dyDescent="0.2">
      <c r="H103" t="s">
        <v>309</v>
      </c>
      <c r="I103">
        <v>4.6846349494272364</v>
      </c>
      <c r="J103">
        <v>0</v>
      </c>
      <c r="K103">
        <v>0</v>
      </c>
      <c r="L103">
        <v>0</v>
      </c>
      <c r="M103">
        <v>4.6846349494272364</v>
      </c>
    </row>
    <row r="104" spans="8:13" x14ac:dyDescent="0.2">
      <c r="H104" t="s">
        <v>310</v>
      </c>
      <c r="I104">
        <v>2.0196714108265992</v>
      </c>
      <c r="J104">
        <v>0</v>
      </c>
      <c r="K104">
        <v>0</v>
      </c>
      <c r="L104">
        <v>0</v>
      </c>
      <c r="M104">
        <v>2.0196714108265992</v>
      </c>
    </row>
    <row r="105" spans="8:13" x14ac:dyDescent="0.2">
      <c r="H105" t="s">
        <v>311</v>
      </c>
      <c r="I105">
        <v>1.6528041055338518</v>
      </c>
      <c r="J105">
        <v>0</v>
      </c>
      <c r="K105">
        <v>0</v>
      </c>
      <c r="L105">
        <v>0</v>
      </c>
      <c r="M105">
        <v>1.6528041055338518</v>
      </c>
    </row>
    <row r="106" spans="8:13" x14ac:dyDescent="0.2">
      <c r="H106" t="s">
        <v>312</v>
      </c>
      <c r="I106">
        <v>4.2424225353699523</v>
      </c>
      <c r="J106">
        <v>0</v>
      </c>
      <c r="K106">
        <v>0</v>
      </c>
      <c r="L106">
        <v>0</v>
      </c>
      <c r="M106">
        <v>4.2424225353699523</v>
      </c>
    </row>
    <row r="107" spans="8:13" x14ac:dyDescent="0.2">
      <c r="H107" t="s">
        <v>313</v>
      </c>
      <c r="I107">
        <v>3.8459805144873855</v>
      </c>
      <c r="J107">
        <v>0</v>
      </c>
      <c r="K107">
        <v>0</v>
      </c>
      <c r="L107">
        <v>0</v>
      </c>
      <c r="M107">
        <v>3.8459805144873855</v>
      </c>
    </row>
    <row r="108" spans="8:13" x14ac:dyDescent="0.2">
      <c r="H108" t="s">
        <v>314</v>
      </c>
      <c r="I108">
        <v>1.4992972484247944</v>
      </c>
      <c r="J108">
        <v>0</v>
      </c>
      <c r="K108">
        <v>0</v>
      </c>
      <c r="L108">
        <v>0</v>
      </c>
      <c r="M108">
        <v>1.4992972484247944</v>
      </c>
    </row>
    <row r="109" spans="8:13" x14ac:dyDescent="0.2">
      <c r="H109" t="s">
        <v>315</v>
      </c>
      <c r="I109">
        <v>0.42714339230437726</v>
      </c>
      <c r="J109">
        <v>0</v>
      </c>
      <c r="K109">
        <v>0</v>
      </c>
      <c r="L109">
        <v>0</v>
      </c>
      <c r="M109">
        <v>0.42714339230437726</v>
      </c>
    </row>
    <row r="110" spans="8:13" x14ac:dyDescent="0.2">
      <c r="H110" t="s">
        <v>316</v>
      </c>
      <c r="I110">
        <v>1.7871578134990269</v>
      </c>
      <c r="J110">
        <v>0</v>
      </c>
      <c r="K110">
        <v>0</v>
      </c>
      <c r="L110">
        <v>0</v>
      </c>
      <c r="M110">
        <v>1.7871578134990269</v>
      </c>
    </row>
    <row r="111" spans="8:13" x14ac:dyDescent="0.2">
      <c r="H111" t="s">
        <v>317</v>
      </c>
      <c r="I111">
        <v>8.3199308233319158</v>
      </c>
      <c r="J111">
        <v>0</v>
      </c>
      <c r="K111">
        <v>0</v>
      </c>
      <c r="L111">
        <v>0</v>
      </c>
      <c r="M111">
        <v>8.3199308233319158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F209-235C-B742-A0DA-D213F94EB505}">
  <dimension ref="A1:U115"/>
  <sheetViews>
    <sheetView topLeftCell="N1" workbookViewId="0">
      <selection activeCell="P2" sqref="P2:T29"/>
    </sheetView>
  </sheetViews>
  <sheetFormatPr baseColWidth="10" defaultRowHeight="16" x14ac:dyDescent="0.2"/>
  <cols>
    <col min="16" max="19" width="12.6640625" bestFit="1" customWidth="1"/>
    <col min="20" max="20" width="13.6640625" bestFit="1" customWidth="1"/>
  </cols>
  <sheetData>
    <row r="1" spans="1:21" x14ac:dyDescent="0.2">
      <c r="A1" t="s">
        <v>321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O1" t="s">
        <v>7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8</v>
      </c>
    </row>
    <row r="2" spans="1:21" x14ac:dyDescent="0.2">
      <c r="A2" t="s">
        <v>322</v>
      </c>
      <c r="B2">
        <v>7.9476905728552101</v>
      </c>
      <c r="C2">
        <v>2.296438947901756</v>
      </c>
      <c r="D2">
        <v>7.9447185762078529</v>
      </c>
      <c r="E2">
        <v>1.379806597318173</v>
      </c>
      <c r="F2">
        <v>19.568654694282994</v>
      </c>
      <c r="H2" t="s">
        <v>384</v>
      </c>
      <c r="I2">
        <v>9.17066719324351</v>
      </c>
      <c r="J2">
        <v>1.1877698908734269</v>
      </c>
      <c r="K2">
        <v>4.1250170389711629</v>
      </c>
      <c r="L2">
        <v>2.9890284742998019</v>
      </c>
      <c r="M2">
        <v>17.472482597387899</v>
      </c>
      <c r="O2" t="s">
        <v>12</v>
      </c>
      <c r="P2" s="3">
        <v>7.875514872223671</v>
      </c>
      <c r="Q2" s="3">
        <v>1.0962285838826527</v>
      </c>
      <c r="R2" s="3">
        <v>6.0004707566484372</v>
      </c>
      <c r="S2" s="3">
        <v>2.383446054879252</v>
      </c>
      <c r="T2" s="3">
        <v>17.355660267634011</v>
      </c>
      <c r="U2">
        <v>12</v>
      </c>
    </row>
    <row r="3" spans="1:21" x14ac:dyDescent="0.2">
      <c r="A3" t="s">
        <v>323</v>
      </c>
      <c r="B3">
        <v>11.27289759099668</v>
      </c>
      <c r="C3">
        <v>3.1639190462405531</v>
      </c>
      <c r="D3">
        <v>15.946705241659046</v>
      </c>
      <c r="E3">
        <v>1.8405803852222038</v>
      </c>
      <c r="F3">
        <v>32.224102264118486</v>
      </c>
      <c r="H3" t="s">
        <v>385</v>
      </c>
      <c r="I3">
        <v>10.850073914128158</v>
      </c>
      <c r="J3">
        <v>2.8384854133547237</v>
      </c>
      <c r="K3">
        <v>5.92261778037002</v>
      </c>
      <c r="L3">
        <v>0</v>
      </c>
      <c r="M3">
        <v>19.6111771078529</v>
      </c>
      <c r="O3" t="s">
        <v>15</v>
      </c>
      <c r="P3" s="3">
        <v>6.2175979732506974</v>
      </c>
      <c r="Q3" s="3">
        <v>0.90034352280478747</v>
      </c>
      <c r="R3" s="3">
        <v>5.5526994540766026</v>
      </c>
      <c r="S3" s="3">
        <v>1.7426854828346714</v>
      </c>
      <c r="T3" s="3">
        <v>14.413326432966761</v>
      </c>
      <c r="U3">
        <v>12</v>
      </c>
    </row>
    <row r="4" spans="1:21" x14ac:dyDescent="0.2">
      <c r="A4" t="s">
        <v>324</v>
      </c>
      <c r="B4">
        <v>5.3622821047794567</v>
      </c>
      <c r="C4">
        <v>1.4406182210256759</v>
      </c>
      <c r="D4">
        <v>3.3052031945534734</v>
      </c>
      <c r="E4">
        <v>2.6248445774349438</v>
      </c>
      <c r="F4">
        <v>12.73294809779355</v>
      </c>
      <c r="H4" t="s">
        <v>330</v>
      </c>
      <c r="I4">
        <v>8.9159899420775002</v>
      </c>
      <c r="J4">
        <v>1.9978675924055198</v>
      </c>
      <c r="K4">
        <v>13.339235413854819</v>
      </c>
      <c r="L4">
        <v>2.9505068254474924</v>
      </c>
      <c r="M4">
        <v>27.203599773785328</v>
      </c>
      <c r="O4" t="s">
        <v>18</v>
      </c>
      <c r="P4" s="3">
        <v>6.6690080665894902</v>
      </c>
      <c r="Q4" s="3">
        <v>1.159412089529875</v>
      </c>
      <c r="R4" s="3">
        <v>6.4312388091704769</v>
      </c>
      <c r="S4" s="3">
        <v>2.7114516079406799</v>
      </c>
      <c r="T4" s="3">
        <v>16.971110573230526</v>
      </c>
      <c r="U4">
        <v>12</v>
      </c>
    </row>
    <row r="5" spans="1:21" x14ac:dyDescent="0.2">
      <c r="A5" t="s">
        <v>325</v>
      </c>
      <c r="B5">
        <v>6.1113395674773265</v>
      </c>
      <c r="C5">
        <v>1.4239293167751208</v>
      </c>
      <c r="D5">
        <v>4.9498604161766924</v>
      </c>
      <c r="E5">
        <v>2.7303504584161944</v>
      </c>
      <c r="F5">
        <v>15.215479758845332</v>
      </c>
      <c r="H5" t="s">
        <v>331</v>
      </c>
      <c r="I5">
        <v>6.3133210319343895</v>
      </c>
      <c r="J5">
        <v>0.69590444573548482</v>
      </c>
      <c r="K5">
        <v>3.4395145815014354</v>
      </c>
      <c r="L5">
        <v>2.7332081475001937</v>
      </c>
      <c r="M5">
        <v>13.181948206671503</v>
      </c>
      <c r="O5" t="s">
        <v>21</v>
      </c>
      <c r="P5" s="3">
        <v>8.8925664172189851</v>
      </c>
      <c r="Q5" s="3">
        <v>1.2203475464310178</v>
      </c>
      <c r="R5" s="3">
        <v>6.7736852177363813</v>
      </c>
      <c r="S5" s="3">
        <v>2.2951720390745165</v>
      </c>
      <c r="T5" s="3">
        <v>19.181771220460899</v>
      </c>
      <c r="U5">
        <v>12</v>
      </c>
    </row>
    <row r="6" spans="1:21" x14ac:dyDescent="0.2">
      <c r="A6" t="s">
        <v>326</v>
      </c>
      <c r="B6">
        <v>8.7488722844452269</v>
      </c>
      <c r="C6">
        <v>1.3492864779010616</v>
      </c>
      <c r="D6">
        <v>8.7285255381671529</v>
      </c>
      <c r="E6">
        <v>3.4286553629822385</v>
      </c>
      <c r="F6">
        <v>22.255339663495679</v>
      </c>
      <c r="H6" t="s">
        <v>334</v>
      </c>
      <c r="I6">
        <v>8.3196473840285474</v>
      </c>
      <c r="J6">
        <v>0.66104063891069464</v>
      </c>
      <c r="K6">
        <v>5.7521852034003071</v>
      </c>
      <c r="L6">
        <v>2.6933148078875653</v>
      </c>
      <c r="M6">
        <v>17.426188034227113</v>
      </c>
      <c r="O6" t="s">
        <v>24</v>
      </c>
      <c r="P6" s="3">
        <v>6.2473465166151279</v>
      </c>
      <c r="Q6" s="3">
        <v>1.0970382624564523</v>
      </c>
      <c r="R6" s="3">
        <v>6.0568624879060211</v>
      </c>
      <c r="S6" s="3">
        <v>1.6518871750057365</v>
      </c>
      <c r="T6" s="3">
        <v>15.053134441983339</v>
      </c>
      <c r="U6">
        <v>12</v>
      </c>
    </row>
    <row r="7" spans="1:21" x14ac:dyDescent="0.2">
      <c r="A7" t="s">
        <v>327</v>
      </c>
      <c r="B7">
        <v>6.1947840887301027</v>
      </c>
      <c r="C7">
        <v>1.5536684011886845</v>
      </c>
      <c r="D7">
        <v>4.7446783399455494</v>
      </c>
      <c r="E7">
        <v>0</v>
      </c>
      <c r="F7">
        <v>12.493130829864336</v>
      </c>
      <c r="H7" t="s">
        <v>335</v>
      </c>
      <c r="I7">
        <v>8.5388892905529659</v>
      </c>
      <c r="J7">
        <v>1.0653464905149013</v>
      </c>
      <c r="K7">
        <v>6.7076821255262793</v>
      </c>
      <c r="L7">
        <v>0.48283514763250462</v>
      </c>
      <c r="M7">
        <v>16.794753054226653</v>
      </c>
      <c r="O7" t="s">
        <v>27</v>
      </c>
      <c r="P7" s="3">
        <v>6.5071485568717753</v>
      </c>
      <c r="Q7" s="3">
        <v>1.2998103542267558</v>
      </c>
      <c r="R7" s="3">
        <v>5.5969650579877515</v>
      </c>
      <c r="S7" s="3">
        <v>2.4978202976511801</v>
      </c>
      <c r="T7" s="3">
        <v>15.901744266737461</v>
      </c>
      <c r="U7">
        <v>12</v>
      </c>
    </row>
    <row r="8" spans="1:21" x14ac:dyDescent="0.2">
      <c r="A8" t="s">
        <v>328</v>
      </c>
      <c r="B8">
        <v>7.8970523222867461</v>
      </c>
      <c r="C8">
        <v>1.3737482964600947</v>
      </c>
      <c r="D8">
        <v>2.5662047974312809</v>
      </c>
      <c r="E8">
        <v>2.2604320654433661</v>
      </c>
      <c r="F8">
        <v>14.097437481621487</v>
      </c>
      <c r="H8" t="s">
        <v>346</v>
      </c>
      <c r="I8">
        <v>12.414258611145959</v>
      </c>
      <c r="J8">
        <v>1.0718620216264194</v>
      </c>
      <c r="K8">
        <v>5.7553858151743862</v>
      </c>
      <c r="L8">
        <v>3.2311318934962143</v>
      </c>
      <c r="M8">
        <v>22.47263834144298</v>
      </c>
      <c r="O8" t="s">
        <v>99</v>
      </c>
      <c r="P8" s="3">
        <v>7.0148261029845376</v>
      </c>
      <c r="Q8" s="3">
        <v>0.7357157859945519</v>
      </c>
      <c r="R8" s="3">
        <v>3.7572716931764147</v>
      </c>
      <c r="S8" s="3">
        <v>1.587179690519394</v>
      </c>
      <c r="T8" s="3">
        <v>13.094993272674897</v>
      </c>
      <c r="U8">
        <v>11</v>
      </c>
    </row>
    <row r="9" spans="1:21" x14ac:dyDescent="0.2">
      <c r="A9" t="s">
        <v>329</v>
      </c>
      <c r="B9">
        <v>16.129825958161717</v>
      </c>
      <c r="C9">
        <v>2.1057739322173292</v>
      </c>
      <c r="D9">
        <v>9.7822126572193362</v>
      </c>
      <c r="E9">
        <v>3.5116426539815753</v>
      </c>
      <c r="F9">
        <v>31.529455201579957</v>
      </c>
      <c r="H9" t="s">
        <v>347</v>
      </c>
      <c r="I9">
        <v>5.3622821047794567</v>
      </c>
      <c r="J9">
        <v>0.67029955154285215</v>
      </c>
      <c r="K9">
        <v>5.4763610530127043</v>
      </c>
      <c r="L9">
        <v>2.3162141563630305</v>
      </c>
      <c r="M9">
        <v>13.825156865698043</v>
      </c>
      <c r="O9" t="s">
        <v>140</v>
      </c>
      <c r="P9" s="3">
        <v>7.4270351111839714</v>
      </c>
      <c r="Q9" s="3">
        <v>1.4318553278837112</v>
      </c>
      <c r="R9" s="3">
        <v>5.3233648234514908</v>
      </c>
      <c r="S9" s="3">
        <v>2.4894527067824792</v>
      </c>
      <c r="T9" s="3">
        <v>16.671707969301654</v>
      </c>
      <c r="U9">
        <v>12</v>
      </c>
    </row>
    <row r="10" spans="1:21" x14ac:dyDescent="0.2">
      <c r="A10" t="s">
        <v>330</v>
      </c>
      <c r="B10">
        <v>8.9159899420775002</v>
      </c>
      <c r="C10">
        <v>1.9978675924055198</v>
      </c>
      <c r="D10">
        <v>13.339235413854819</v>
      </c>
      <c r="E10">
        <v>2.9505068254474924</v>
      </c>
      <c r="F10">
        <v>27.203599773785328</v>
      </c>
      <c r="H10" t="s">
        <v>364</v>
      </c>
      <c r="I10">
        <v>5.2559760708546861</v>
      </c>
      <c r="J10">
        <v>1.1585071546532753</v>
      </c>
      <c r="K10">
        <v>6.1544335188640344</v>
      </c>
      <c r="L10">
        <v>3.9610999931129696</v>
      </c>
      <c r="M10">
        <v>16.530016737484964</v>
      </c>
      <c r="P10" s="3"/>
      <c r="Q10" s="3"/>
      <c r="R10" s="3"/>
      <c r="S10" s="3"/>
      <c r="T10" s="3"/>
    </row>
    <row r="11" spans="1:21" x14ac:dyDescent="0.2">
      <c r="A11" t="s">
        <v>331</v>
      </c>
      <c r="B11">
        <v>6.3133210319343895</v>
      </c>
      <c r="C11">
        <v>0.69590444573548482</v>
      </c>
      <c r="D11">
        <v>3.4395145815014354</v>
      </c>
      <c r="E11">
        <v>2.7332081475001937</v>
      </c>
      <c r="F11">
        <v>13.181948206671503</v>
      </c>
      <c r="H11" t="s">
        <v>365</v>
      </c>
      <c r="I11">
        <v>5.4261800326976779</v>
      </c>
      <c r="J11">
        <v>0.57473842857391888</v>
      </c>
      <c r="K11">
        <v>4.7594240156189853</v>
      </c>
      <c r="L11">
        <v>1.5344647305442098</v>
      </c>
      <c r="M11">
        <v>12.294807207434793</v>
      </c>
      <c r="O11" t="s">
        <v>32</v>
      </c>
      <c r="P11" s="3" t="s">
        <v>2</v>
      </c>
      <c r="Q11" s="3" t="s">
        <v>3</v>
      </c>
      <c r="R11" s="3" t="s">
        <v>4</v>
      </c>
      <c r="S11" s="3" t="s">
        <v>5</v>
      </c>
      <c r="T11" s="3" t="s">
        <v>6</v>
      </c>
    </row>
    <row r="12" spans="1:21" x14ac:dyDescent="0.2">
      <c r="A12" t="s">
        <v>332</v>
      </c>
      <c r="B12">
        <v>6.2043859240523407</v>
      </c>
      <c r="C12">
        <v>0.96018353222373076</v>
      </c>
      <c r="D12">
        <v>3.8945729912374683</v>
      </c>
      <c r="E12">
        <v>1.908136155167945</v>
      </c>
      <c r="F12">
        <v>12.967278602681485</v>
      </c>
      <c r="H12" t="s">
        <v>372</v>
      </c>
      <c r="I12">
        <v>10.169600989446268</v>
      </c>
      <c r="J12">
        <v>0.88874130512375082</v>
      </c>
      <c r="K12">
        <v>6.1508899843998757</v>
      </c>
      <c r="L12">
        <v>3.5434201565956469</v>
      </c>
      <c r="M12">
        <v>20.75265243556554</v>
      </c>
      <c r="O12" t="s">
        <v>12</v>
      </c>
      <c r="P12" s="3">
        <v>2.6386538381952018</v>
      </c>
      <c r="Q12" s="3">
        <v>0.69241744139967132</v>
      </c>
      <c r="R12" s="3">
        <v>2.5029283057924627</v>
      </c>
      <c r="S12" s="3">
        <v>1.1880234397046239</v>
      </c>
      <c r="T12" s="3">
        <v>4.6765204513960841</v>
      </c>
    </row>
    <row r="13" spans="1:21" x14ac:dyDescent="0.2">
      <c r="A13" t="s">
        <v>333</v>
      </c>
      <c r="B13">
        <v>3.1211680175439249</v>
      </c>
      <c r="C13">
        <v>1.765366008531345</v>
      </c>
      <c r="D13">
        <v>5.7984797665610941</v>
      </c>
      <c r="E13">
        <v>0.84336120246984358</v>
      </c>
      <c r="F13">
        <v>11.528374995106208</v>
      </c>
      <c r="H13" t="s">
        <v>373</v>
      </c>
      <c r="I13">
        <v>3.7692919017949436</v>
      </c>
      <c r="J13">
        <v>0.34418007327686351</v>
      </c>
      <c r="K13">
        <v>4.4229025490872402</v>
      </c>
      <c r="L13">
        <v>2.166128325671393</v>
      </c>
      <c r="M13">
        <v>10.70250284983044</v>
      </c>
      <c r="O13" t="s">
        <v>15</v>
      </c>
      <c r="P13" s="3">
        <v>2.7619688599412373</v>
      </c>
      <c r="Q13" s="3">
        <v>0.50842694352541162</v>
      </c>
      <c r="R13" s="3">
        <v>2.6410112831771637</v>
      </c>
      <c r="S13" s="3">
        <v>1.5112210870152849</v>
      </c>
      <c r="T13" s="3">
        <v>6.9205076894105808</v>
      </c>
    </row>
    <row r="14" spans="1:21" x14ac:dyDescent="0.2">
      <c r="A14" t="s">
        <v>334</v>
      </c>
      <c r="B14">
        <v>8.3196473840285474</v>
      </c>
      <c r="C14">
        <v>0.66104063891069464</v>
      </c>
      <c r="D14">
        <v>5.7521852034003071</v>
      </c>
      <c r="E14">
        <v>2.6933148078875653</v>
      </c>
      <c r="F14">
        <v>17.426188034227113</v>
      </c>
      <c r="O14" t="s">
        <v>18</v>
      </c>
      <c r="P14" s="3">
        <v>3.2263133002544735</v>
      </c>
      <c r="Q14" s="3">
        <v>0.79881978380267959</v>
      </c>
      <c r="R14" s="3">
        <v>3.9925939138427649</v>
      </c>
      <c r="S14" s="3">
        <v>0.95467869984304443</v>
      </c>
      <c r="T14" s="3">
        <v>6.9764015417993726</v>
      </c>
    </row>
    <row r="15" spans="1:21" x14ac:dyDescent="0.2">
      <c r="A15" t="s">
        <v>335</v>
      </c>
      <c r="B15">
        <v>8.5388892905529659</v>
      </c>
      <c r="C15">
        <v>1.0653464905149013</v>
      </c>
      <c r="D15">
        <v>6.7076821255262793</v>
      </c>
      <c r="E15">
        <v>0.48283514763250462</v>
      </c>
      <c r="F15">
        <v>16.794753054226653</v>
      </c>
      <c r="O15" t="s">
        <v>21</v>
      </c>
      <c r="P15" s="3">
        <v>3.3842660734144512</v>
      </c>
      <c r="Q15" s="3">
        <v>0.70768572916727368</v>
      </c>
      <c r="R15" s="3">
        <v>3.6146487777135552</v>
      </c>
      <c r="S15" s="3">
        <v>1.2635614142910669</v>
      </c>
      <c r="T15" s="3">
        <v>7.1429740125332906</v>
      </c>
    </row>
    <row r="16" spans="1:21" x14ac:dyDescent="0.2">
      <c r="A16" t="s">
        <v>336</v>
      </c>
      <c r="B16">
        <v>1.8892754072135505</v>
      </c>
      <c r="C16">
        <v>0</v>
      </c>
      <c r="D16">
        <v>2.0175284933034341</v>
      </c>
      <c r="E16">
        <v>1.0277393021694718</v>
      </c>
      <c r="F16">
        <v>4.9345432026864557</v>
      </c>
      <c r="H16" t="s">
        <v>41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  <c r="O16" t="s">
        <v>24</v>
      </c>
      <c r="P16" s="3">
        <v>2.8822588166278127</v>
      </c>
      <c r="Q16" s="3">
        <v>0.92887026914508208</v>
      </c>
      <c r="R16" s="3">
        <v>3.8807789494832998</v>
      </c>
      <c r="S16" s="3">
        <v>0.90857566077044771</v>
      </c>
      <c r="T16" s="3">
        <v>7.348756617402425</v>
      </c>
    </row>
    <row r="17" spans="1:20" x14ac:dyDescent="0.2">
      <c r="A17" t="s">
        <v>337</v>
      </c>
      <c r="B17">
        <v>5.5514611221402035</v>
      </c>
      <c r="C17">
        <v>0.80895462589849321</v>
      </c>
      <c r="D17">
        <v>3.1903240933767059</v>
      </c>
      <c r="E17">
        <v>3.8359332112338045</v>
      </c>
      <c r="F17">
        <v>13.386673052649204</v>
      </c>
      <c r="H17" t="s">
        <v>388</v>
      </c>
      <c r="I17">
        <v>3.5730258155058783</v>
      </c>
      <c r="J17">
        <v>0</v>
      </c>
      <c r="K17">
        <v>2.5443720528295266</v>
      </c>
      <c r="L17">
        <v>0</v>
      </c>
      <c r="M17">
        <v>6.1173978683354049</v>
      </c>
      <c r="O17" t="s">
        <v>27</v>
      </c>
      <c r="P17" s="3">
        <v>2.7946806181738726</v>
      </c>
      <c r="Q17" s="3">
        <v>0.59868588781610788</v>
      </c>
      <c r="R17" s="3">
        <v>2.0915711610272214</v>
      </c>
      <c r="S17" s="3">
        <v>0.80954911987509337</v>
      </c>
      <c r="T17" s="3">
        <v>5.1655447671125607</v>
      </c>
    </row>
    <row r="18" spans="1:20" x14ac:dyDescent="0.2">
      <c r="A18" t="s">
        <v>338</v>
      </c>
      <c r="B18">
        <v>13.335006034010501</v>
      </c>
      <c r="C18">
        <v>0.47403346525378703</v>
      </c>
      <c r="D18">
        <v>4.4787989475702643</v>
      </c>
      <c r="E18">
        <v>2.2936955663811167</v>
      </c>
      <c r="F18">
        <v>20.58153401321567</v>
      </c>
      <c r="H18" t="s">
        <v>389</v>
      </c>
      <c r="I18">
        <v>4.6019081933089501</v>
      </c>
      <c r="J18">
        <v>0.28576890839991986</v>
      </c>
      <c r="K18">
        <v>2.2816932722283205</v>
      </c>
      <c r="L18">
        <v>0</v>
      </c>
      <c r="M18">
        <v>7.1693703739371895</v>
      </c>
      <c r="O18" t="s">
        <v>99</v>
      </c>
      <c r="P18" s="3">
        <v>2.4986941212870413</v>
      </c>
      <c r="Q18" s="3">
        <v>0.57699932925826725</v>
      </c>
      <c r="R18" s="3">
        <v>1.868014611123658</v>
      </c>
      <c r="S18" s="3">
        <v>0.91087580890705111</v>
      </c>
      <c r="T18" s="3">
        <v>3.9021667177563626</v>
      </c>
    </row>
    <row r="19" spans="1:20" x14ac:dyDescent="0.2">
      <c r="A19" t="s">
        <v>339</v>
      </c>
      <c r="B19">
        <v>6.8919459176625475</v>
      </c>
      <c r="C19">
        <v>2.5857513907658349</v>
      </c>
      <c r="D19">
        <v>5.9052430307393049</v>
      </c>
      <c r="E19">
        <v>2.3302739866563065</v>
      </c>
      <c r="F19">
        <v>17.713214325823991</v>
      </c>
      <c r="H19" t="s">
        <v>326</v>
      </c>
      <c r="I19">
        <v>8.7488722844452269</v>
      </c>
      <c r="J19">
        <v>1.3492864779010616</v>
      </c>
      <c r="K19">
        <v>8.7285255381671529</v>
      </c>
      <c r="L19">
        <v>3.4286553629822385</v>
      </c>
      <c r="M19">
        <v>22.255339663495679</v>
      </c>
      <c r="O19" t="s">
        <v>140</v>
      </c>
      <c r="P19" s="3">
        <v>2.958158058745187</v>
      </c>
      <c r="Q19" s="3">
        <v>0.86059566308634183</v>
      </c>
      <c r="R19" s="3">
        <v>2.7529980792003581</v>
      </c>
      <c r="S19" s="3">
        <v>0.80333685311840608</v>
      </c>
      <c r="T19" s="3">
        <v>6.1681215844859318</v>
      </c>
    </row>
    <row r="20" spans="1:20" x14ac:dyDescent="0.2">
      <c r="A20" t="s">
        <v>340</v>
      </c>
      <c r="B20">
        <v>13.476747412576861</v>
      </c>
      <c r="C20">
        <v>1.8441239196863628</v>
      </c>
      <c r="D20">
        <v>10.393415198505087</v>
      </c>
      <c r="E20">
        <v>3.4898099093798214</v>
      </c>
      <c r="F20">
        <v>29.204096440148135</v>
      </c>
      <c r="H20" t="s">
        <v>327</v>
      </c>
      <c r="I20">
        <v>6.1947840887301027</v>
      </c>
      <c r="J20">
        <v>1.5536684011886845</v>
      </c>
      <c r="K20">
        <v>4.7446783399455494</v>
      </c>
      <c r="L20">
        <v>0</v>
      </c>
      <c r="M20">
        <v>12.493130829864336</v>
      </c>
      <c r="P20" s="3"/>
      <c r="Q20" s="3"/>
      <c r="R20" s="3"/>
      <c r="S20" s="3"/>
      <c r="T20" s="3"/>
    </row>
    <row r="21" spans="1:20" x14ac:dyDescent="0.2">
      <c r="A21" t="s">
        <v>341</v>
      </c>
      <c r="B21">
        <v>4.356604162338459</v>
      </c>
      <c r="C21">
        <v>0.73945562737563264</v>
      </c>
      <c r="D21">
        <v>6.1626636634259508</v>
      </c>
      <c r="E21">
        <v>1.7523349463083089</v>
      </c>
      <c r="F21">
        <v>13.011058399448352</v>
      </c>
      <c r="H21" t="s">
        <v>342</v>
      </c>
      <c r="I21">
        <v>8.6886321985545241</v>
      </c>
      <c r="J21">
        <v>0.69338967934156559</v>
      </c>
      <c r="K21">
        <v>6.3289811681147059</v>
      </c>
      <c r="L21">
        <v>3.1624330479168732</v>
      </c>
      <c r="M21">
        <v>18.873436093927666</v>
      </c>
      <c r="O21" t="s">
        <v>46</v>
      </c>
      <c r="P21" s="3" t="s">
        <v>2</v>
      </c>
      <c r="Q21" s="3" t="s">
        <v>3</v>
      </c>
      <c r="R21" s="3" t="s">
        <v>4</v>
      </c>
      <c r="S21" s="3" t="s">
        <v>5</v>
      </c>
      <c r="T21" s="3" t="s">
        <v>6</v>
      </c>
    </row>
    <row r="22" spans="1:20" x14ac:dyDescent="0.2">
      <c r="A22" t="s">
        <v>342</v>
      </c>
      <c r="B22">
        <v>8.6886321985545241</v>
      </c>
      <c r="C22">
        <v>0.69338967934156559</v>
      </c>
      <c r="D22">
        <v>6.3289811681147059</v>
      </c>
      <c r="E22">
        <v>3.1624330479168732</v>
      </c>
      <c r="F22">
        <v>18.873436093927666</v>
      </c>
      <c r="H22" t="s">
        <v>343</v>
      </c>
      <c r="I22">
        <v>6.1649498146931512</v>
      </c>
      <c r="J22">
        <v>1.4592503538533508</v>
      </c>
      <c r="K22">
        <v>5.909243795456903</v>
      </c>
      <c r="L22">
        <v>1.4773109488642258</v>
      </c>
      <c r="M22">
        <v>15.010754912867629</v>
      </c>
      <c r="O22" t="s">
        <v>12</v>
      </c>
      <c r="P22" s="3">
        <v>0.76171375189011958</v>
      </c>
      <c r="Q22" s="3">
        <v>0.19988369809184608</v>
      </c>
      <c r="R22" s="3">
        <v>0.72253316555580616</v>
      </c>
      <c r="S22" s="3">
        <v>0.34295282635852486</v>
      </c>
      <c r="T22" s="3">
        <v>1.3499951707421598</v>
      </c>
    </row>
    <row r="23" spans="1:20" x14ac:dyDescent="0.2">
      <c r="A23" t="s">
        <v>343</v>
      </c>
      <c r="B23">
        <v>6.1649498146931512</v>
      </c>
      <c r="C23">
        <v>1.4592503538533508</v>
      </c>
      <c r="D23">
        <v>5.909243795456903</v>
      </c>
      <c r="E23">
        <v>1.4773109488642258</v>
      </c>
      <c r="F23">
        <v>15.010754912867629</v>
      </c>
      <c r="H23" t="s">
        <v>348</v>
      </c>
      <c r="I23">
        <v>2.8909525849369495</v>
      </c>
      <c r="J23">
        <v>0.59668548073903271</v>
      </c>
      <c r="K23">
        <v>1.6772348771808097</v>
      </c>
      <c r="L23">
        <v>0.80838308808169335</v>
      </c>
      <c r="M23">
        <v>5.9732560309384848</v>
      </c>
      <c r="O23" t="s">
        <v>15</v>
      </c>
      <c r="P23" s="3">
        <v>0.79731173239021857</v>
      </c>
      <c r="Q23" s="3">
        <v>0.14677021635382753</v>
      </c>
      <c r="R23" s="3">
        <v>0.76239428763758721</v>
      </c>
      <c r="S23" s="3">
        <v>0.43625195069665684</v>
      </c>
      <c r="T23" s="3">
        <v>1.9977784887050369</v>
      </c>
    </row>
    <row r="24" spans="1:20" x14ac:dyDescent="0.2">
      <c r="A24" t="s">
        <v>344</v>
      </c>
      <c r="B24">
        <v>14.584387701534951</v>
      </c>
      <c r="C24">
        <v>2.3851416170690913</v>
      </c>
      <c r="D24">
        <v>8.3156466193109484</v>
      </c>
      <c r="E24">
        <v>2.4221772675977209</v>
      </c>
      <c r="F24">
        <v>27.70735320551271</v>
      </c>
      <c r="H24" t="s">
        <v>349</v>
      </c>
      <c r="I24">
        <v>6.3727609648815733</v>
      </c>
      <c r="J24">
        <v>1.219433085924138</v>
      </c>
      <c r="K24">
        <v>8.4019488296477221</v>
      </c>
      <c r="L24">
        <v>1.8659566642881167</v>
      </c>
      <c r="M24">
        <v>17.860099544741551</v>
      </c>
      <c r="O24" t="s">
        <v>18</v>
      </c>
      <c r="P24" s="3">
        <v>0.93135642619599512</v>
      </c>
      <c r="Q24" s="3">
        <v>0.23059940860623787</v>
      </c>
      <c r="R24" s="3">
        <v>1.1525625854609909</v>
      </c>
      <c r="S24" s="3">
        <v>0.27559200217199181</v>
      </c>
      <c r="T24" s="3">
        <v>2.013913654066394</v>
      </c>
    </row>
    <row r="25" spans="1:20" x14ac:dyDescent="0.2">
      <c r="A25" t="s">
        <v>345</v>
      </c>
      <c r="B25">
        <v>6.8767430117356714</v>
      </c>
      <c r="C25">
        <v>1.9208242947009013</v>
      </c>
      <c r="D25">
        <v>4.9117959975778227</v>
      </c>
      <c r="E25">
        <v>1.7477626437739096</v>
      </c>
      <c r="F25">
        <v>15.457125947788306</v>
      </c>
      <c r="H25" t="s">
        <v>362</v>
      </c>
      <c r="I25">
        <v>11.823860046391726</v>
      </c>
      <c r="J25">
        <v>1.5042875338171782</v>
      </c>
      <c r="K25">
        <v>9.5603416767376395</v>
      </c>
      <c r="L25">
        <v>4.6733504204089291</v>
      </c>
      <c r="M25">
        <v>27.561839677355469</v>
      </c>
      <c r="O25" t="s">
        <v>21</v>
      </c>
      <c r="P25" s="3">
        <v>0.97695346424757568</v>
      </c>
      <c r="Q25" s="3">
        <v>0.20429127311819104</v>
      </c>
      <c r="R25" s="3">
        <v>1.0434592224194366</v>
      </c>
      <c r="S25" s="3">
        <v>0.36475876133928592</v>
      </c>
      <c r="T25" s="3">
        <v>2.0619989844752986</v>
      </c>
    </row>
    <row r="26" spans="1:20" x14ac:dyDescent="0.2">
      <c r="A26" t="s">
        <v>346</v>
      </c>
      <c r="B26">
        <v>12.414258611145959</v>
      </c>
      <c r="C26">
        <v>1.0718620216264194</v>
      </c>
      <c r="D26">
        <v>5.7553858151743862</v>
      </c>
      <c r="E26">
        <v>3.2311318934962143</v>
      </c>
      <c r="F26">
        <v>22.47263834144298</v>
      </c>
      <c r="H26" t="s">
        <v>363</v>
      </c>
      <c r="I26">
        <v>3.847706890259881</v>
      </c>
      <c r="J26">
        <v>0.76140267954074647</v>
      </c>
      <c r="K26">
        <v>4.6670635044241315</v>
      </c>
      <c r="L26">
        <v>1.8337219314206061</v>
      </c>
      <c r="M26">
        <v>11.109895005645365</v>
      </c>
      <c r="O26" t="s">
        <v>24</v>
      </c>
      <c r="P26" s="3">
        <v>0.83203645182711994</v>
      </c>
      <c r="Q26" s="3">
        <v>0.26814174996657664</v>
      </c>
      <c r="R26" s="3">
        <v>1.1202843855748081</v>
      </c>
      <c r="S26" s="3">
        <v>0.26228320116248005</v>
      </c>
      <c r="T26" s="3">
        <v>2.1214033056331671</v>
      </c>
    </row>
    <row r="27" spans="1:20" x14ac:dyDescent="0.2">
      <c r="A27" t="s">
        <v>347</v>
      </c>
      <c r="B27">
        <v>5.3622821047794567</v>
      </c>
      <c r="C27">
        <v>0.67029955154285215</v>
      </c>
      <c r="D27">
        <v>5.4763610530127043</v>
      </c>
      <c r="E27">
        <v>2.3162141563630305</v>
      </c>
      <c r="F27">
        <v>13.825156865698043</v>
      </c>
      <c r="H27" t="s">
        <v>378</v>
      </c>
      <c r="I27">
        <v>8.439098787739713</v>
      </c>
      <c r="J27">
        <v>0.74242762402299189</v>
      </c>
      <c r="K27">
        <v>7.5205232085790108</v>
      </c>
      <c r="L27">
        <v>2.7204057004038775</v>
      </c>
      <c r="M27">
        <v>19.422455320745591</v>
      </c>
      <c r="O27" t="s">
        <v>27</v>
      </c>
      <c r="P27" s="3">
        <v>0.80675480360085761</v>
      </c>
      <c r="Q27" s="3">
        <v>0.17282572924532999</v>
      </c>
      <c r="R27" s="3">
        <v>0.60378458642416222</v>
      </c>
      <c r="S27" s="3">
        <v>0.2336967011410549</v>
      </c>
      <c r="T27" s="3">
        <v>1.4911643309017499</v>
      </c>
    </row>
    <row r="28" spans="1:20" x14ac:dyDescent="0.2">
      <c r="A28" t="s">
        <v>348</v>
      </c>
      <c r="B28">
        <v>2.8909525849369495</v>
      </c>
      <c r="C28">
        <v>0.59668548073903271</v>
      </c>
      <c r="D28">
        <v>1.6772348771808097</v>
      </c>
      <c r="E28">
        <v>0.80838308808169335</v>
      </c>
      <c r="F28">
        <v>5.9732560309384848</v>
      </c>
      <c r="H28" t="s">
        <v>379</v>
      </c>
      <c r="I28">
        <v>3.2646240095606851</v>
      </c>
      <c r="J28">
        <v>0.63852204892878106</v>
      </c>
      <c r="K28">
        <v>4.2677871856077632</v>
      </c>
      <c r="L28">
        <v>0.94200862964949583</v>
      </c>
      <c r="M28">
        <v>9.112941873746724</v>
      </c>
      <c r="O28" t="s">
        <v>99</v>
      </c>
      <c r="P28" s="3">
        <v>0.75338462419780938</v>
      </c>
      <c r="Q28" s="3">
        <v>0.17397184358512791</v>
      </c>
      <c r="R28" s="3">
        <v>0.56322759709080239</v>
      </c>
      <c r="S28" s="3">
        <v>0.27463938988692305</v>
      </c>
      <c r="T28" s="3">
        <v>1.1765475338373195</v>
      </c>
    </row>
    <row r="29" spans="1:20" x14ac:dyDescent="0.2">
      <c r="A29" t="s">
        <v>349</v>
      </c>
      <c r="B29">
        <v>6.3727609648815733</v>
      </c>
      <c r="C29">
        <v>1.219433085924138</v>
      </c>
      <c r="D29">
        <v>8.4019488296477221</v>
      </c>
      <c r="E29">
        <v>1.8659566642881167</v>
      </c>
      <c r="F29">
        <v>17.860099544741551</v>
      </c>
      <c r="O29" t="s">
        <v>140</v>
      </c>
      <c r="P29" s="3">
        <v>0.85394667576099725</v>
      </c>
      <c r="Q29" s="3">
        <v>0.24843256887316198</v>
      </c>
      <c r="R29" s="3">
        <v>0.79472209105242475</v>
      </c>
      <c r="S29" s="3">
        <v>0.23190337419892931</v>
      </c>
      <c r="T29" s="3">
        <v>1.780583328598647</v>
      </c>
    </row>
    <row r="30" spans="1:20" x14ac:dyDescent="0.2">
      <c r="A30" t="s">
        <v>350</v>
      </c>
      <c r="B30">
        <v>5.1090908519371272</v>
      </c>
      <c r="C30">
        <v>0.781520810692101</v>
      </c>
      <c r="D30">
        <v>4.0335709882831887</v>
      </c>
      <c r="E30">
        <v>3.0305221197994703</v>
      </c>
      <c r="F30">
        <v>12.954704770711887</v>
      </c>
    </row>
    <row r="31" spans="1:20" x14ac:dyDescent="0.2">
      <c r="A31" t="s">
        <v>351</v>
      </c>
      <c r="B31">
        <v>7.575276531428436</v>
      </c>
      <c r="C31">
        <v>0.73408317189771422</v>
      </c>
      <c r="D31">
        <v>7.5488714842922828</v>
      </c>
      <c r="E31">
        <v>2.9979444642418795</v>
      </c>
      <c r="F31">
        <v>18.856175651860312</v>
      </c>
      <c r="H31" t="s">
        <v>62</v>
      </c>
      <c r="I31" t="s">
        <v>2</v>
      </c>
      <c r="J31" t="s">
        <v>3</v>
      </c>
      <c r="K31" t="s">
        <v>4</v>
      </c>
      <c r="L31" t="s">
        <v>5</v>
      </c>
      <c r="M31" t="s">
        <v>6</v>
      </c>
    </row>
    <row r="32" spans="1:20" x14ac:dyDescent="0.2">
      <c r="A32" t="s">
        <v>352</v>
      </c>
      <c r="B32">
        <v>11.231289637933649</v>
      </c>
      <c r="C32">
        <v>1.7120986840055998</v>
      </c>
      <c r="D32">
        <v>11.652170086225054</v>
      </c>
      <c r="E32">
        <v>4.4086141036672437</v>
      </c>
      <c r="F32">
        <v>29.004172511831552</v>
      </c>
      <c r="H32" t="s">
        <v>336</v>
      </c>
      <c r="I32">
        <v>1.8892754072135505</v>
      </c>
      <c r="J32">
        <v>0</v>
      </c>
      <c r="K32">
        <v>2.0175284933034341</v>
      </c>
      <c r="L32">
        <v>1.0277393021694718</v>
      </c>
      <c r="M32">
        <v>4.9345432026864557</v>
      </c>
    </row>
    <row r="33" spans="1:13" x14ac:dyDescent="0.2">
      <c r="A33" t="s">
        <v>353</v>
      </c>
      <c r="B33">
        <v>9.6649330972120104</v>
      </c>
      <c r="C33">
        <v>1.3151085164564311</v>
      </c>
      <c r="D33">
        <v>8.5215145409222508</v>
      </c>
      <c r="E33">
        <v>2.6167287404363866</v>
      </c>
      <c r="F33">
        <v>22.118284895027077</v>
      </c>
      <c r="H33" t="s">
        <v>337</v>
      </c>
      <c r="I33">
        <v>5.5514611221402035</v>
      </c>
      <c r="J33">
        <v>0.80895462589849321</v>
      </c>
      <c r="K33">
        <v>3.1903240933767059</v>
      </c>
      <c r="L33">
        <v>3.8359332112338045</v>
      </c>
      <c r="M33">
        <v>13.386673052649204</v>
      </c>
    </row>
    <row r="34" spans="1:13" x14ac:dyDescent="0.2">
      <c r="A34" t="s">
        <v>354</v>
      </c>
      <c r="B34">
        <v>5.4682452160141466</v>
      </c>
      <c r="C34">
        <v>1.0147082399464353</v>
      </c>
      <c r="D34">
        <v>4.5724168419620783</v>
      </c>
      <c r="E34">
        <v>1.5953906618150726</v>
      </c>
      <c r="F34">
        <v>12.650760959737735</v>
      </c>
      <c r="H34" t="s">
        <v>392</v>
      </c>
      <c r="I34">
        <v>4.8078904224836121</v>
      </c>
      <c r="J34">
        <v>0.6088020824551893</v>
      </c>
      <c r="K34">
        <v>4.8393250024076027</v>
      </c>
      <c r="L34">
        <v>1.9331695115437779</v>
      </c>
      <c r="M34">
        <v>12.189187018890182</v>
      </c>
    </row>
    <row r="35" spans="1:13" x14ac:dyDescent="0.2">
      <c r="A35" t="s">
        <v>355</v>
      </c>
      <c r="B35">
        <v>4.192115578663465</v>
      </c>
      <c r="C35">
        <v>0.90085790683990741</v>
      </c>
      <c r="D35">
        <v>7.3316871139083446</v>
      </c>
      <c r="E35">
        <v>2.2247681056750563</v>
      </c>
      <c r="F35">
        <v>14.649428705086773</v>
      </c>
      <c r="H35" t="s">
        <v>393</v>
      </c>
      <c r="I35">
        <v>3.2803984533043606</v>
      </c>
      <c r="J35">
        <v>0</v>
      </c>
      <c r="K35">
        <v>1.5573262432162034</v>
      </c>
      <c r="L35">
        <v>3.1256260125149637</v>
      </c>
      <c r="M35">
        <v>7.9633507090355273</v>
      </c>
    </row>
    <row r="36" spans="1:13" x14ac:dyDescent="0.2">
      <c r="A36" t="s">
        <v>356</v>
      </c>
      <c r="B36">
        <v>6.8041577090020926</v>
      </c>
      <c r="C36">
        <v>0</v>
      </c>
      <c r="D36">
        <v>3.3661291258243358</v>
      </c>
      <c r="E36">
        <v>2.4866467333327429</v>
      </c>
      <c r="F36">
        <v>12.65693356815917</v>
      </c>
      <c r="H36" t="s">
        <v>344</v>
      </c>
      <c r="I36">
        <v>14.584387701534951</v>
      </c>
      <c r="J36">
        <v>2.3851416170690913</v>
      </c>
      <c r="K36">
        <v>8.3156466193109484</v>
      </c>
      <c r="L36">
        <v>2.4221772675977209</v>
      </c>
      <c r="M36">
        <v>27.70735320551271</v>
      </c>
    </row>
    <row r="37" spans="1:13" x14ac:dyDescent="0.2">
      <c r="A37" t="s">
        <v>357</v>
      </c>
      <c r="B37">
        <v>1.0706046384294599</v>
      </c>
      <c r="C37">
        <v>0</v>
      </c>
      <c r="D37">
        <v>0.68687414823004733</v>
      </c>
      <c r="E37">
        <v>0</v>
      </c>
      <c r="F37">
        <v>1.7574787866595072</v>
      </c>
      <c r="H37" t="s">
        <v>345</v>
      </c>
      <c r="I37">
        <v>6.8767430117356714</v>
      </c>
      <c r="J37">
        <v>1.9208242947009013</v>
      </c>
      <c r="K37">
        <v>4.9117959975778227</v>
      </c>
      <c r="L37">
        <v>1.7477626437739096</v>
      </c>
      <c r="M37">
        <v>15.457125947788306</v>
      </c>
    </row>
    <row r="38" spans="1:13" x14ac:dyDescent="0.2">
      <c r="A38" t="s">
        <v>358</v>
      </c>
      <c r="B38">
        <v>7.8797918802193898</v>
      </c>
      <c r="C38">
        <v>2.1012016296829308</v>
      </c>
      <c r="D38">
        <v>4.7497078727333877</v>
      </c>
      <c r="E38">
        <v>3.5989736323885908</v>
      </c>
      <c r="F38">
        <v>18.3296750150243</v>
      </c>
      <c r="H38" t="s">
        <v>350</v>
      </c>
      <c r="I38">
        <v>5.1090908519371272</v>
      </c>
      <c r="J38">
        <v>0.781520810692101</v>
      </c>
      <c r="K38">
        <v>4.0335709882831887</v>
      </c>
      <c r="L38">
        <v>3.0305221197994703</v>
      </c>
      <c r="M38">
        <v>12.954704770711887</v>
      </c>
    </row>
    <row r="39" spans="1:13" x14ac:dyDescent="0.2">
      <c r="A39" t="s">
        <v>359</v>
      </c>
      <c r="B39">
        <v>6.3122922638641494</v>
      </c>
      <c r="C39">
        <v>0.68527384234300781</v>
      </c>
      <c r="D39">
        <v>4.6303707765855817</v>
      </c>
      <c r="E39">
        <v>2.2055644350305812</v>
      </c>
      <c r="F39">
        <v>13.833501317823323</v>
      </c>
      <c r="H39" t="s">
        <v>351</v>
      </c>
      <c r="I39">
        <v>7.575276531428436</v>
      </c>
      <c r="J39">
        <v>0.73408317189771422</v>
      </c>
      <c r="K39">
        <v>7.5488714842922828</v>
      </c>
      <c r="L39">
        <v>2.9979444642418795</v>
      </c>
      <c r="M39">
        <v>18.856175651860312</v>
      </c>
    </row>
    <row r="40" spans="1:13" x14ac:dyDescent="0.2">
      <c r="A40" t="s">
        <v>360</v>
      </c>
      <c r="B40">
        <v>6.615207306768065</v>
      </c>
      <c r="C40">
        <v>1.815432721283011</v>
      </c>
      <c r="D40">
        <v>11.323192918875066</v>
      </c>
      <c r="E40">
        <v>4.2970499218279157</v>
      </c>
      <c r="F40">
        <v>24.050882868754059</v>
      </c>
      <c r="H40" t="s">
        <v>360</v>
      </c>
      <c r="I40">
        <v>6.615207306768065</v>
      </c>
      <c r="J40">
        <v>1.815432721283011</v>
      </c>
      <c r="K40">
        <v>11.323192918875066</v>
      </c>
      <c r="L40">
        <v>4.2970499218279157</v>
      </c>
      <c r="M40">
        <v>24.050882868754059</v>
      </c>
    </row>
    <row r="41" spans="1:13" x14ac:dyDescent="0.2">
      <c r="A41" t="s">
        <v>361</v>
      </c>
      <c r="B41">
        <v>9.2094174572225374</v>
      </c>
      <c r="C41">
        <v>2.1442955810696387</v>
      </c>
      <c r="D41">
        <v>4.9107672295075835</v>
      </c>
      <c r="E41">
        <v>3.5706253566753188</v>
      </c>
      <c r="F41">
        <v>19.835105624475077</v>
      </c>
      <c r="H41" t="s">
        <v>361</v>
      </c>
      <c r="I41">
        <v>9.2094174572225374</v>
      </c>
      <c r="J41">
        <v>2.1442955810696387</v>
      </c>
      <c r="K41">
        <v>4.9107672295075835</v>
      </c>
      <c r="L41">
        <v>3.5706253566753188</v>
      </c>
      <c r="M41">
        <v>19.835105624475077</v>
      </c>
    </row>
    <row r="42" spans="1:13" x14ac:dyDescent="0.2">
      <c r="A42" t="s">
        <v>362</v>
      </c>
      <c r="B42">
        <v>11.823860046391726</v>
      </c>
      <c r="C42">
        <v>1.5042875338171782</v>
      </c>
      <c r="D42">
        <v>9.5603416767376395</v>
      </c>
      <c r="E42">
        <v>4.6733504204089291</v>
      </c>
      <c r="F42">
        <v>27.561839677355469</v>
      </c>
      <c r="H42" t="s">
        <v>382</v>
      </c>
      <c r="I42">
        <v>6.1823245643238671</v>
      </c>
      <c r="J42">
        <v>1.255668583509248</v>
      </c>
      <c r="K42">
        <v>14.707611254836996</v>
      </c>
      <c r="L42">
        <v>1.8754441920469938</v>
      </c>
      <c r="M42">
        <v>24.021048594717101</v>
      </c>
    </row>
    <row r="43" spans="1:13" x14ac:dyDescent="0.2">
      <c r="A43" t="s">
        <v>363</v>
      </c>
      <c r="B43">
        <v>3.847706890259881</v>
      </c>
      <c r="C43">
        <v>0.76140267954074647</v>
      </c>
      <c r="D43">
        <v>4.6670635044241315</v>
      </c>
      <c r="E43">
        <v>1.8337219314206061</v>
      </c>
      <c r="F43">
        <v>11.109895005645365</v>
      </c>
      <c r="H43" t="s">
        <v>383</v>
      </c>
      <c r="I43">
        <v>8.3466239689814987</v>
      </c>
      <c r="J43">
        <v>1.4582215857831109</v>
      </c>
      <c r="K43">
        <v>9.8189053850578869</v>
      </c>
      <c r="L43">
        <v>2.6734252918629302</v>
      </c>
      <c r="M43">
        <v>22.29717623168543</v>
      </c>
    </row>
    <row r="44" spans="1:13" x14ac:dyDescent="0.2">
      <c r="A44" t="s">
        <v>364</v>
      </c>
      <c r="B44">
        <v>5.2559760708546861</v>
      </c>
      <c r="C44">
        <v>1.1585071546532753</v>
      </c>
      <c r="D44">
        <v>6.1544335188640344</v>
      </c>
      <c r="E44">
        <v>3.9610999931129696</v>
      </c>
      <c r="F44">
        <v>16.530016737484964</v>
      </c>
    </row>
    <row r="45" spans="1:13" x14ac:dyDescent="0.2">
      <c r="A45" t="s">
        <v>365</v>
      </c>
      <c r="B45">
        <v>5.4261800326976779</v>
      </c>
      <c r="C45">
        <v>0.57473842857391888</v>
      </c>
      <c r="D45">
        <v>4.7594240156189853</v>
      </c>
      <c r="E45">
        <v>1.5344647305442098</v>
      </c>
      <c r="F45">
        <v>12.294807207434793</v>
      </c>
    </row>
    <row r="46" spans="1:13" x14ac:dyDescent="0.2">
      <c r="A46" t="s">
        <v>366</v>
      </c>
      <c r="B46">
        <v>5.3976031418576866</v>
      </c>
      <c r="C46">
        <v>0.73499763240459381</v>
      </c>
      <c r="D46">
        <v>7.2762479456787599</v>
      </c>
      <c r="E46">
        <v>2.9314174623663778</v>
      </c>
      <c r="F46">
        <v>16.340266182307417</v>
      </c>
      <c r="H46" t="s">
        <v>80</v>
      </c>
      <c r="I46" t="s">
        <v>2</v>
      </c>
      <c r="J46" t="s">
        <v>3</v>
      </c>
      <c r="K46" t="s">
        <v>4</v>
      </c>
      <c r="L46" t="s">
        <v>5</v>
      </c>
      <c r="M46" t="s">
        <v>6</v>
      </c>
    </row>
    <row r="47" spans="1:13" x14ac:dyDescent="0.2">
      <c r="A47" t="s">
        <v>367</v>
      </c>
      <c r="B47">
        <v>8.5023108702777748</v>
      </c>
      <c r="C47">
        <v>1.1638796101311937</v>
      </c>
      <c r="D47">
        <v>6.9823632002802825</v>
      </c>
      <c r="E47">
        <v>2.4510970811277928</v>
      </c>
      <c r="F47">
        <v>19.099650761817045</v>
      </c>
      <c r="H47" t="s">
        <v>368</v>
      </c>
      <c r="I47">
        <v>4.2029747971826614</v>
      </c>
      <c r="J47">
        <v>0</v>
      </c>
      <c r="K47">
        <v>2.5121373199620156</v>
      </c>
      <c r="L47">
        <v>0</v>
      </c>
      <c r="M47">
        <v>6.7151121171446775</v>
      </c>
    </row>
    <row r="48" spans="1:13" x14ac:dyDescent="0.2">
      <c r="A48" t="s">
        <v>368</v>
      </c>
      <c r="B48">
        <v>4.2029747971826614</v>
      </c>
      <c r="C48">
        <v>0</v>
      </c>
      <c r="D48">
        <v>2.5121373199620156</v>
      </c>
      <c r="E48">
        <v>0</v>
      </c>
      <c r="F48">
        <v>6.7151121171446775</v>
      </c>
      <c r="H48" t="s">
        <v>369</v>
      </c>
      <c r="I48">
        <v>6.5990899403343111</v>
      </c>
      <c r="J48">
        <v>1.012993626496036</v>
      </c>
      <c r="K48">
        <v>6.4794099214964245</v>
      </c>
      <c r="L48">
        <v>0.97470059277044663</v>
      </c>
      <c r="M48">
        <v>15.066194081097215</v>
      </c>
    </row>
    <row r="49" spans="1:13" x14ac:dyDescent="0.2">
      <c r="A49" t="s">
        <v>369</v>
      </c>
      <c r="B49">
        <v>6.5990899403343111</v>
      </c>
      <c r="C49">
        <v>1.012993626496036</v>
      </c>
      <c r="D49">
        <v>6.4794099214964245</v>
      </c>
      <c r="E49">
        <v>0.97470059277044663</v>
      </c>
      <c r="F49">
        <v>15.066194081097215</v>
      </c>
      <c r="H49" t="s">
        <v>328</v>
      </c>
      <c r="I49">
        <v>7.8970523222867461</v>
      </c>
      <c r="J49">
        <v>1.3737482964600947</v>
      </c>
      <c r="K49">
        <v>2.5662047974312809</v>
      </c>
      <c r="L49">
        <v>2.2604320654433661</v>
      </c>
      <c r="M49">
        <v>14.097437481621487</v>
      </c>
    </row>
    <row r="50" spans="1:13" x14ac:dyDescent="0.2">
      <c r="A50" t="s">
        <v>370</v>
      </c>
      <c r="B50">
        <v>5.7006324923249618</v>
      </c>
      <c r="C50">
        <v>0.91491773713318347</v>
      </c>
      <c r="D50">
        <v>5.343192741698342</v>
      </c>
      <c r="E50">
        <v>1.8640134357109972</v>
      </c>
      <c r="F50">
        <v>13.822756406867484</v>
      </c>
      <c r="H50" t="s">
        <v>329</v>
      </c>
      <c r="I50">
        <v>16.129825958161717</v>
      </c>
      <c r="J50">
        <v>2.1057739322173292</v>
      </c>
      <c r="K50">
        <v>9.7822126572193362</v>
      </c>
      <c r="L50">
        <v>3.5116426539815753</v>
      </c>
      <c r="M50">
        <v>31.529455201579957</v>
      </c>
    </row>
    <row r="51" spans="1:13" x14ac:dyDescent="0.2">
      <c r="A51" t="s">
        <v>371</v>
      </c>
      <c r="B51">
        <v>8.3762296278917319</v>
      </c>
      <c r="C51">
        <v>1.1289014957430434</v>
      </c>
      <c r="D51">
        <v>3.7195681117333566</v>
      </c>
      <c r="E51">
        <v>1.6882084032633666</v>
      </c>
      <c r="F51">
        <v>14.912907638631498</v>
      </c>
      <c r="H51" t="s">
        <v>338</v>
      </c>
      <c r="I51">
        <v>13.335006034010501</v>
      </c>
      <c r="J51">
        <v>0.47403346525378703</v>
      </c>
      <c r="K51">
        <v>4.4787989475702643</v>
      </c>
      <c r="L51">
        <v>2.2936955663811167</v>
      </c>
      <c r="M51">
        <v>20.58153401321567</v>
      </c>
    </row>
    <row r="52" spans="1:13" x14ac:dyDescent="0.2">
      <c r="A52" t="s">
        <v>372</v>
      </c>
      <c r="B52">
        <v>10.169600989446268</v>
      </c>
      <c r="C52">
        <v>0.88874130512375082</v>
      </c>
      <c r="D52">
        <v>6.1508899843998757</v>
      </c>
      <c r="E52">
        <v>3.5434201565956469</v>
      </c>
      <c r="F52">
        <v>20.75265243556554</v>
      </c>
      <c r="H52" t="s">
        <v>339</v>
      </c>
      <c r="I52">
        <v>6.8919459176625475</v>
      </c>
      <c r="J52">
        <v>2.5857513907658349</v>
      </c>
      <c r="K52">
        <v>5.9052430307393049</v>
      </c>
      <c r="L52">
        <v>2.3302739866563065</v>
      </c>
      <c r="M52">
        <v>17.713214325823991</v>
      </c>
    </row>
    <row r="53" spans="1:13" x14ac:dyDescent="0.2">
      <c r="A53" t="s">
        <v>373</v>
      </c>
      <c r="B53">
        <v>3.7692919017949436</v>
      </c>
      <c r="C53">
        <v>0.34418007327686351</v>
      </c>
      <c r="D53">
        <v>4.4229025490872402</v>
      </c>
      <c r="E53">
        <v>2.166128325671393</v>
      </c>
      <c r="F53">
        <v>10.70250284983044</v>
      </c>
      <c r="H53" t="s">
        <v>352</v>
      </c>
      <c r="I53">
        <v>11.231289637933649</v>
      </c>
      <c r="J53">
        <v>1.7120986840055998</v>
      </c>
      <c r="K53">
        <v>11.652170086225054</v>
      </c>
      <c r="L53">
        <v>4.4086141036672437</v>
      </c>
      <c r="M53">
        <v>29.004172511831552</v>
      </c>
    </row>
    <row r="54" spans="1:13" x14ac:dyDescent="0.2">
      <c r="A54" t="s">
        <v>374</v>
      </c>
      <c r="B54">
        <v>9.9606467636242471</v>
      </c>
      <c r="C54">
        <v>1.2086881749683012</v>
      </c>
      <c r="D54">
        <v>6.0226368983099912</v>
      </c>
      <c r="E54">
        <v>2.0299880177096705</v>
      </c>
      <c r="F54">
        <v>19.221959854612212</v>
      </c>
      <c r="H54" t="s">
        <v>353</v>
      </c>
      <c r="I54">
        <v>9.6649330972120104</v>
      </c>
      <c r="J54">
        <v>1.3151085164564311</v>
      </c>
      <c r="K54">
        <v>8.5215145409222508</v>
      </c>
      <c r="L54">
        <v>2.6167287404363866</v>
      </c>
      <c r="M54">
        <v>22.118284895027077</v>
      </c>
    </row>
    <row r="55" spans="1:13" x14ac:dyDescent="0.2">
      <c r="A55" t="s">
        <v>375</v>
      </c>
      <c r="B55">
        <v>4.0734643278958176</v>
      </c>
      <c r="C55">
        <v>0.85662087981959978</v>
      </c>
      <c r="D55">
        <v>7.9783249998356833</v>
      </c>
      <c r="E55">
        <v>0.75008623076810976</v>
      </c>
      <c r="F55">
        <v>13.65849643831921</v>
      </c>
      <c r="H55" t="s">
        <v>370</v>
      </c>
      <c r="I55">
        <v>5.7006324923249618</v>
      </c>
      <c r="J55">
        <v>0.91491773713318347</v>
      </c>
      <c r="K55">
        <v>5.343192741698342</v>
      </c>
      <c r="L55">
        <v>1.8640134357109972</v>
      </c>
      <c r="M55">
        <v>13.822756406867484</v>
      </c>
    </row>
    <row r="56" spans="1:13" x14ac:dyDescent="0.2">
      <c r="A56" t="s">
        <v>376</v>
      </c>
      <c r="B56">
        <v>6.8414219746574414</v>
      </c>
      <c r="C56">
        <v>1.4024394948634467</v>
      </c>
      <c r="D56">
        <v>14.131272520376037</v>
      </c>
      <c r="E56">
        <v>4.1085567498473283</v>
      </c>
      <c r="F56">
        <v>26.483690739744254</v>
      </c>
      <c r="H56" t="s">
        <v>371</v>
      </c>
      <c r="I56">
        <v>8.3762296278917319</v>
      </c>
      <c r="J56">
        <v>1.1289014957430434</v>
      </c>
      <c r="K56">
        <v>3.7195681117333566</v>
      </c>
      <c r="L56">
        <v>1.6882084032633666</v>
      </c>
      <c r="M56">
        <v>14.912907638631498</v>
      </c>
    </row>
    <row r="57" spans="1:13" x14ac:dyDescent="0.2">
      <c r="A57" t="s">
        <v>377</v>
      </c>
      <c r="B57">
        <v>9.8403952069695606</v>
      </c>
      <c r="C57">
        <v>0.61840391777742665</v>
      </c>
      <c r="D57">
        <v>6.1924979374629032</v>
      </c>
      <c r="E57">
        <v>1.4851981707360635</v>
      </c>
      <c r="F57">
        <v>18.136495232945954</v>
      </c>
      <c r="H57" t="s">
        <v>376</v>
      </c>
      <c r="I57">
        <v>6.8414219746574414</v>
      </c>
      <c r="J57">
        <v>1.4024394948634467</v>
      </c>
      <c r="K57">
        <v>14.131272520376037</v>
      </c>
      <c r="L57">
        <v>4.1085567498473283</v>
      </c>
      <c r="M57">
        <v>26.483690739744254</v>
      </c>
    </row>
    <row r="58" spans="1:13" x14ac:dyDescent="0.2">
      <c r="A58" t="s">
        <v>378</v>
      </c>
      <c r="B58">
        <v>8.439098787739713</v>
      </c>
      <c r="C58">
        <v>0.74242762402299189</v>
      </c>
      <c r="D58">
        <v>7.5205232085790108</v>
      </c>
      <c r="E58">
        <v>2.7204057004038775</v>
      </c>
      <c r="F58">
        <v>19.422455320745591</v>
      </c>
      <c r="H58" t="s">
        <v>377</v>
      </c>
      <c r="I58">
        <v>9.8403952069695606</v>
      </c>
      <c r="J58">
        <v>0.61840391777742665</v>
      </c>
      <c r="K58">
        <v>6.1924979374629032</v>
      </c>
      <c r="L58">
        <v>1.4851981707360635</v>
      </c>
      <c r="M58">
        <v>18.136495232945954</v>
      </c>
    </row>
    <row r="59" spans="1:13" x14ac:dyDescent="0.2">
      <c r="A59" t="s">
        <v>379</v>
      </c>
      <c r="B59">
        <v>3.2646240095606851</v>
      </c>
      <c r="C59">
        <v>0.63852204892878106</v>
      </c>
      <c r="D59">
        <v>4.2677871856077632</v>
      </c>
      <c r="E59">
        <v>0.94200862964949583</v>
      </c>
      <c r="F59">
        <v>9.112941873746724</v>
      </c>
    </row>
    <row r="60" spans="1:13" x14ac:dyDescent="0.2">
      <c r="A60" t="s">
        <v>380</v>
      </c>
      <c r="B60">
        <v>3.8702254802417952</v>
      </c>
      <c r="C60">
        <v>2.5018496392596186</v>
      </c>
      <c r="D60">
        <v>4.3609478497461378</v>
      </c>
      <c r="E60">
        <v>1.1406751747691202</v>
      </c>
      <c r="F60">
        <v>11.873698144016668</v>
      </c>
    </row>
    <row r="61" spans="1:13" x14ac:dyDescent="0.2">
      <c r="A61" t="s">
        <v>381</v>
      </c>
      <c r="B61">
        <v>7.7554252512837447</v>
      </c>
      <c r="C61">
        <v>0.68538814990636787</v>
      </c>
      <c r="D61">
        <v>8.2028250542746601</v>
      </c>
      <c r="E61">
        <v>3.2097563791479002</v>
      </c>
      <c r="F61">
        <v>19.853394834612672</v>
      </c>
      <c r="H61" t="s">
        <v>91</v>
      </c>
      <c r="I61" t="s">
        <v>2</v>
      </c>
      <c r="J61" t="s">
        <v>3</v>
      </c>
      <c r="K61" t="s">
        <v>4</v>
      </c>
      <c r="L61" t="s">
        <v>5</v>
      </c>
      <c r="M61" t="s">
        <v>6</v>
      </c>
    </row>
    <row r="62" spans="1:13" x14ac:dyDescent="0.2">
      <c r="A62" t="s">
        <v>382</v>
      </c>
      <c r="B62">
        <v>6.1823245643238671</v>
      </c>
      <c r="C62">
        <v>1.255668583509248</v>
      </c>
      <c r="D62">
        <v>14.707611254836996</v>
      </c>
      <c r="E62">
        <v>1.8754441920469938</v>
      </c>
      <c r="F62">
        <v>24.021048594717101</v>
      </c>
      <c r="H62" t="s">
        <v>390</v>
      </c>
      <c r="I62">
        <v>4.9464311892758932</v>
      </c>
      <c r="J62">
        <v>0.45151487527187339</v>
      </c>
      <c r="K62">
        <v>4.6654631985370916</v>
      </c>
      <c r="L62">
        <v>2.4920191888106613</v>
      </c>
      <c r="M62">
        <v>12.555428451895521</v>
      </c>
    </row>
    <row r="63" spans="1:13" x14ac:dyDescent="0.2">
      <c r="A63" t="s">
        <v>383</v>
      </c>
      <c r="B63">
        <v>8.3466239689814987</v>
      </c>
      <c r="C63">
        <v>1.4582215857831109</v>
      </c>
      <c r="D63">
        <v>9.8189053850578869</v>
      </c>
      <c r="E63">
        <v>2.6734252918629302</v>
      </c>
      <c r="F63">
        <v>22.29717623168543</v>
      </c>
      <c r="H63" t="s">
        <v>391</v>
      </c>
      <c r="I63">
        <v>5.6667974535704113</v>
      </c>
      <c r="J63">
        <v>0.5628504419844822</v>
      </c>
      <c r="K63">
        <v>2.1198337625106056</v>
      </c>
      <c r="L63">
        <v>0.70950704577532109</v>
      </c>
      <c r="M63">
        <v>9.0589887038408197</v>
      </c>
    </row>
    <row r="64" spans="1:13" x14ac:dyDescent="0.2">
      <c r="A64" t="s">
        <v>384</v>
      </c>
      <c r="B64">
        <v>9.17066719324351</v>
      </c>
      <c r="C64">
        <v>1.1877698908734269</v>
      </c>
      <c r="D64">
        <v>4.1250170389711629</v>
      </c>
      <c r="E64">
        <v>2.9890284742998019</v>
      </c>
      <c r="F64">
        <v>17.472482597387899</v>
      </c>
      <c r="H64" t="s">
        <v>322</v>
      </c>
      <c r="I64">
        <v>7.9476905728552101</v>
      </c>
      <c r="J64">
        <v>2.296438947901756</v>
      </c>
      <c r="K64">
        <v>7.9447185762078529</v>
      </c>
      <c r="L64">
        <v>1.379806597318173</v>
      </c>
      <c r="M64">
        <v>19.568654694282994</v>
      </c>
    </row>
    <row r="65" spans="1:13" x14ac:dyDescent="0.2">
      <c r="A65" t="s">
        <v>385</v>
      </c>
      <c r="B65">
        <v>10.850073914128158</v>
      </c>
      <c r="C65">
        <v>2.8384854133547237</v>
      </c>
      <c r="D65">
        <v>5.92261778037002</v>
      </c>
      <c r="E65">
        <v>0</v>
      </c>
      <c r="F65">
        <v>19.6111771078529</v>
      </c>
      <c r="H65" t="s">
        <v>323</v>
      </c>
      <c r="I65">
        <v>11.27289759099668</v>
      </c>
      <c r="J65">
        <v>3.1639190462405531</v>
      </c>
      <c r="K65">
        <v>15.946705241659046</v>
      </c>
      <c r="L65">
        <v>1.8405803852222038</v>
      </c>
      <c r="M65">
        <v>32.224102264118486</v>
      </c>
    </row>
    <row r="66" spans="1:13" x14ac:dyDescent="0.2">
      <c r="A66" t="s">
        <v>386</v>
      </c>
      <c r="B66">
        <v>3.9734452099558455</v>
      </c>
      <c r="C66">
        <v>0.85010534870808163</v>
      </c>
      <c r="D66">
        <v>3.3924198653971289</v>
      </c>
      <c r="E66">
        <v>2.0002680512360791</v>
      </c>
      <c r="F66">
        <v>10.216238475297136</v>
      </c>
      <c r="H66" t="s">
        <v>332</v>
      </c>
      <c r="I66">
        <v>6.2043859240523407</v>
      </c>
      <c r="J66">
        <v>0.96018353222373076</v>
      </c>
      <c r="K66">
        <v>3.8945729912374683</v>
      </c>
      <c r="L66">
        <v>1.908136155167945</v>
      </c>
      <c r="M66">
        <v>12.967278602681485</v>
      </c>
    </row>
    <row r="67" spans="1:13" x14ac:dyDescent="0.2">
      <c r="A67" t="s">
        <v>387</v>
      </c>
      <c r="B67">
        <v>9.3272685550466647</v>
      </c>
      <c r="C67">
        <v>1.4102124091719246</v>
      </c>
      <c r="D67">
        <v>5.1120628485844861</v>
      </c>
      <c r="E67">
        <v>3.4011072402124864</v>
      </c>
      <c r="F67">
        <v>19.250651053015563</v>
      </c>
      <c r="H67" t="s">
        <v>333</v>
      </c>
      <c r="I67">
        <v>3.1211680175439249</v>
      </c>
      <c r="J67">
        <v>1.765366008531345</v>
      </c>
      <c r="K67">
        <v>5.7984797665610941</v>
      </c>
      <c r="L67">
        <v>0.84336120246984358</v>
      </c>
      <c r="M67">
        <v>11.528374995106208</v>
      </c>
    </row>
    <row r="68" spans="1:13" x14ac:dyDescent="0.2">
      <c r="A68" t="s">
        <v>388</v>
      </c>
      <c r="B68">
        <v>3.5730258155058783</v>
      </c>
      <c r="C68">
        <v>0</v>
      </c>
      <c r="D68">
        <v>2.5443720528295266</v>
      </c>
      <c r="E68">
        <v>0</v>
      </c>
      <c r="F68">
        <v>6.1173978683354049</v>
      </c>
      <c r="H68" t="s">
        <v>356</v>
      </c>
      <c r="I68">
        <v>6.8041577090020926</v>
      </c>
      <c r="J68">
        <v>0</v>
      </c>
      <c r="K68">
        <v>3.3661291258243358</v>
      </c>
      <c r="L68">
        <v>2.4866467333327429</v>
      </c>
      <c r="M68">
        <v>12.65693356815917</v>
      </c>
    </row>
    <row r="69" spans="1:13" x14ac:dyDescent="0.2">
      <c r="A69" t="s">
        <v>389</v>
      </c>
      <c r="B69">
        <v>4.6019081933089501</v>
      </c>
      <c r="C69">
        <v>0.28576890839991986</v>
      </c>
      <c r="D69">
        <v>2.2816932722283205</v>
      </c>
      <c r="E69">
        <v>0</v>
      </c>
      <c r="F69">
        <v>7.1693703739371895</v>
      </c>
      <c r="H69" t="s">
        <v>357</v>
      </c>
      <c r="I69">
        <v>1.0706046384294599</v>
      </c>
      <c r="J69">
        <v>0</v>
      </c>
      <c r="K69">
        <v>0.68687414823004733</v>
      </c>
      <c r="L69">
        <v>0</v>
      </c>
      <c r="M69">
        <v>1.7574787866595072</v>
      </c>
    </row>
    <row r="70" spans="1:13" x14ac:dyDescent="0.2">
      <c r="A70" t="s">
        <v>390</v>
      </c>
      <c r="B70">
        <v>4.9464311892758932</v>
      </c>
      <c r="C70">
        <v>0.45151487527187339</v>
      </c>
      <c r="D70">
        <v>4.6654631985370916</v>
      </c>
      <c r="E70">
        <v>2.4920191888106613</v>
      </c>
      <c r="F70">
        <v>12.555428451895521</v>
      </c>
      <c r="H70" t="s">
        <v>366</v>
      </c>
      <c r="I70">
        <v>5.3976031418576866</v>
      </c>
      <c r="J70">
        <v>0.73499763240459381</v>
      </c>
      <c r="K70">
        <v>7.2762479456787599</v>
      </c>
      <c r="L70">
        <v>2.9314174623663778</v>
      </c>
      <c r="M70">
        <v>16.340266182307417</v>
      </c>
    </row>
    <row r="71" spans="1:13" x14ac:dyDescent="0.2">
      <c r="A71" t="s">
        <v>391</v>
      </c>
      <c r="B71">
        <v>5.6667974535704113</v>
      </c>
      <c r="C71">
        <v>0.5628504419844822</v>
      </c>
      <c r="D71">
        <v>2.1198337625106056</v>
      </c>
      <c r="E71">
        <v>0.70950704577532109</v>
      </c>
      <c r="F71">
        <v>9.0589887038408197</v>
      </c>
      <c r="H71" t="s">
        <v>367</v>
      </c>
      <c r="I71">
        <v>8.5023108702777748</v>
      </c>
      <c r="J71">
        <v>1.1638796101311937</v>
      </c>
      <c r="K71">
        <v>6.9823632002802825</v>
      </c>
      <c r="L71">
        <v>2.4510970811277928</v>
      </c>
      <c r="M71">
        <v>19.099650761817045</v>
      </c>
    </row>
    <row r="72" spans="1:13" x14ac:dyDescent="0.2">
      <c r="A72" t="s">
        <v>392</v>
      </c>
      <c r="B72">
        <v>4.8078904224836121</v>
      </c>
      <c r="C72">
        <v>0.6088020824551893</v>
      </c>
      <c r="D72">
        <v>4.8393250024076027</v>
      </c>
      <c r="E72">
        <v>1.9331695115437779</v>
      </c>
      <c r="F72">
        <v>12.189187018890182</v>
      </c>
      <c r="H72" t="s">
        <v>374</v>
      </c>
      <c r="I72">
        <v>9.9606467636242471</v>
      </c>
      <c r="J72">
        <v>1.2086881749683012</v>
      </c>
      <c r="K72">
        <v>6.0226368983099912</v>
      </c>
      <c r="L72">
        <v>2.0299880177096705</v>
      </c>
      <c r="M72">
        <v>19.221959854612212</v>
      </c>
    </row>
    <row r="73" spans="1:13" x14ac:dyDescent="0.2">
      <c r="A73" t="s">
        <v>393</v>
      </c>
      <c r="B73">
        <v>3.2803984533043606</v>
      </c>
      <c r="C73">
        <v>0</v>
      </c>
      <c r="D73">
        <v>1.5573262432162034</v>
      </c>
      <c r="E73">
        <v>3.1256260125149637</v>
      </c>
      <c r="F73">
        <v>7.9633507090355273</v>
      </c>
      <c r="H73" t="s">
        <v>375</v>
      </c>
      <c r="I73">
        <v>4.0734643278958176</v>
      </c>
      <c r="J73">
        <v>0.85662087981959978</v>
      </c>
      <c r="K73">
        <v>7.9783249998356833</v>
      </c>
      <c r="L73">
        <v>0.75008623076810976</v>
      </c>
      <c r="M73">
        <v>13.65849643831921</v>
      </c>
    </row>
    <row r="74" spans="1:13" x14ac:dyDescent="0.2">
      <c r="A74" t="s">
        <v>394</v>
      </c>
      <c r="B74">
        <v>11.199778830478389</v>
      </c>
      <c r="C74">
        <v>1.5514465195107816</v>
      </c>
      <c r="D74">
        <v>7.7070807785944506</v>
      </c>
      <c r="E74">
        <v>2.397633084904208</v>
      </c>
      <c r="F74">
        <v>22.855939213487829</v>
      </c>
    </row>
    <row r="75" spans="1:13" x14ac:dyDescent="0.2">
      <c r="A75" t="s">
        <v>395</v>
      </c>
      <c r="B75">
        <v>5.4914987965130706</v>
      </c>
      <c r="C75">
        <v>0.84844339724660234</v>
      </c>
      <c r="D75">
        <v>3.1071559436331171</v>
      </c>
      <c r="E75">
        <v>1.101333944349661</v>
      </c>
      <c r="F75">
        <v>10.548432081742449</v>
      </c>
    </row>
    <row r="76" spans="1:13" x14ac:dyDescent="0.2">
      <c r="A76" t="s">
        <v>396</v>
      </c>
      <c r="B76">
        <v>2.9444132911096812</v>
      </c>
      <c r="C76">
        <v>0</v>
      </c>
      <c r="D76">
        <v>1.2955468632701557</v>
      </c>
      <c r="E76">
        <v>0</v>
      </c>
      <c r="F76">
        <v>4.2399601543798369</v>
      </c>
      <c r="H76" t="s">
        <v>98</v>
      </c>
      <c r="I76" t="s">
        <v>2</v>
      </c>
      <c r="J76" t="s">
        <v>3</v>
      </c>
      <c r="K76" t="s">
        <v>4</v>
      </c>
      <c r="L76" t="s">
        <v>5</v>
      </c>
      <c r="M76" t="s">
        <v>6</v>
      </c>
    </row>
    <row r="77" spans="1:13" x14ac:dyDescent="0.2">
      <c r="A77" t="s">
        <v>397</v>
      </c>
      <c r="B77">
        <v>6.8236564876236283</v>
      </c>
      <c r="C77">
        <v>0.15296304782634179</v>
      </c>
      <c r="D77">
        <v>4.03847522171022</v>
      </c>
      <c r="E77">
        <v>0.81258484669059106</v>
      </c>
      <c r="F77">
        <v>11.827679603850783</v>
      </c>
      <c r="H77" t="s">
        <v>386</v>
      </c>
      <c r="I77">
        <v>3.9734452099558455</v>
      </c>
      <c r="J77">
        <v>0.85010534870808163</v>
      </c>
      <c r="K77">
        <v>3.3924198653971289</v>
      </c>
      <c r="L77">
        <v>2.0002680512360791</v>
      </c>
      <c r="M77">
        <v>10.216238475297136</v>
      </c>
    </row>
    <row r="78" spans="1:13" x14ac:dyDescent="0.2">
      <c r="A78" t="s">
        <v>398</v>
      </c>
      <c r="B78">
        <v>3.7427048693968268</v>
      </c>
      <c r="C78">
        <v>0</v>
      </c>
      <c r="D78">
        <v>2.2219763389987128</v>
      </c>
      <c r="E78">
        <v>2.4383814378087671</v>
      </c>
      <c r="F78">
        <v>8.4030626462043063</v>
      </c>
      <c r="H78" t="s">
        <v>387</v>
      </c>
      <c r="I78">
        <v>9.3272685550466647</v>
      </c>
      <c r="J78">
        <v>1.4102124091719246</v>
      </c>
      <c r="K78">
        <v>5.1120628485844861</v>
      </c>
      <c r="L78">
        <v>3.4011072402124864</v>
      </c>
      <c r="M78">
        <v>19.250651053015563</v>
      </c>
    </row>
    <row r="79" spans="1:13" x14ac:dyDescent="0.2">
      <c r="A79" t="s">
        <v>399</v>
      </c>
      <c r="B79">
        <v>8.0319391859043296</v>
      </c>
      <c r="C79">
        <v>0</v>
      </c>
      <c r="D79">
        <v>3.2751645371472953</v>
      </c>
      <c r="E79">
        <v>2.2751372670957366</v>
      </c>
      <c r="F79">
        <v>13.582240990147362</v>
      </c>
      <c r="H79" t="s">
        <v>324</v>
      </c>
      <c r="I79">
        <v>5.3622821047794567</v>
      </c>
      <c r="J79">
        <v>1.4406182210256759</v>
      </c>
      <c r="K79">
        <v>3.3052031945534734</v>
      </c>
      <c r="L79">
        <v>2.6248445774349438</v>
      </c>
      <c r="M79">
        <v>12.73294809779355</v>
      </c>
    </row>
    <row r="80" spans="1:13" x14ac:dyDescent="0.2">
      <c r="A80" t="s">
        <v>400</v>
      </c>
      <c r="B80">
        <v>12.196420852750185</v>
      </c>
      <c r="C80">
        <v>1.0925573760317562</v>
      </c>
      <c r="D80">
        <v>2.4433966197047123</v>
      </c>
      <c r="E80">
        <v>1.3888292465347445</v>
      </c>
      <c r="F80">
        <v>17.121204095021398</v>
      </c>
      <c r="H80" t="s">
        <v>325</v>
      </c>
      <c r="I80">
        <v>6.1113395674773265</v>
      </c>
      <c r="J80">
        <v>1.4239293167751208</v>
      </c>
      <c r="K80">
        <v>4.9498604161766924</v>
      </c>
      <c r="L80">
        <v>2.7303504584161944</v>
      </c>
      <c r="M80">
        <v>15.215479758845332</v>
      </c>
    </row>
    <row r="81" spans="1:13" x14ac:dyDescent="0.2">
      <c r="A81" t="s">
        <v>401</v>
      </c>
      <c r="B81">
        <v>6.8249102830976138</v>
      </c>
      <c r="C81">
        <v>1.3334114865845454</v>
      </c>
      <c r="D81">
        <v>7.3808431962631884</v>
      </c>
      <c r="E81">
        <v>2.6006225721426079</v>
      </c>
      <c r="F81">
        <v>18.139787538087958</v>
      </c>
      <c r="H81" t="s">
        <v>340</v>
      </c>
      <c r="I81">
        <v>13.476747412576861</v>
      </c>
      <c r="J81">
        <v>1.8441239196863628</v>
      </c>
      <c r="K81">
        <v>10.393415198505087</v>
      </c>
      <c r="L81">
        <v>3.4898099093798214</v>
      </c>
      <c r="M81">
        <v>29.204096440148135</v>
      </c>
    </row>
    <row r="82" spans="1:13" x14ac:dyDescent="0.2">
      <c r="A82" t="s">
        <v>402</v>
      </c>
      <c r="B82">
        <v>10.170788884977744</v>
      </c>
      <c r="C82">
        <v>2.2128236320386119</v>
      </c>
      <c r="D82">
        <v>6.833310712773323</v>
      </c>
      <c r="E82">
        <v>3.3545297906506351</v>
      </c>
      <c r="F82">
        <v>22.571453020440309</v>
      </c>
      <c r="H82" t="s">
        <v>341</v>
      </c>
      <c r="I82">
        <v>4.356604162338459</v>
      </c>
      <c r="J82">
        <v>0.73945562737563264</v>
      </c>
      <c r="K82">
        <v>6.1626636634259508</v>
      </c>
      <c r="L82">
        <v>1.7523349463083089</v>
      </c>
      <c r="M82">
        <v>13.011058399448352</v>
      </c>
    </row>
    <row r="83" spans="1:13" x14ac:dyDescent="0.2">
      <c r="A83" t="s">
        <v>403</v>
      </c>
      <c r="B83">
        <v>11.359386994316857</v>
      </c>
      <c r="C83">
        <v>2.0744046117105124</v>
      </c>
      <c r="D83">
        <v>5.0042738753219504</v>
      </c>
      <c r="E83">
        <v>2.3039745629974235</v>
      </c>
      <c r="F83">
        <v>20.742040044346748</v>
      </c>
      <c r="H83" t="s">
        <v>354</v>
      </c>
      <c r="I83">
        <v>5.4682452160141466</v>
      </c>
      <c r="J83">
        <v>1.0147082399464353</v>
      </c>
      <c r="K83">
        <v>4.5724168419620783</v>
      </c>
      <c r="L83">
        <v>1.5953906618150726</v>
      </c>
      <c r="M83">
        <v>12.650760959737735</v>
      </c>
    </row>
    <row r="84" spans="1:13" x14ac:dyDescent="0.2">
      <c r="A84" t="s">
        <v>404</v>
      </c>
      <c r="B84">
        <v>8.4703914631573767</v>
      </c>
      <c r="C84">
        <v>1.9848836148678828</v>
      </c>
      <c r="D84">
        <v>5.5177031219193848</v>
      </c>
      <c r="E84">
        <v>3.2340400456005414</v>
      </c>
      <c r="F84">
        <v>19.207018245545186</v>
      </c>
      <c r="H84" t="s">
        <v>355</v>
      </c>
      <c r="I84">
        <v>4.192115578663465</v>
      </c>
      <c r="J84">
        <v>0.90085790683990741</v>
      </c>
      <c r="K84">
        <v>7.3316871139083446</v>
      </c>
      <c r="L84">
        <v>2.2247681056750563</v>
      </c>
      <c r="M84">
        <v>14.649428705086773</v>
      </c>
    </row>
    <row r="85" spans="1:13" x14ac:dyDescent="0.2">
      <c r="A85" t="s">
        <v>405</v>
      </c>
      <c r="B85">
        <v>3.794361242925067</v>
      </c>
      <c r="C85">
        <v>0.68457232879657892</v>
      </c>
      <c r="D85">
        <v>2.5678985102715624</v>
      </c>
      <c r="E85">
        <v>1.4566595816774091</v>
      </c>
      <c r="F85">
        <v>8.5034916636706175</v>
      </c>
      <c r="H85" t="s">
        <v>358</v>
      </c>
      <c r="I85">
        <v>7.8797918802193898</v>
      </c>
      <c r="J85">
        <v>2.1012016296829308</v>
      </c>
      <c r="K85">
        <v>4.7497078727333877</v>
      </c>
      <c r="L85">
        <v>3.5989736323885908</v>
      </c>
      <c r="M85">
        <v>18.3296750150243</v>
      </c>
    </row>
    <row r="86" spans="1:13" x14ac:dyDescent="0.2">
      <c r="A86" t="s">
        <v>406</v>
      </c>
      <c r="B86">
        <v>7.4396462039931501</v>
      </c>
      <c r="C86">
        <v>0.83427550839055598</v>
      </c>
      <c r="D86">
        <v>4.4949821537886727</v>
      </c>
      <c r="E86">
        <v>1.374912116773495</v>
      </c>
      <c r="F86">
        <v>14.143815982945874</v>
      </c>
      <c r="H86" t="s">
        <v>359</v>
      </c>
      <c r="I86">
        <v>6.3122922638641494</v>
      </c>
      <c r="J86">
        <v>0.68527384234300781</v>
      </c>
      <c r="K86">
        <v>4.6303707765855817</v>
      </c>
      <c r="L86">
        <v>2.2055644350305812</v>
      </c>
      <c r="M86">
        <v>13.833501317823323</v>
      </c>
    </row>
    <row r="87" spans="1:13" x14ac:dyDescent="0.2">
      <c r="A87" t="s">
        <v>407</v>
      </c>
      <c r="B87">
        <v>10.590058091478799</v>
      </c>
      <c r="C87">
        <v>1.7160698652451969</v>
      </c>
      <c r="D87">
        <v>6.7205944996619458</v>
      </c>
      <c r="E87">
        <v>3.7222680031708482</v>
      </c>
      <c r="F87">
        <v>22.748990459556786</v>
      </c>
      <c r="H87" t="s">
        <v>380</v>
      </c>
      <c r="I87">
        <v>3.8702254802417952</v>
      </c>
      <c r="J87">
        <v>2.5018496392596186</v>
      </c>
      <c r="K87">
        <v>4.3609478497461378</v>
      </c>
      <c r="L87">
        <v>1.1406751747691202</v>
      </c>
      <c r="M87">
        <v>11.873698144016668</v>
      </c>
    </row>
    <row r="88" spans="1:13" x14ac:dyDescent="0.2">
      <c r="A88" t="s">
        <v>408</v>
      </c>
      <c r="B88">
        <v>4.5176758518678266</v>
      </c>
      <c r="C88">
        <v>1.5727610425685503</v>
      </c>
      <c r="D88">
        <v>5.7935381261963945</v>
      </c>
      <c r="E88">
        <v>1.9868896876262612</v>
      </c>
      <c r="F88">
        <v>13.870864708259035</v>
      </c>
      <c r="H88" t="s">
        <v>381</v>
      </c>
      <c r="I88">
        <v>7.7554252512837447</v>
      </c>
      <c r="J88">
        <v>0.68538814990636787</v>
      </c>
      <c r="K88">
        <v>8.2028250542746601</v>
      </c>
      <c r="L88">
        <v>3.2097563791479002</v>
      </c>
      <c r="M88">
        <v>19.853394834612672</v>
      </c>
    </row>
    <row r="89" spans="1:13" x14ac:dyDescent="0.2">
      <c r="A89" t="s">
        <v>409</v>
      </c>
      <c r="B89">
        <v>10.464678544080158</v>
      </c>
      <c r="C89">
        <v>0</v>
      </c>
      <c r="D89">
        <v>5.9959007156978021</v>
      </c>
      <c r="E89">
        <v>1.4314582926502823</v>
      </c>
      <c r="F89">
        <v>17.892037552428242</v>
      </c>
    </row>
    <row r="90" spans="1:13" x14ac:dyDescent="0.2">
      <c r="A90" t="s">
        <v>410</v>
      </c>
      <c r="B90">
        <v>5.5228436833627299</v>
      </c>
      <c r="C90">
        <v>0.54715634484766862</v>
      </c>
      <c r="D90">
        <v>3.289833944192937</v>
      </c>
      <c r="E90">
        <v>1.6926238898816508</v>
      </c>
      <c r="F90">
        <v>11.052457862284985</v>
      </c>
      <c r="H90" t="s">
        <v>101</v>
      </c>
      <c r="I90" t="s">
        <v>2</v>
      </c>
      <c r="J90" t="s">
        <v>3</v>
      </c>
      <c r="K90" t="s">
        <v>4</v>
      </c>
      <c r="L90" t="s">
        <v>5</v>
      </c>
      <c r="M90" t="s">
        <v>6</v>
      </c>
    </row>
    <row r="91" spans="1:13" x14ac:dyDescent="0.2">
      <c r="A91" t="s">
        <v>411</v>
      </c>
      <c r="B91">
        <v>7.2549621306749525</v>
      </c>
      <c r="C91">
        <v>2.6585479230407798</v>
      </c>
      <c r="D91">
        <v>11.850624061024732</v>
      </c>
      <c r="E91">
        <v>3.4113267256222191</v>
      </c>
      <c r="F91">
        <v>25.175460840362685</v>
      </c>
      <c r="H91" t="s">
        <v>415</v>
      </c>
      <c r="I91">
        <v>6.8649063587177821</v>
      </c>
      <c r="J91">
        <v>1.7509253794220192</v>
      </c>
      <c r="K91">
        <v>1.5950786020055086</v>
      </c>
      <c r="L91">
        <v>2.6225639929373701</v>
      </c>
      <c r="M91">
        <v>12.83347433308268</v>
      </c>
    </row>
    <row r="92" spans="1:13" x14ac:dyDescent="0.2">
      <c r="A92" t="s">
        <v>412</v>
      </c>
      <c r="B92">
        <v>4.5008749925164082</v>
      </c>
      <c r="C92">
        <v>1.8783109995790384</v>
      </c>
      <c r="D92">
        <v>3.2810573758750317</v>
      </c>
      <c r="E92">
        <v>2.1912583498860454</v>
      </c>
      <c r="F92">
        <v>11.851501717856523</v>
      </c>
      <c r="H92" t="s">
        <v>416</v>
      </c>
      <c r="I92">
        <v>5.5125625604760407</v>
      </c>
      <c r="J92">
        <v>0.99739429955618775</v>
      </c>
      <c r="K92">
        <v>4.8236019475205092</v>
      </c>
      <c r="L92">
        <v>0.59505133195394933</v>
      </c>
      <c r="M92">
        <v>11.928610139506688</v>
      </c>
    </row>
    <row r="93" spans="1:13" x14ac:dyDescent="0.2">
      <c r="A93" t="s">
        <v>413</v>
      </c>
      <c r="B93">
        <v>5.4810922940789819</v>
      </c>
      <c r="C93">
        <v>0.32172391862491234</v>
      </c>
      <c r="D93">
        <v>3.735683614742503</v>
      </c>
      <c r="E93">
        <v>2.9258571180946822</v>
      </c>
      <c r="F93">
        <v>12.464356945541081</v>
      </c>
      <c r="H93" t="s">
        <v>396</v>
      </c>
      <c r="I93">
        <v>2.9444132911096812</v>
      </c>
      <c r="J93">
        <v>0</v>
      </c>
      <c r="K93">
        <v>1.2955468632701557</v>
      </c>
      <c r="L93">
        <v>0</v>
      </c>
      <c r="M93">
        <v>4.2399601543798369</v>
      </c>
    </row>
    <row r="94" spans="1:13" x14ac:dyDescent="0.2">
      <c r="A94" t="s">
        <v>414</v>
      </c>
      <c r="B94">
        <v>7.0879565735399641</v>
      </c>
      <c r="C94">
        <v>1.0624662846560824</v>
      </c>
      <c r="D94">
        <v>2.2366457460443536</v>
      </c>
      <c r="E94">
        <v>2.0144731880539619</v>
      </c>
      <c r="F94">
        <v>12.401541792294362</v>
      </c>
      <c r="H94" t="s">
        <v>397</v>
      </c>
      <c r="I94">
        <v>6.8236564876236283</v>
      </c>
      <c r="J94">
        <v>0.15296304782634179</v>
      </c>
      <c r="K94">
        <v>4.03847522171022</v>
      </c>
      <c r="L94">
        <v>0.81258484669059106</v>
      </c>
      <c r="M94">
        <v>11.827679603850783</v>
      </c>
    </row>
    <row r="95" spans="1:13" x14ac:dyDescent="0.2">
      <c r="A95" t="s">
        <v>415</v>
      </c>
      <c r="B95">
        <v>6.8649063587177821</v>
      </c>
      <c r="C95">
        <v>1.7509253794220192</v>
      </c>
      <c r="D95">
        <v>1.5950786020055086</v>
      </c>
      <c r="E95">
        <v>2.6225639929373701</v>
      </c>
      <c r="F95">
        <v>12.83347433308268</v>
      </c>
      <c r="H95" t="s">
        <v>400</v>
      </c>
      <c r="I95">
        <v>12.196420852750185</v>
      </c>
      <c r="J95">
        <v>1.0925573760317562</v>
      </c>
      <c r="K95">
        <v>2.4433966197047123</v>
      </c>
      <c r="L95">
        <v>1.3888292465347445</v>
      </c>
      <c r="M95">
        <v>17.121204095021398</v>
      </c>
    </row>
    <row r="96" spans="1:13" x14ac:dyDescent="0.2">
      <c r="A96" t="s">
        <v>416</v>
      </c>
      <c r="B96">
        <v>5.5125625604760407</v>
      </c>
      <c r="C96">
        <v>0.99739429955618775</v>
      </c>
      <c r="D96">
        <v>4.8236019475205092</v>
      </c>
      <c r="E96">
        <v>0.59505133195394933</v>
      </c>
      <c r="F96">
        <v>11.928610139506688</v>
      </c>
      <c r="H96" t="s">
        <v>401</v>
      </c>
      <c r="I96">
        <v>6.8249102830976138</v>
      </c>
      <c r="J96">
        <v>1.3334114865845454</v>
      </c>
      <c r="K96">
        <v>7.3808431962631884</v>
      </c>
      <c r="L96">
        <v>2.6006225721426079</v>
      </c>
      <c r="M96">
        <v>18.139787538087958</v>
      </c>
    </row>
    <row r="97" spans="8:13" x14ac:dyDescent="0.2">
      <c r="H97" t="s">
        <v>406</v>
      </c>
      <c r="I97">
        <v>7.4396462039931501</v>
      </c>
      <c r="J97">
        <v>0.83427550839055598</v>
      </c>
      <c r="K97">
        <v>4.4949821537886727</v>
      </c>
      <c r="L97">
        <v>1.374912116773495</v>
      </c>
      <c r="M97">
        <v>14.143815982945874</v>
      </c>
    </row>
    <row r="98" spans="8:13" x14ac:dyDescent="0.2">
      <c r="H98" t="s">
        <v>409</v>
      </c>
      <c r="I98">
        <v>10.464678544080158</v>
      </c>
      <c r="J98">
        <v>0</v>
      </c>
      <c r="K98">
        <v>5.9959007156978021</v>
      </c>
      <c r="L98">
        <v>1.4314582926502823</v>
      </c>
      <c r="M98">
        <v>17.892037552428242</v>
      </c>
    </row>
    <row r="99" spans="8:13" x14ac:dyDescent="0.2">
      <c r="H99" t="s">
        <v>410</v>
      </c>
      <c r="I99">
        <v>5.5228436833627299</v>
      </c>
      <c r="J99">
        <v>0.54715634484766862</v>
      </c>
      <c r="K99">
        <v>3.289833944192937</v>
      </c>
      <c r="L99">
        <v>1.6926238898816508</v>
      </c>
      <c r="M99">
        <v>11.052457862284985</v>
      </c>
    </row>
    <row r="100" spans="8:13" x14ac:dyDescent="0.2">
      <c r="H100" t="s">
        <v>413</v>
      </c>
      <c r="I100">
        <v>5.4810922940789819</v>
      </c>
      <c r="J100">
        <v>0.32172391862491234</v>
      </c>
      <c r="K100">
        <v>3.735683614742503</v>
      </c>
      <c r="L100">
        <v>2.9258571180946822</v>
      </c>
      <c r="M100">
        <v>12.464356945541081</v>
      </c>
    </row>
    <row r="101" spans="8:13" x14ac:dyDescent="0.2">
      <c r="H101" t="s">
        <v>414</v>
      </c>
      <c r="I101">
        <v>7.0879565735399641</v>
      </c>
      <c r="J101">
        <v>1.0624662846560824</v>
      </c>
      <c r="K101">
        <v>2.2366457460443536</v>
      </c>
      <c r="L101">
        <v>2.0144731880539619</v>
      </c>
      <c r="M101">
        <v>12.401541792294362</v>
      </c>
    </row>
    <row r="103" spans="8:13" x14ac:dyDescent="0.2">
      <c r="H103" t="s">
        <v>114</v>
      </c>
      <c r="I103" t="s">
        <v>2</v>
      </c>
      <c r="J103" t="s">
        <v>3</v>
      </c>
      <c r="K103" t="s">
        <v>4</v>
      </c>
      <c r="L103" t="s">
        <v>5</v>
      </c>
      <c r="M103" t="s">
        <v>6</v>
      </c>
    </row>
    <row r="104" spans="8:13" x14ac:dyDescent="0.2">
      <c r="H104" t="s">
        <v>404</v>
      </c>
      <c r="I104">
        <v>8.4703914631573767</v>
      </c>
      <c r="J104">
        <v>1.9848836148678828</v>
      </c>
      <c r="K104">
        <v>5.5177031219193848</v>
      </c>
      <c r="L104">
        <v>3.2340400456005414</v>
      </c>
      <c r="M104">
        <v>19.207018245545186</v>
      </c>
    </row>
    <row r="105" spans="8:13" x14ac:dyDescent="0.2">
      <c r="H105" t="s">
        <v>405</v>
      </c>
      <c r="I105">
        <v>3.794361242925067</v>
      </c>
      <c r="J105">
        <v>0.68457232879657892</v>
      </c>
      <c r="K105">
        <v>2.5678985102715624</v>
      </c>
      <c r="L105">
        <v>1.4566595816774091</v>
      </c>
      <c r="M105">
        <v>8.5034916636706175</v>
      </c>
    </row>
    <row r="106" spans="8:13" x14ac:dyDescent="0.2">
      <c r="H106" t="s">
        <v>394</v>
      </c>
      <c r="I106">
        <v>11.199778830478389</v>
      </c>
      <c r="J106">
        <v>1.5514465195107816</v>
      </c>
      <c r="K106">
        <v>7.7070807785944506</v>
      </c>
      <c r="L106">
        <v>2.397633084904208</v>
      </c>
      <c r="M106">
        <v>22.855939213487829</v>
      </c>
    </row>
    <row r="107" spans="8:13" x14ac:dyDescent="0.2">
      <c r="H107" t="s">
        <v>395</v>
      </c>
      <c r="I107">
        <v>5.4914987965130706</v>
      </c>
      <c r="J107">
        <v>0.84844339724660234</v>
      </c>
      <c r="K107">
        <v>3.1071559436331171</v>
      </c>
      <c r="L107">
        <v>1.101333944349661</v>
      </c>
      <c r="M107">
        <v>10.548432081742449</v>
      </c>
    </row>
    <row r="108" spans="8:13" x14ac:dyDescent="0.2">
      <c r="H108" t="s">
        <v>398</v>
      </c>
      <c r="I108">
        <v>3.7427048693968268</v>
      </c>
      <c r="J108">
        <v>0</v>
      </c>
      <c r="K108">
        <v>2.2219763389987128</v>
      </c>
      <c r="L108">
        <v>2.4383814378087671</v>
      </c>
      <c r="M108">
        <v>8.4030626462043063</v>
      </c>
    </row>
    <row r="109" spans="8:13" x14ac:dyDescent="0.2">
      <c r="H109" t="s">
        <v>399</v>
      </c>
      <c r="I109">
        <v>8.0319391859043296</v>
      </c>
      <c r="J109">
        <v>0</v>
      </c>
      <c r="K109">
        <v>3.2751645371472953</v>
      </c>
      <c r="L109">
        <v>2.2751372670957366</v>
      </c>
      <c r="M109">
        <v>13.582240990147362</v>
      </c>
    </row>
    <row r="110" spans="8:13" x14ac:dyDescent="0.2">
      <c r="H110" t="s">
        <v>402</v>
      </c>
      <c r="I110">
        <v>10.170788884977744</v>
      </c>
      <c r="J110">
        <v>2.2128236320386119</v>
      </c>
      <c r="K110">
        <v>6.833310712773323</v>
      </c>
      <c r="L110">
        <v>3.3545297906506351</v>
      </c>
      <c r="M110">
        <v>22.571453020440309</v>
      </c>
    </row>
    <row r="111" spans="8:13" x14ac:dyDescent="0.2">
      <c r="H111" t="s">
        <v>403</v>
      </c>
      <c r="I111">
        <v>11.359386994316857</v>
      </c>
      <c r="J111">
        <v>2.0744046117105124</v>
      </c>
      <c r="K111">
        <v>5.0042738753219504</v>
      </c>
      <c r="L111">
        <v>2.3039745629974235</v>
      </c>
      <c r="M111">
        <v>20.742040044346748</v>
      </c>
    </row>
    <row r="112" spans="8:13" x14ac:dyDescent="0.2">
      <c r="H112" t="s">
        <v>407</v>
      </c>
      <c r="I112">
        <v>10.590058091478799</v>
      </c>
      <c r="J112">
        <v>1.7160698652451969</v>
      </c>
      <c r="K112">
        <v>6.7205944996619458</v>
      </c>
      <c r="L112">
        <v>3.7222680031708482</v>
      </c>
      <c r="M112">
        <v>22.748990459556786</v>
      </c>
    </row>
    <row r="113" spans="8:13" x14ac:dyDescent="0.2">
      <c r="H113" t="s">
        <v>408</v>
      </c>
      <c r="I113">
        <v>4.5176758518678266</v>
      </c>
      <c r="J113">
        <v>1.5727610425685503</v>
      </c>
      <c r="K113">
        <v>5.7935381261963945</v>
      </c>
      <c r="L113">
        <v>1.9868896876262612</v>
      </c>
      <c r="M113">
        <v>13.870864708259035</v>
      </c>
    </row>
    <row r="114" spans="8:13" x14ac:dyDescent="0.2">
      <c r="H114" t="s">
        <v>411</v>
      </c>
      <c r="I114">
        <v>7.2549621306749525</v>
      </c>
      <c r="J114">
        <v>2.6585479230407798</v>
      </c>
      <c r="K114">
        <v>11.850624061024732</v>
      </c>
      <c r="L114">
        <v>3.4113267256222191</v>
      </c>
      <c r="M114">
        <v>25.175460840362685</v>
      </c>
    </row>
    <row r="115" spans="8:13" x14ac:dyDescent="0.2">
      <c r="H115" t="s">
        <v>412</v>
      </c>
      <c r="I115">
        <v>4.5008749925164082</v>
      </c>
      <c r="J115">
        <v>1.8783109995790384</v>
      </c>
      <c r="K115">
        <v>3.2810573758750317</v>
      </c>
      <c r="L115">
        <v>2.1912583498860454</v>
      </c>
      <c r="M115">
        <v>11.851501717856523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FFA0-6A37-0845-A86C-4456AF207192}">
  <dimension ref="A1:X110"/>
  <sheetViews>
    <sheetView topLeftCell="P1" workbookViewId="0">
      <selection activeCell="P6" sqref="A6:XFD6"/>
    </sheetView>
  </sheetViews>
  <sheetFormatPr baseColWidth="10" defaultRowHeight="16" x14ac:dyDescent="0.2"/>
  <cols>
    <col min="18" max="19" width="13.6640625" bestFit="1" customWidth="1"/>
    <col min="20" max="23" width="14.6640625" bestFit="1" customWidth="1"/>
  </cols>
  <sheetData>
    <row r="1" spans="1:24" x14ac:dyDescent="0.2">
      <c r="A1" t="s">
        <v>0</v>
      </c>
      <c r="I1" t="s">
        <v>1</v>
      </c>
      <c r="J1" t="s">
        <v>418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Q1" t="s">
        <v>7</v>
      </c>
      <c r="R1" t="s">
        <v>418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8</v>
      </c>
    </row>
    <row r="2" spans="1:24" x14ac:dyDescent="0.2">
      <c r="A2" t="s">
        <v>417</v>
      </c>
      <c r="B2" t="s">
        <v>418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421</v>
      </c>
      <c r="J2">
        <v>3.0248592260374529</v>
      </c>
      <c r="K2">
        <v>4.0834050883050752</v>
      </c>
      <c r="L2">
        <v>40.190052592780731</v>
      </c>
      <c r="M2">
        <v>57.464643899175492</v>
      </c>
      <c r="N2">
        <v>7.4176263248858634</v>
      </c>
      <c r="O2">
        <v>112.18058713118461</v>
      </c>
      <c r="Q2" t="s">
        <v>12</v>
      </c>
      <c r="R2" s="3">
        <v>1.4428427771135708</v>
      </c>
      <c r="S2" s="3">
        <v>3.2964440507385082</v>
      </c>
      <c r="T2" s="3">
        <v>26.970432821859763</v>
      </c>
      <c r="U2" s="3">
        <v>40.733490678048348</v>
      </c>
      <c r="V2" s="3">
        <v>15.441515052024938</v>
      </c>
      <c r="W2" s="3">
        <v>87.884725379785138</v>
      </c>
      <c r="X2">
        <v>12</v>
      </c>
    </row>
    <row r="3" spans="1:24" x14ac:dyDescent="0.2">
      <c r="A3" t="s">
        <v>419</v>
      </c>
      <c r="B3">
        <v>0</v>
      </c>
      <c r="C3">
        <v>1.1110766962565586</v>
      </c>
      <c r="D3">
        <v>2.4798518234022389</v>
      </c>
      <c r="E3">
        <v>4.4571917065706907</v>
      </c>
      <c r="F3">
        <v>1.9030037973350513</v>
      </c>
      <c r="G3">
        <v>9.9511240235645388</v>
      </c>
      <c r="I3" t="s">
        <v>453</v>
      </c>
      <c r="J3">
        <v>1.0355016756592683</v>
      </c>
      <c r="K3">
        <v>2.3254805518215438</v>
      </c>
      <c r="L3">
        <v>40.701732650267303</v>
      </c>
      <c r="M3">
        <v>22.501285394817536</v>
      </c>
      <c r="N3">
        <v>8.8099412125454535</v>
      </c>
      <c r="O3">
        <v>75.373941485111104</v>
      </c>
      <c r="Q3" t="s">
        <v>15</v>
      </c>
      <c r="R3" s="3">
        <v>0.86280898365035019</v>
      </c>
      <c r="S3" s="3">
        <v>1.1870687034498959</v>
      </c>
      <c r="T3" s="3">
        <v>13.985271547741517</v>
      </c>
      <c r="U3" s="3">
        <v>31.470779587481598</v>
      </c>
      <c r="V3" s="3">
        <v>10.568109147806103</v>
      </c>
      <c r="W3" s="3">
        <v>58.074037970129467</v>
      </c>
      <c r="X3">
        <v>12</v>
      </c>
    </row>
    <row r="4" spans="1:24" x14ac:dyDescent="0.2">
      <c r="A4" t="s">
        <v>420</v>
      </c>
      <c r="B4">
        <v>0.98966108939533781</v>
      </c>
      <c r="C4">
        <v>1.1901207341927411</v>
      </c>
      <c r="D4">
        <v>6.5594162139392553</v>
      </c>
      <c r="E4">
        <v>9.5194791518252604</v>
      </c>
      <c r="F4">
        <v>5.675807940332902</v>
      </c>
      <c r="G4">
        <v>23.934485129685498</v>
      </c>
      <c r="I4" t="s">
        <v>429</v>
      </c>
      <c r="J4">
        <v>1.2012711470677511</v>
      </c>
      <c r="K4">
        <v>12.604798394340547</v>
      </c>
      <c r="L4">
        <v>71.475013783149251</v>
      </c>
      <c r="M4">
        <v>97.302095658153121</v>
      </c>
      <c r="N4">
        <v>19.855911886959593</v>
      </c>
      <c r="O4">
        <v>202.43909086967025</v>
      </c>
      <c r="Q4" t="s">
        <v>18</v>
      </c>
      <c r="R4" s="3">
        <v>0.72862006519850742</v>
      </c>
      <c r="S4" s="3">
        <v>1.7471174144977608</v>
      </c>
      <c r="T4" s="3">
        <v>9.7690852480426589</v>
      </c>
      <c r="U4" s="3">
        <v>15.934908859888218</v>
      </c>
      <c r="V4" s="3">
        <v>5.1964038197327129</v>
      </c>
      <c r="W4" s="3">
        <v>33.376135407359861</v>
      </c>
      <c r="X4">
        <v>12</v>
      </c>
    </row>
    <row r="5" spans="1:24" x14ac:dyDescent="0.2">
      <c r="A5" t="s">
        <v>421</v>
      </c>
      <c r="B5">
        <v>3.0248592260374529</v>
      </c>
      <c r="C5">
        <v>4.0834050883050752</v>
      </c>
      <c r="D5">
        <v>40.190052592780731</v>
      </c>
      <c r="E5">
        <v>57.464643899175492</v>
      </c>
      <c r="F5">
        <v>7.4176263248858634</v>
      </c>
      <c r="G5">
        <v>112.18058713118461</v>
      </c>
      <c r="I5" t="s">
        <v>461</v>
      </c>
      <c r="J5">
        <v>2.0000123893476389</v>
      </c>
      <c r="K5">
        <v>6.8618401898048065</v>
      </c>
      <c r="L5">
        <v>43.665636285921366</v>
      </c>
      <c r="M5">
        <v>50.891227722404281</v>
      </c>
      <c r="N5">
        <v>27.242812629700985</v>
      </c>
      <c r="O5">
        <v>130.66152921717907</v>
      </c>
      <c r="Q5" t="s">
        <v>21</v>
      </c>
      <c r="R5" s="3">
        <v>1.4549327155178642</v>
      </c>
      <c r="S5" s="3">
        <v>1.7830439388214012</v>
      </c>
      <c r="T5" s="3">
        <v>18.383706355941829</v>
      </c>
      <c r="U5" s="3">
        <v>34.583728243789324</v>
      </c>
      <c r="V5" s="3">
        <v>12.828157683357182</v>
      </c>
      <c r="W5" s="3">
        <v>69.033568937427603</v>
      </c>
      <c r="X5">
        <v>12</v>
      </c>
    </row>
    <row r="6" spans="1:24" x14ac:dyDescent="0.2">
      <c r="A6" t="s">
        <v>422</v>
      </c>
      <c r="B6">
        <v>0</v>
      </c>
      <c r="C6">
        <v>0.46707840598653283</v>
      </c>
      <c r="D6">
        <v>8.5322959319577016</v>
      </c>
      <c r="E6">
        <v>10.968661145147403</v>
      </c>
      <c r="F6">
        <v>1.4012352179595982</v>
      </c>
      <c r="G6">
        <v>21.369270701051235</v>
      </c>
      <c r="I6" t="s">
        <v>431</v>
      </c>
      <c r="J6">
        <v>1.5579604655916843</v>
      </c>
      <c r="K6">
        <v>2.7610900148052702</v>
      </c>
      <c r="L6">
        <v>12.171914587837378</v>
      </c>
      <c r="M6">
        <v>27.768740436972287</v>
      </c>
      <c r="N6">
        <v>13.247309962893905</v>
      </c>
      <c r="O6">
        <v>57.507015468100526</v>
      </c>
      <c r="Q6" t="s">
        <v>24</v>
      </c>
      <c r="R6" s="3">
        <v>0.34199104700687444</v>
      </c>
      <c r="S6" s="3">
        <v>1.0352313626198739</v>
      </c>
      <c r="T6" s="3">
        <v>10.167059089867259</v>
      </c>
      <c r="U6" s="3">
        <v>19.354458672796767</v>
      </c>
      <c r="V6" s="3">
        <v>6.3642614625399627</v>
      </c>
      <c r="W6" s="3">
        <v>37.263001634830736</v>
      </c>
      <c r="X6">
        <v>11</v>
      </c>
    </row>
    <row r="7" spans="1:24" x14ac:dyDescent="0.2">
      <c r="A7" t="s">
        <v>423</v>
      </c>
      <c r="B7">
        <v>0.82203321584101985</v>
      </c>
      <c r="C7">
        <v>1.2664391156483654</v>
      </c>
      <c r="D7">
        <v>7.2242286082426332</v>
      </c>
      <c r="E7">
        <v>16.142081038722903</v>
      </c>
      <c r="F7">
        <v>9.4001697340626542</v>
      </c>
      <c r="G7">
        <v>34.854951712517575</v>
      </c>
      <c r="I7" t="s">
        <v>463</v>
      </c>
      <c r="J7">
        <v>1.4151112873151663</v>
      </c>
      <c r="K7">
        <v>2.185357030025584</v>
      </c>
      <c r="L7">
        <v>15.245587843572096</v>
      </c>
      <c r="M7">
        <v>43.865476463336819</v>
      </c>
      <c r="N7">
        <v>9.3657273476265104</v>
      </c>
      <c r="O7">
        <v>72.077259971876188</v>
      </c>
      <c r="Q7" t="s">
        <v>27</v>
      </c>
      <c r="R7" s="3">
        <v>1.1063481099677503</v>
      </c>
      <c r="S7" s="3">
        <v>2.5179914843831686</v>
      </c>
      <c r="T7" s="3">
        <v>16.025862179632977</v>
      </c>
      <c r="U7" s="3">
        <v>26.762095228350784</v>
      </c>
      <c r="V7" s="3">
        <v>7.4631249353298763</v>
      </c>
      <c r="W7" s="3">
        <v>53.875421937664555</v>
      </c>
      <c r="X7">
        <v>12</v>
      </c>
    </row>
    <row r="8" spans="1:24" x14ac:dyDescent="0.2">
      <c r="A8" t="s">
        <v>424</v>
      </c>
      <c r="B8">
        <v>0</v>
      </c>
      <c r="C8">
        <v>3.0554609147055363</v>
      </c>
      <c r="D8">
        <v>9.7055671533615389</v>
      </c>
      <c r="E8">
        <v>12.804514678279615</v>
      </c>
      <c r="F8">
        <v>3.0123459849221641</v>
      </c>
      <c r="G8">
        <v>28.577888731268853</v>
      </c>
      <c r="I8" t="s">
        <v>436</v>
      </c>
      <c r="J8">
        <v>0.7358033562742754</v>
      </c>
      <c r="K8">
        <v>1.7564378147668633</v>
      </c>
      <c r="L8">
        <v>17.692855682684026</v>
      </c>
      <c r="M8">
        <v>28.221075519268535</v>
      </c>
      <c r="N8">
        <v>8.7871448128898777</v>
      </c>
      <c r="O8">
        <v>57.193317185883572</v>
      </c>
      <c r="Q8" t="s">
        <v>99</v>
      </c>
      <c r="R8" s="3">
        <v>0</v>
      </c>
      <c r="S8" s="3">
        <v>1.2766772413866601</v>
      </c>
      <c r="T8" s="3">
        <v>8.5439161194110635</v>
      </c>
      <c r="U8" s="3">
        <v>15.647513791489009</v>
      </c>
      <c r="V8" s="3">
        <v>7.4237021048822891</v>
      </c>
      <c r="W8" s="3">
        <v>32.891809257169022</v>
      </c>
      <c r="X8">
        <v>12</v>
      </c>
    </row>
    <row r="9" spans="1:24" x14ac:dyDescent="0.2">
      <c r="A9" t="s">
        <v>425</v>
      </c>
      <c r="B9">
        <v>0</v>
      </c>
      <c r="C9">
        <v>2.2831089828965059</v>
      </c>
      <c r="D9">
        <v>12.721753836051764</v>
      </c>
      <c r="E9">
        <v>11.035068048491908</v>
      </c>
      <c r="F9">
        <v>4.8546419788266046</v>
      </c>
      <c r="G9">
        <v>30.894572846266783</v>
      </c>
      <c r="I9" t="s">
        <v>467</v>
      </c>
      <c r="J9">
        <v>1.0848112792620905</v>
      </c>
      <c r="K9">
        <v>1.2178728729038772</v>
      </c>
      <c r="L9">
        <v>15.373693698158322</v>
      </c>
      <c r="M9">
        <v>35.968630171778308</v>
      </c>
      <c r="N9">
        <v>10.556095868772029</v>
      </c>
      <c r="O9">
        <v>64.20110389087462</v>
      </c>
      <c r="Q9" t="s">
        <v>140</v>
      </c>
      <c r="R9" s="3">
        <v>0</v>
      </c>
      <c r="S9" s="3">
        <v>1.2335466770815278</v>
      </c>
      <c r="T9" s="3">
        <v>9.0506584568139026</v>
      </c>
      <c r="U9" s="3">
        <v>14.704586456981913</v>
      </c>
      <c r="V9" s="3">
        <v>5.8849920577280868</v>
      </c>
      <c r="W9" s="3">
        <v>30.873783648605425</v>
      </c>
      <c r="X9">
        <v>12</v>
      </c>
    </row>
    <row r="10" spans="1:24" x14ac:dyDescent="0.2">
      <c r="A10" t="s">
        <v>426</v>
      </c>
      <c r="B10">
        <v>0.90008610596609029</v>
      </c>
      <c r="C10">
        <v>0.72824585421454635</v>
      </c>
      <c r="D10">
        <v>17.831864163192488</v>
      </c>
      <c r="E10">
        <v>40.190424273209899</v>
      </c>
      <c r="F10">
        <v>3.0051601632916021</v>
      </c>
      <c r="G10">
        <v>62.655780559874614</v>
      </c>
      <c r="I10" t="s">
        <v>443</v>
      </c>
      <c r="J10">
        <v>0.9860681785800568</v>
      </c>
      <c r="K10">
        <v>0.88497110184663219</v>
      </c>
      <c r="L10">
        <v>9.635195658772588</v>
      </c>
      <c r="M10">
        <v>26.430195318065522</v>
      </c>
      <c r="N10">
        <v>12.71481580137398</v>
      </c>
      <c r="O10">
        <v>50.651246058638776</v>
      </c>
    </row>
    <row r="11" spans="1:24" x14ac:dyDescent="0.2">
      <c r="A11" t="s">
        <v>427</v>
      </c>
      <c r="B11">
        <v>0</v>
      </c>
      <c r="C11">
        <v>0.75513073859095947</v>
      </c>
      <c r="D11">
        <v>7.5579976336346011</v>
      </c>
      <c r="E11">
        <v>28.186013665450442</v>
      </c>
      <c r="F11">
        <v>8.2076950238185198</v>
      </c>
      <c r="G11">
        <v>44.706837061494525</v>
      </c>
      <c r="I11" t="s">
        <v>474</v>
      </c>
      <c r="J11">
        <v>1.8171456181974737</v>
      </c>
      <c r="K11">
        <v>1.4566156019054817</v>
      </c>
      <c r="L11">
        <v>10.413494477448291</v>
      </c>
      <c r="M11">
        <v>32.134498757967897</v>
      </c>
      <c r="N11">
        <v>32.359241524137545</v>
      </c>
      <c r="O11">
        <v>78.180995979656686</v>
      </c>
      <c r="Q11" t="s">
        <v>32</v>
      </c>
      <c r="R11" t="s">
        <v>418</v>
      </c>
      <c r="S11" t="s">
        <v>2</v>
      </c>
      <c r="T11" t="s">
        <v>3</v>
      </c>
      <c r="U11" t="s">
        <v>4</v>
      </c>
      <c r="V11" t="s">
        <v>5</v>
      </c>
      <c r="W11" t="s">
        <v>6</v>
      </c>
    </row>
    <row r="12" spans="1:24" x14ac:dyDescent="0.2">
      <c r="A12" t="s">
        <v>428</v>
      </c>
      <c r="B12">
        <v>1.0523511884481724</v>
      </c>
      <c r="C12">
        <v>4.6593858600375402</v>
      </c>
      <c r="D12">
        <v>11.139510249087834</v>
      </c>
      <c r="E12">
        <v>23.229779035984862</v>
      </c>
      <c r="F12">
        <v>6.7254334723005149</v>
      </c>
      <c r="G12">
        <v>46.806459805858928</v>
      </c>
      <c r="I12" t="s">
        <v>446</v>
      </c>
      <c r="J12">
        <v>1.4463324433651945</v>
      </c>
      <c r="K12">
        <v>2.633975308030156</v>
      </c>
      <c r="L12">
        <v>31.205545472003173</v>
      </c>
      <c r="M12">
        <v>33.236779017400842</v>
      </c>
      <c r="N12">
        <v>23.650273494849124</v>
      </c>
      <c r="O12">
        <v>92.172905735648499</v>
      </c>
      <c r="Q12" t="s">
        <v>12</v>
      </c>
      <c r="R12" s="3">
        <v>0.6191183248607407</v>
      </c>
      <c r="S12" s="3">
        <v>3.3720338638062923</v>
      </c>
      <c r="T12" s="3">
        <v>18.866564013787485</v>
      </c>
      <c r="U12" s="3">
        <v>20.59778923543708</v>
      </c>
      <c r="V12" s="3">
        <v>8.2860688555315214</v>
      </c>
      <c r="W12" s="3">
        <v>43.217189445611368</v>
      </c>
    </row>
    <row r="13" spans="1:24" x14ac:dyDescent="0.2">
      <c r="A13" t="s">
        <v>429</v>
      </c>
      <c r="B13">
        <v>1.2012711470677511</v>
      </c>
      <c r="C13">
        <v>12.604798394340547</v>
      </c>
      <c r="D13">
        <v>71.475013783149251</v>
      </c>
      <c r="E13">
        <v>97.302095658153121</v>
      </c>
      <c r="F13">
        <v>19.855911886959593</v>
      </c>
      <c r="G13">
        <v>202.43909086967025</v>
      </c>
      <c r="I13" t="s">
        <v>477</v>
      </c>
      <c r="J13">
        <v>1.0092362586648</v>
      </c>
      <c r="K13">
        <v>0.78548464030626453</v>
      </c>
      <c r="L13">
        <v>15.874471129722664</v>
      </c>
      <c r="M13">
        <v>33.017239777239531</v>
      </c>
      <c r="N13">
        <v>11.291279757664361</v>
      </c>
      <c r="O13">
        <v>61.977711563597623</v>
      </c>
      <c r="Q13" t="s">
        <v>15</v>
      </c>
      <c r="R13" s="3">
        <v>0.59202320972984457</v>
      </c>
      <c r="S13" s="3">
        <v>0.46931911329600723</v>
      </c>
      <c r="T13" s="3">
        <v>7.4160163633301082</v>
      </c>
      <c r="U13" s="3">
        <v>11.064872679303638</v>
      </c>
      <c r="V13" s="3">
        <v>7.3290831643792806</v>
      </c>
      <c r="W13" s="3">
        <v>18.940269261514647</v>
      </c>
    </row>
    <row r="14" spans="1:24" x14ac:dyDescent="0.2">
      <c r="A14" t="s">
        <v>430</v>
      </c>
      <c r="B14">
        <v>0</v>
      </c>
      <c r="C14">
        <v>0.8579623239938301</v>
      </c>
      <c r="D14">
        <v>4.5887665784958092</v>
      </c>
      <c r="E14">
        <v>16.3448946595717</v>
      </c>
      <c r="F14">
        <v>3.8264500182742878</v>
      </c>
      <c r="G14">
        <v>25.618073580335626</v>
      </c>
      <c r="Q14" t="s">
        <v>18</v>
      </c>
      <c r="R14" s="3">
        <v>0.6776202624697989</v>
      </c>
      <c r="S14" s="3">
        <v>1.9521538273112602</v>
      </c>
      <c r="T14" s="3">
        <v>5.1269515882394376</v>
      </c>
      <c r="U14" s="3">
        <v>10.581930143450478</v>
      </c>
      <c r="V14" s="3">
        <v>2.5404527293020287</v>
      </c>
      <c r="W14" s="3">
        <v>17.716153994792659</v>
      </c>
    </row>
    <row r="15" spans="1:24" x14ac:dyDescent="0.2">
      <c r="A15" t="s">
        <v>431</v>
      </c>
      <c r="B15">
        <v>1.5579604655916843</v>
      </c>
      <c r="C15">
        <v>2.7610900148052702</v>
      </c>
      <c r="D15">
        <v>12.171914587837378</v>
      </c>
      <c r="E15">
        <v>27.768740436972287</v>
      </c>
      <c r="F15">
        <v>13.247309962893905</v>
      </c>
      <c r="G15">
        <v>57.507015468100526</v>
      </c>
      <c r="I15" t="s">
        <v>41</v>
      </c>
      <c r="J15" t="s">
        <v>418</v>
      </c>
      <c r="K15" t="s">
        <v>2</v>
      </c>
      <c r="L15" t="s">
        <v>3</v>
      </c>
      <c r="M15" t="s">
        <v>4</v>
      </c>
      <c r="N15" t="s">
        <v>5</v>
      </c>
      <c r="O15" t="s">
        <v>6</v>
      </c>
      <c r="Q15" t="s">
        <v>21</v>
      </c>
      <c r="R15" s="3">
        <v>0.56729780882662084</v>
      </c>
      <c r="S15" s="3">
        <v>1.1107247622543255</v>
      </c>
      <c r="T15" s="3">
        <v>7.2576240036137634</v>
      </c>
      <c r="U15" s="3">
        <v>16.692204910666522</v>
      </c>
      <c r="V15" s="3">
        <v>5.6476928033364855</v>
      </c>
      <c r="W15" s="3">
        <v>25.359214054856693</v>
      </c>
    </row>
    <row r="16" spans="1:24" x14ac:dyDescent="0.2">
      <c r="A16" t="s">
        <v>432</v>
      </c>
      <c r="B16">
        <v>1.8046323770821848</v>
      </c>
      <c r="C16">
        <v>1.3951644376165373</v>
      </c>
      <c r="D16">
        <v>18.346889344541562</v>
      </c>
      <c r="E16">
        <v>29.441178474747414</v>
      </c>
      <c r="F16">
        <v>24.038431756375868</v>
      </c>
      <c r="G16">
        <v>75.026296390363569</v>
      </c>
      <c r="I16" t="s">
        <v>423</v>
      </c>
      <c r="J16">
        <v>0.82203321584101985</v>
      </c>
      <c r="K16">
        <v>1.2664391156483654</v>
      </c>
      <c r="L16">
        <v>7.2242286082426332</v>
      </c>
      <c r="M16">
        <v>16.142081038722903</v>
      </c>
      <c r="N16">
        <v>9.4001697340626542</v>
      </c>
      <c r="O16">
        <v>34.854951712517575</v>
      </c>
      <c r="Q16" t="s">
        <v>24</v>
      </c>
      <c r="R16" s="3">
        <v>0.30390012262650878</v>
      </c>
      <c r="S16" s="3">
        <v>0.73207153075232922</v>
      </c>
      <c r="T16" s="3">
        <v>5.3475438999143661</v>
      </c>
      <c r="U16" s="3">
        <v>10.980347989895945</v>
      </c>
      <c r="V16" s="3">
        <v>4.2773856147106795</v>
      </c>
      <c r="W16" s="3">
        <v>16.89399546775503</v>
      </c>
    </row>
    <row r="17" spans="1:23" x14ac:dyDescent="0.2">
      <c r="A17" t="s">
        <v>433</v>
      </c>
      <c r="B17">
        <v>1.4386510478290764</v>
      </c>
      <c r="C17">
        <v>2.8065589206400339</v>
      </c>
      <c r="D17">
        <v>18.119297028414969</v>
      </c>
      <c r="E17">
        <v>27.880120672246001</v>
      </c>
      <c r="F17">
        <v>9.0075513073859099</v>
      </c>
      <c r="G17">
        <v>59.252178976515992</v>
      </c>
      <c r="I17" t="s">
        <v>455</v>
      </c>
      <c r="J17">
        <v>1.2901027696386647</v>
      </c>
      <c r="K17">
        <v>0.86390921086050221</v>
      </c>
      <c r="L17">
        <v>9.8283455884630389</v>
      </c>
      <c r="M17">
        <v>34.40472281931995</v>
      </c>
      <c r="N17">
        <v>5.9387098972303605</v>
      </c>
      <c r="O17">
        <v>52.325790285512511</v>
      </c>
      <c r="Q17" t="s">
        <v>27</v>
      </c>
      <c r="R17" s="3">
        <v>0.78140645333034842</v>
      </c>
      <c r="S17" s="3">
        <v>1.4518025133583259</v>
      </c>
      <c r="T17" s="3">
        <v>6.014229499710483</v>
      </c>
      <c r="U17" s="3">
        <v>15.066076111893027</v>
      </c>
      <c r="V17" s="3">
        <v>3.0868096590399516</v>
      </c>
      <c r="W17" s="3">
        <v>21.398400829230486</v>
      </c>
    </row>
    <row r="18" spans="1:23" x14ac:dyDescent="0.2">
      <c r="A18" t="s">
        <v>434</v>
      </c>
      <c r="B18">
        <v>0.61835234065750266</v>
      </c>
      <c r="C18">
        <v>0.90615688630915137</v>
      </c>
      <c r="D18">
        <v>10.6949804558041</v>
      </c>
      <c r="E18">
        <v>31.579579877221562</v>
      </c>
      <c r="F18">
        <v>7.2652373489273909</v>
      </c>
      <c r="G18">
        <v>51.064306908919704</v>
      </c>
      <c r="I18" t="s">
        <v>427</v>
      </c>
      <c r="J18">
        <v>0</v>
      </c>
      <c r="K18">
        <v>0.75513073859095947</v>
      </c>
      <c r="L18">
        <v>7.5579976336346011</v>
      </c>
      <c r="M18">
        <v>28.186013665450442</v>
      </c>
      <c r="N18">
        <v>8.2076950238185198</v>
      </c>
      <c r="O18">
        <v>44.706837061494525</v>
      </c>
      <c r="Q18" t="s">
        <v>99</v>
      </c>
      <c r="R18" s="3">
        <v>0</v>
      </c>
      <c r="S18" s="3">
        <v>0.70543062796774558</v>
      </c>
      <c r="T18" s="3">
        <v>1.8610727324673664</v>
      </c>
      <c r="U18" s="3">
        <v>8.8324476678099462</v>
      </c>
      <c r="V18" s="3">
        <v>5.4539680882042392</v>
      </c>
      <c r="W18" s="3">
        <v>11.62225484385544</v>
      </c>
    </row>
    <row r="19" spans="1:23" x14ac:dyDescent="0.2">
      <c r="A19" t="s">
        <v>435</v>
      </c>
      <c r="B19">
        <v>0.58849401284775349</v>
      </c>
      <c r="C19">
        <v>0.4729013993768158</v>
      </c>
      <c r="D19">
        <v>14.148139429718329</v>
      </c>
      <c r="E19">
        <v>27.554652509772097</v>
      </c>
      <c r="F19">
        <v>9.1563473725290994</v>
      </c>
      <c r="G19">
        <v>51.920534724244092</v>
      </c>
      <c r="I19" t="s">
        <v>459</v>
      </c>
      <c r="J19">
        <v>1.0335193800370441</v>
      </c>
      <c r="K19">
        <v>1.2188640207149894</v>
      </c>
      <c r="L19">
        <v>16.7368936188665</v>
      </c>
      <c r="M19">
        <v>32.221348084916592</v>
      </c>
      <c r="N19">
        <v>12.808479269524064</v>
      </c>
      <c r="O19">
        <v>64.019104374059182</v>
      </c>
      <c r="Q19" t="s">
        <v>140</v>
      </c>
      <c r="R19" s="3">
        <v>0</v>
      </c>
      <c r="S19" s="3">
        <v>0.66477485364446165</v>
      </c>
      <c r="T19" s="3">
        <v>7.2804936495043675</v>
      </c>
      <c r="U19" s="3">
        <v>11.052123591866994</v>
      </c>
      <c r="V19" s="3">
        <v>5.1178122174463514</v>
      </c>
      <c r="W19" s="3">
        <v>18.934554642364581</v>
      </c>
    </row>
    <row r="20" spans="1:23" x14ac:dyDescent="0.2">
      <c r="A20" t="s">
        <v>436</v>
      </c>
      <c r="B20">
        <v>0.7358033562742754</v>
      </c>
      <c r="C20">
        <v>1.7564378147668633</v>
      </c>
      <c r="D20">
        <v>17.692855682684026</v>
      </c>
      <c r="E20">
        <v>28.221075519268535</v>
      </c>
      <c r="F20">
        <v>8.7871448128898777</v>
      </c>
      <c r="G20">
        <v>57.193317185883572</v>
      </c>
      <c r="I20" t="s">
        <v>434</v>
      </c>
      <c r="J20">
        <v>0.61835234065750266</v>
      </c>
      <c r="K20">
        <v>0.90615688630915137</v>
      </c>
      <c r="L20">
        <v>10.6949804558041</v>
      </c>
      <c r="M20">
        <v>31.579579877221562</v>
      </c>
      <c r="N20">
        <v>7.2652373489273909</v>
      </c>
      <c r="O20">
        <v>51.064306908919704</v>
      </c>
    </row>
    <row r="21" spans="1:23" x14ac:dyDescent="0.2">
      <c r="A21" t="s">
        <v>437</v>
      </c>
      <c r="B21">
        <v>1.02038667153981</v>
      </c>
      <c r="C21">
        <v>0.61686561894083458</v>
      </c>
      <c r="D21">
        <v>14.121626225771085</v>
      </c>
      <c r="E21">
        <v>23.888025076039622</v>
      </c>
      <c r="F21">
        <v>7.0023353920299334</v>
      </c>
      <c r="G21">
        <v>46.649238984321279</v>
      </c>
      <c r="I21" t="s">
        <v>466</v>
      </c>
      <c r="J21">
        <v>8.8831622570913538E-2</v>
      </c>
      <c r="K21">
        <v>1.020262778063421</v>
      </c>
      <c r="L21">
        <v>17.963934609023159</v>
      </c>
      <c r="M21">
        <v>51.675473427946642</v>
      </c>
      <c r="N21">
        <v>8.396632575311747</v>
      </c>
      <c r="O21">
        <v>79.145135012915887</v>
      </c>
      <c r="Q21" t="s">
        <v>46</v>
      </c>
      <c r="R21" t="s">
        <v>418</v>
      </c>
      <c r="S21" t="s">
        <v>2</v>
      </c>
      <c r="T21" t="s">
        <v>3</v>
      </c>
      <c r="U21" t="s">
        <v>4</v>
      </c>
      <c r="V21" t="s">
        <v>5</v>
      </c>
      <c r="W21" t="s">
        <v>6</v>
      </c>
    </row>
    <row r="22" spans="1:23" x14ac:dyDescent="0.2">
      <c r="A22" t="s">
        <v>438</v>
      </c>
      <c r="B22">
        <v>0.72725470640343426</v>
      </c>
      <c r="C22">
        <v>0.29610540856971174</v>
      </c>
      <c r="D22">
        <v>4.8926772760780279</v>
      </c>
      <c r="E22">
        <v>15.157251794906742</v>
      </c>
      <c r="F22">
        <v>4.8621994808863338</v>
      </c>
      <c r="G22">
        <v>25.93548866684425</v>
      </c>
      <c r="I22" t="s">
        <v>437</v>
      </c>
      <c r="J22">
        <v>1.02038667153981</v>
      </c>
      <c r="K22">
        <v>0.61686561894083458</v>
      </c>
      <c r="L22">
        <v>14.121626225771085</v>
      </c>
      <c r="M22">
        <v>23.888025076039622</v>
      </c>
      <c r="N22">
        <v>7.0023353920299334</v>
      </c>
      <c r="O22">
        <v>46.649238984321279</v>
      </c>
      <c r="Q22" t="s">
        <v>12</v>
      </c>
      <c r="R22" s="3">
        <v>0.17872406575928942</v>
      </c>
      <c r="S22" s="3">
        <v>0.97342232949254848</v>
      </c>
      <c r="T22" s="3">
        <v>5.4463079060217554</v>
      </c>
      <c r="U22" s="3">
        <v>5.9460695798953873</v>
      </c>
      <c r="V22" s="3">
        <v>2.3919820421324491</v>
      </c>
      <c r="W22" s="3">
        <v>12.475727980021389</v>
      </c>
    </row>
    <row r="23" spans="1:23" x14ac:dyDescent="0.2">
      <c r="A23" t="s">
        <v>439</v>
      </c>
      <c r="B23">
        <v>0.89017462785497026</v>
      </c>
      <c r="C23">
        <v>2.9105055473304056</v>
      </c>
      <c r="D23">
        <v>29.723655600914334</v>
      </c>
      <c r="E23">
        <v>45.200180884475529</v>
      </c>
      <c r="F23">
        <v>15.666701769818312</v>
      </c>
      <c r="G23">
        <v>94.391218430393565</v>
      </c>
      <c r="I23" t="s">
        <v>468</v>
      </c>
      <c r="J23">
        <v>1.0419441364314961</v>
      </c>
      <c r="K23">
        <v>1.8472517329600011</v>
      </c>
      <c r="L23">
        <v>11.367350352167207</v>
      </c>
      <c r="M23">
        <v>21.299146993415057</v>
      </c>
      <c r="N23">
        <v>15.238649808894314</v>
      </c>
      <c r="O23">
        <v>50.79434302386808</v>
      </c>
      <c r="Q23" t="s">
        <v>15</v>
      </c>
      <c r="R23" s="3">
        <v>0.17090237975201603</v>
      </c>
      <c r="S23" s="3">
        <v>0.13548075819864314</v>
      </c>
      <c r="T23" s="3">
        <v>2.1408195218416539</v>
      </c>
      <c r="U23" s="3">
        <v>3.1941536099724459</v>
      </c>
      <c r="V23" s="3">
        <v>2.115724068933766</v>
      </c>
      <c r="W23" s="3">
        <v>5.467584778329738</v>
      </c>
    </row>
    <row r="24" spans="1:23" x14ac:dyDescent="0.2">
      <c r="A24" t="s">
        <v>440</v>
      </c>
      <c r="B24">
        <v>1.2519435789108524</v>
      </c>
      <c r="C24">
        <v>3.8516003939812551</v>
      </c>
      <c r="D24">
        <v>11.738411313952264</v>
      </c>
      <c r="E24">
        <v>58.392358250376333</v>
      </c>
      <c r="F24">
        <v>11.547367573360425</v>
      </c>
      <c r="G24">
        <v>86.781681110581118</v>
      </c>
      <c r="I24" t="s">
        <v>442</v>
      </c>
      <c r="J24">
        <v>2.162436736893619</v>
      </c>
      <c r="K24">
        <v>1.0581741818384554</v>
      </c>
      <c r="L24">
        <v>25.204517156149144</v>
      </c>
      <c r="M24">
        <v>27.044830854431364</v>
      </c>
      <c r="N24">
        <v>8.2370577777227147</v>
      </c>
      <c r="O24">
        <v>63.707016707035287</v>
      </c>
      <c r="Q24" t="s">
        <v>18</v>
      </c>
      <c r="R24" s="3">
        <v>0.19561212047264165</v>
      </c>
      <c r="S24" s="3">
        <v>0.56353826884885716</v>
      </c>
      <c r="T24" s="3">
        <v>1.4800234397961094</v>
      </c>
      <c r="U24" s="3">
        <v>3.0547401084334744</v>
      </c>
      <c r="V24" s="3">
        <v>0.73336553356302292</v>
      </c>
      <c r="W24" s="3">
        <v>5.1142131389492027</v>
      </c>
    </row>
    <row r="25" spans="1:23" x14ac:dyDescent="0.2">
      <c r="A25" t="s">
        <v>441</v>
      </c>
      <c r="B25">
        <v>2.148932347967218</v>
      </c>
      <c r="C25">
        <v>0.81236952468267787</v>
      </c>
      <c r="D25">
        <v>19.549151639420426</v>
      </c>
      <c r="E25">
        <v>22.160702228224171</v>
      </c>
      <c r="F25">
        <v>6.7889908256880735</v>
      </c>
      <c r="G25">
        <v>51.460146565982569</v>
      </c>
      <c r="I25" t="s">
        <v>507</v>
      </c>
      <c r="J25">
        <v>0.36913254161463066</v>
      </c>
      <c r="K25">
        <v>2.3005021696879693</v>
      </c>
      <c r="L25">
        <v>2.9699794223118947</v>
      </c>
      <c r="M25">
        <v>25.088786626509556</v>
      </c>
      <c r="N25">
        <v>2.7949841692279431</v>
      </c>
      <c r="O25">
        <v>33.523384929351998</v>
      </c>
      <c r="Q25" t="s">
        <v>21</v>
      </c>
      <c r="R25" s="3">
        <v>0.1637647713183672</v>
      </c>
      <c r="S25" s="3">
        <v>0.32063862024155898</v>
      </c>
      <c r="T25" s="3">
        <v>2.0950955860817482</v>
      </c>
      <c r="U25" s="3">
        <v>4.8186244992708547</v>
      </c>
      <c r="V25" s="3">
        <v>1.6303484801533161</v>
      </c>
      <c r="W25" s="3">
        <v>7.3205745305044267</v>
      </c>
    </row>
    <row r="26" spans="1:23" x14ac:dyDescent="0.2">
      <c r="A26" t="s">
        <v>442</v>
      </c>
      <c r="B26">
        <v>2.162436736893619</v>
      </c>
      <c r="C26">
        <v>1.0581741818384554</v>
      </c>
      <c r="D26">
        <v>25.204517156149144</v>
      </c>
      <c r="E26">
        <v>27.044830854431364</v>
      </c>
      <c r="F26">
        <v>8.2370577777227147</v>
      </c>
      <c r="G26">
        <v>63.707016707035287</v>
      </c>
      <c r="I26" t="s">
        <v>449</v>
      </c>
      <c r="J26">
        <v>1.2945629347886687</v>
      </c>
      <c r="K26">
        <v>1.1824393386566232</v>
      </c>
      <c r="L26">
        <v>15.69631231067528</v>
      </c>
      <c r="M26">
        <v>33.21869056984805</v>
      </c>
      <c r="N26">
        <v>31.57053565344517</v>
      </c>
      <c r="O26">
        <v>82.962540807413788</v>
      </c>
      <c r="Q26" t="s">
        <v>24</v>
      </c>
      <c r="R26" s="3">
        <v>9.1629334590465905E-2</v>
      </c>
      <c r="S26" s="3">
        <v>0.22072787156423643</v>
      </c>
      <c r="T26" s="3">
        <v>1.6123451514517984</v>
      </c>
      <c r="U26" s="3">
        <v>3.3106994863652703</v>
      </c>
      <c r="V26" s="3">
        <v>1.289680287969001</v>
      </c>
      <c r="W26" s="3">
        <v>5.0937312887734638</v>
      </c>
    </row>
    <row r="27" spans="1:23" x14ac:dyDescent="0.2">
      <c r="A27" t="s">
        <v>443</v>
      </c>
      <c r="B27">
        <v>0.9860681785800568</v>
      </c>
      <c r="C27">
        <v>0.88497110184663219</v>
      </c>
      <c r="D27">
        <v>9.635195658772588</v>
      </c>
      <c r="E27">
        <v>26.430195318065522</v>
      </c>
      <c r="F27">
        <v>12.71481580137398</v>
      </c>
      <c r="G27">
        <v>50.651246058638776</v>
      </c>
      <c r="I27" t="s">
        <v>480</v>
      </c>
      <c r="J27">
        <v>0.61240545379083067</v>
      </c>
      <c r="K27">
        <v>1.2088286491274802</v>
      </c>
      <c r="L27">
        <v>28.457092591789575</v>
      </c>
      <c r="M27">
        <v>52.90065601595748</v>
      </c>
      <c r="N27">
        <v>9.9568231234784328</v>
      </c>
      <c r="O27">
        <v>93.135805834143795</v>
      </c>
      <c r="Q27" t="s">
        <v>27</v>
      </c>
      <c r="R27" s="3">
        <v>0.2167231564970023</v>
      </c>
      <c r="S27" s="3">
        <v>0.40265756952007209</v>
      </c>
      <c r="T27" s="3">
        <v>1.6680471418164833</v>
      </c>
      <c r="U27" s="3">
        <v>4.1785776878056495</v>
      </c>
      <c r="V27" s="3">
        <v>0.85612696178969694</v>
      </c>
      <c r="W27" s="3">
        <v>5.9348485694401285</v>
      </c>
    </row>
    <row r="28" spans="1:23" x14ac:dyDescent="0.2">
      <c r="A28" t="s">
        <v>444</v>
      </c>
      <c r="B28">
        <v>0.75599799292568237</v>
      </c>
      <c r="C28">
        <v>1.0866696814079255</v>
      </c>
      <c r="D28">
        <v>22.412205985293845</v>
      </c>
      <c r="E28">
        <v>38.724764447528017</v>
      </c>
      <c r="F28">
        <v>8.4447032441506806</v>
      </c>
      <c r="G28">
        <v>71.42434135130614</v>
      </c>
      <c r="Q28" t="s">
        <v>99</v>
      </c>
      <c r="R28" s="3">
        <v>0</v>
      </c>
      <c r="S28" s="3">
        <v>0.20364028147589233</v>
      </c>
      <c r="T28" s="3">
        <v>0.53724542153575316</v>
      </c>
      <c r="U28" s="3">
        <v>2.5497080193066775</v>
      </c>
      <c r="V28" s="3">
        <v>1.5744249719381731</v>
      </c>
      <c r="W28" s="3">
        <v>3.3550559813451857</v>
      </c>
    </row>
    <row r="29" spans="1:23" x14ac:dyDescent="0.2">
      <c r="A29" t="s">
        <v>445</v>
      </c>
      <c r="B29">
        <v>1.6435708577764836</v>
      </c>
      <c r="C29">
        <v>1.0784927119662515</v>
      </c>
      <c r="D29">
        <v>25.601347961023112</v>
      </c>
      <c r="E29">
        <v>25.605064765314786</v>
      </c>
      <c r="F29">
        <v>9.7592130286379764</v>
      </c>
      <c r="G29">
        <v>63.687689324718605</v>
      </c>
      <c r="I29" t="s">
        <v>62</v>
      </c>
      <c r="J29" t="s">
        <v>418</v>
      </c>
      <c r="K29" t="s">
        <v>2</v>
      </c>
      <c r="L29" t="s">
        <v>3</v>
      </c>
      <c r="M29" t="s">
        <v>4</v>
      </c>
      <c r="N29" t="s">
        <v>5</v>
      </c>
      <c r="O29" t="s">
        <v>6</v>
      </c>
      <c r="Q29" t="s">
        <v>140</v>
      </c>
      <c r="R29" s="3">
        <v>0</v>
      </c>
      <c r="S29" s="3">
        <v>0.19190397035106202</v>
      </c>
      <c r="T29" s="3">
        <v>2.1016974841873539</v>
      </c>
      <c r="U29" s="3">
        <v>3.1904732654407115</v>
      </c>
      <c r="V29" s="3">
        <v>1.4773851307023034</v>
      </c>
      <c r="W29" s="3">
        <v>5.4659351098774351</v>
      </c>
    </row>
    <row r="30" spans="1:23" x14ac:dyDescent="0.2">
      <c r="A30" t="s">
        <v>446</v>
      </c>
      <c r="B30">
        <v>1.4463324433651945</v>
      </c>
      <c r="C30">
        <v>2.633975308030156</v>
      </c>
      <c r="D30">
        <v>31.205545472003173</v>
      </c>
      <c r="E30">
        <v>33.236779017400842</v>
      </c>
      <c r="F30">
        <v>23.650273494849124</v>
      </c>
      <c r="G30">
        <v>92.172905735648499</v>
      </c>
      <c r="I30" t="s">
        <v>419</v>
      </c>
      <c r="J30">
        <v>0</v>
      </c>
      <c r="K30">
        <v>1.1110766962565586</v>
      </c>
      <c r="L30">
        <v>2.4798518234022389</v>
      </c>
      <c r="M30">
        <v>4.4571917065706907</v>
      </c>
      <c r="N30">
        <v>1.9030037973350513</v>
      </c>
      <c r="O30">
        <v>9.9511240235645388</v>
      </c>
    </row>
    <row r="31" spans="1:23" x14ac:dyDescent="0.2">
      <c r="A31" t="s">
        <v>447</v>
      </c>
      <c r="B31">
        <v>0.19265435578489615</v>
      </c>
      <c r="C31">
        <v>0.94233378141473945</v>
      </c>
      <c r="D31">
        <v>6.0209751655526578</v>
      </c>
      <c r="E31">
        <v>13.990794714704297</v>
      </c>
      <c r="F31">
        <v>12.770939546178194</v>
      </c>
      <c r="G31">
        <v>33.917697563634789</v>
      </c>
      <c r="I31" t="s">
        <v>451</v>
      </c>
      <c r="J31">
        <v>1.511748198898587</v>
      </c>
      <c r="K31">
        <v>1.0705635294773554</v>
      </c>
      <c r="L31">
        <v>8.9805425295331069</v>
      </c>
      <c r="M31">
        <v>11.6794380191911</v>
      </c>
      <c r="N31">
        <v>5.2975611569172827</v>
      </c>
      <c r="O31">
        <v>28.539853434017431</v>
      </c>
    </row>
    <row r="32" spans="1:23" x14ac:dyDescent="0.2">
      <c r="A32" t="s">
        <v>448</v>
      </c>
      <c r="B32">
        <v>1.9006498212836602</v>
      </c>
      <c r="C32">
        <v>0.95608595729391865</v>
      </c>
      <c r="D32">
        <v>20.966369115834205</v>
      </c>
      <c r="E32">
        <v>65.054358262765675</v>
      </c>
      <c r="F32">
        <v>18.825242056879496</v>
      </c>
      <c r="G32">
        <v>107.70270521405695</v>
      </c>
      <c r="I32" t="s">
        <v>425</v>
      </c>
      <c r="J32">
        <v>0</v>
      </c>
      <c r="K32">
        <v>2.2831089828965059</v>
      </c>
      <c r="L32">
        <v>12.721753836051764</v>
      </c>
      <c r="M32">
        <v>11.035068048491908</v>
      </c>
      <c r="N32">
        <v>4.8546419788266046</v>
      </c>
      <c r="O32">
        <v>30.894572846266783</v>
      </c>
    </row>
    <row r="33" spans="1:15" x14ac:dyDescent="0.2">
      <c r="A33" t="s">
        <v>449</v>
      </c>
      <c r="B33">
        <v>1.2945629347886687</v>
      </c>
      <c r="C33">
        <v>1.1824393386566232</v>
      </c>
      <c r="D33">
        <v>15.69631231067528</v>
      </c>
      <c r="E33">
        <v>33.21869056984805</v>
      </c>
      <c r="F33">
        <v>31.57053565344517</v>
      </c>
      <c r="G33">
        <v>82.962540807413788</v>
      </c>
      <c r="I33" t="s">
        <v>435</v>
      </c>
      <c r="J33">
        <v>0.58849401284775349</v>
      </c>
      <c r="K33">
        <v>0.4729013993768158</v>
      </c>
      <c r="L33">
        <v>14.148139429718329</v>
      </c>
      <c r="M33">
        <v>27.554652509772097</v>
      </c>
      <c r="N33">
        <v>9.1563473725290994</v>
      </c>
      <c r="O33">
        <v>51.920534724244092</v>
      </c>
    </row>
    <row r="34" spans="1:15" x14ac:dyDescent="0.2">
      <c r="A34" t="s">
        <v>450</v>
      </c>
      <c r="B34">
        <v>1.4885801188138437</v>
      </c>
      <c r="C34">
        <v>1.1150412875010065</v>
      </c>
      <c r="D34">
        <v>7.4298917790483738</v>
      </c>
      <c r="E34">
        <v>8.4625439047506958</v>
      </c>
      <c r="F34">
        <v>6.3803901405571484</v>
      </c>
      <c r="G34">
        <v>24.876447230671069</v>
      </c>
      <c r="I34" t="s">
        <v>438</v>
      </c>
      <c r="J34">
        <v>0.72725470640343426</v>
      </c>
      <c r="K34">
        <v>0.29610540856971174</v>
      </c>
      <c r="L34">
        <v>4.8926772760780279</v>
      </c>
      <c r="M34">
        <v>15.157251794906742</v>
      </c>
      <c r="N34">
        <v>4.8621994808863338</v>
      </c>
      <c r="O34">
        <v>25.93548866684425</v>
      </c>
    </row>
    <row r="35" spans="1:15" x14ac:dyDescent="0.2">
      <c r="A35" t="s">
        <v>451</v>
      </c>
      <c r="B35">
        <v>1.511748198898587</v>
      </c>
      <c r="C35">
        <v>1.0705635294773554</v>
      </c>
      <c r="D35">
        <v>8.9805425295331069</v>
      </c>
      <c r="E35">
        <v>11.6794380191911</v>
      </c>
      <c r="F35">
        <v>5.2975611569172827</v>
      </c>
      <c r="G35">
        <v>28.539853434017431</v>
      </c>
      <c r="I35" t="s">
        <v>469</v>
      </c>
      <c r="J35">
        <v>0.61760897979916862</v>
      </c>
      <c r="K35">
        <v>0.59778602357692856</v>
      </c>
      <c r="L35">
        <v>13.593096655495604</v>
      </c>
      <c r="M35">
        <v>27.33114867836634</v>
      </c>
      <c r="N35">
        <v>6.1174881836596899</v>
      </c>
      <c r="O35">
        <v>48.25712852089773</v>
      </c>
    </row>
    <row r="36" spans="1:15" x14ac:dyDescent="0.2">
      <c r="A36" t="s">
        <v>452</v>
      </c>
      <c r="B36">
        <v>2.392135242118826</v>
      </c>
      <c r="C36">
        <v>2.3075159977451385</v>
      </c>
      <c r="D36">
        <v>7.3964405404233435</v>
      </c>
      <c r="E36">
        <v>21.177359706124676</v>
      </c>
      <c r="F36">
        <v>11.739030781334208</v>
      </c>
      <c r="G36">
        <v>45.012482267746194</v>
      </c>
      <c r="I36" t="s">
        <v>441</v>
      </c>
      <c r="J36">
        <v>2.148932347967218</v>
      </c>
      <c r="K36">
        <v>0.81236952468267787</v>
      </c>
      <c r="L36">
        <v>19.549151639420426</v>
      </c>
      <c r="M36">
        <v>22.160702228224171</v>
      </c>
      <c r="N36">
        <v>6.7889908256880735</v>
      </c>
      <c r="O36">
        <v>51.460146565982569</v>
      </c>
    </row>
    <row r="37" spans="1:15" x14ac:dyDescent="0.2">
      <c r="A37" t="s">
        <v>453</v>
      </c>
      <c r="B37">
        <v>1.0355016756592683</v>
      </c>
      <c r="C37">
        <v>2.3254805518215438</v>
      </c>
      <c r="D37">
        <v>40.701732650267303</v>
      </c>
      <c r="E37">
        <v>22.501285394817536</v>
      </c>
      <c r="F37">
        <v>8.8099412125454535</v>
      </c>
      <c r="G37">
        <v>75.373941485111104</v>
      </c>
      <c r="I37" t="s">
        <v>473</v>
      </c>
      <c r="J37">
        <v>0.28099040445025369</v>
      </c>
      <c r="K37">
        <v>0.57461794349218542</v>
      </c>
      <c r="L37">
        <v>4.9190665865488858</v>
      </c>
      <c r="M37">
        <v>4.5840586263930279</v>
      </c>
      <c r="N37">
        <v>1.5383852963222222</v>
      </c>
      <c r="O37">
        <v>11.897118857206571</v>
      </c>
    </row>
    <row r="38" spans="1:15" x14ac:dyDescent="0.2">
      <c r="A38" t="s">
        <v>454</v>
      </c>
      <c r="B38">
        <v>0</v>
      </c>
      <c r="C38">
        <v>0.21433571415297129</v>
      </c>
      <c r="D38">
        <v>4.9122524453474901</v>
      </c>
      <c r="E38">
        <v>2.9987177025193739</v>
      </c>
      <c r="F38">
        <v>4.3631565579914389</v>
      </c>
      <c r="G38">
        <v>12.488462420011274</v>
      </c>
      <c r="I38" t="s">
        <v>450</v>
      </c>
      <c r="J38">
        <v>1.4885801188138437</v>
      </c>
      <c r="K38">
        <v>1.1150412875010065</v>
      </c>
      <c r="L38">
        <v>7.4298917790483738</v>
      </c>
      <c r="M38">
        <v>8.4625439047506958</v>
      </c>
      <c r="N38">
        <v>6.3803901405571484</v>
      </c>
      <c r="O38">
        <v>24.876447230671069</v>
      </c>
    </row>
    <row r="39" spans="1:15" x14ac:dyDescent="0.2">
      <c r="A39" t="s">
        <v>455</v>
      </c>
      <c r="B39">
        <v>1.2901027696386647</v>
      </c>
      <c r="C39">
        <v>0.86390921086050221</v>
      </c>
      <c r="D39">
        <v>9.8283455884630389</v>
      </c>
      <c r="E39">
        <v>34.40472281931995</v>
      </c>
      <c r="F39">
        <v>5.9387098972303605</v>
      </c>
      <c r="G39">
        <v>52.325790285512511</v>
      </c>
      <c r="I39" t="s">
        <v>482</v>
      </c>
      <c r="J39">
        <v>0</v>
      </c>
      <c r="K39">
        <v>1.4047256461306463</v>
      </c>
      <c r="L39">
        <v>4.126045807041403</v>
      </c>
      <c r="M39">
        <v>5.0226743340369921</v>
      </c>
      <c r="N39">
        <v>0.99127518945764215</v>
      </c>
      <c r="O39">
        <v>11.544720976666682</v>
      </c>
    </row>
    <row r="40" spans="1:15" x14ac:dyDescent="0.2">
      <c r="A40" t="s">
        <v>456</v>
      </c>
      <c r="B40">
        <v>0.3534680881378191</v>
      </c>
      <c r="C40">
        <v>0.61736119284639057</v>
      </c>
      <c r="D40">
        <v>10.482379250320575</v>
      </c>
      <c r="E40">
        <v>9.2086304195652566</v>
      </c>
      <c r="F40">
        <v>3.5450879333948668</v>
      </c>
      <c r="G40">
        <v>24.206926884264909</v>
      </c>
      <c r="I40" t="s">
        <v>508</v>
      </c>
      <c r="J40">
        <v>0.77580817210542319</v>
      </c>
      <c r="K40">
        <v>6.8497612648563031</v>
      </c>
      <c r="L40">
        <v>11.547093266480289</v>
      </c>
      <c r="M40">
        <v>16.640603653350091</v>
      </c>
      <c r="N40">
        <v>7.4308146634166388</v>
      </c>
      <c r="O40">
        <v>43.244081020208746</v>
      </c>
    </row>
    <row r="41" spans="1:15" x14ac:dyDescent="0.2">
      <c r="A41" t="s">
        <v>457</v>
      </c>
      <c r="B41">
        <v>0</v>
      </c>
      <c r="C41">
        <v>0.41553871980870849</v>
      </c>
      <c r="D41">
        <v>6.2536471142112013</v>
      </c>
      <c r="E41">
        <v>7.6328292933735575</v>
      </c>
      <c r="F41">
        <v>3.5796542133073981</v>
      </c>
      <c r="G41">
        <v>17.881669340700867</v>
      </c>
      <c r="I41" t="s">
        <v>509</v>
      </c>
      <c r="J41">
        <v>0.60402384109640639</v>
      </c>
      <c r="K41">
        <v>4.3773512671564347</v>
      </c>
      <c r="L41">
        <v>12.841712347693463</v>
      </c>
      <c r="M41">
        <v>37.133572814604754</v>
      </c>
      <c r="N41">
        <v>7.0357477511967641</v>
      </c>
      <c r="O41">
        <v>61.992408021747821</v>
      </c>
    </row>
    <row r="42" spans="1:15" x14ac:dyDescent="0.2">
      <c r="A42" t="s">
        <v>458</v>
      </c>
      <c r="B42">
        <v>1.6218894994084088</v>
      </c>
      <c r="C42">
        <v>2.181020758351969</v>
      </c>
      <c r="D42">
        <v>16.274027591077193</v>
      </c>
      <c r="E42">
        <v>39.075382985708892</v>
      </c>
      <c r="F42">
        <v>11.204802111144838</v>
      </c>
      <c r="G42">
        <v>70.357122945691302</v>
      </c>
    </row>
    <row r="43" spans="1:15" x14ac:dyDescent="0.2">
      <c r="A43" t="s">
        <v>459</v>
      </c>
      <c r="B43">
        <v>1.0335193800370441</v>
      </c>
      <c r="C43">
        <v>1.2188640207149894</v>
      </c>
      <c r="D43">
        <v>16.7368936188665</v>
      </c>
      <c r="E43">
        <v>32.221348084916592</v>
      </c>
      <c r="F43">
        <v>12.808479269524064</v>
      </c>
      <c r="G43">
        <v>64.019104374059182</v>
      </c>
      <c r="I43" t="s">
        <v>80</v>
      </c>
      <c r="J43" t="s">
        <v>418</v>
      </c>
      <c r="K43" t="s">
        <v>2</v>
      </c>
      <c r="L43" t="s">
        <v>3</v>
      </c>
      <c r="M43" t="s">
        <v>4</v>
      </c>
      <c r="N43" t="s">
        <v>5</v>
      </c>
      <c r="O43" t="s">
        <v>6</v>
      </c>
    </row>
    <row r="44" spans="1:15" x14ac:dyDescent="0.2">
      <c r="A44" t="s">
        <v>460</v>
      </c>
      <c r="B44">
        <v>1.7957120467821768</v>
      </c>
      <c r="C44">
        <v>0.85771453704105216</v>
      </c>
      <c r="D44">
        <v>26.326372584851541</v>
      </c>
      <c r="E44">
        <v>30.85505082729869</v>
      </c>
      <c r="F44">
        <v>9.522080914829429</v>
      </c>
      <c r="G44">
        <v>69.356930910802902</v>
      </c>
      <c r="I44" t="s">
        <v>420</v>
      </c>
      <c r="J44">
        <v>0.98966108939533781</v>
      </c>
      <c r="K44">
        <v>1.1901207341927411</v>
      </c>
      <c r="L44">
        <v>6.5594162139392553</v>
      </c>
      <c r="M44">
        <v>9.5194791518252604</v>
      </c>
      <c r="N44">
        <v>5.675807940332902</v>
      </c>
      <c r="O44">
        <v>23.934485129685498</v>
      </c>
    </row>
    <row r="45" spans="1:15" x14ac:dyDescent="0.2">
      <c r="A45" t="s">
        <v>461</v>
      </c>
      <c r="B45">
        <v>2.0000123893476389</v>
      </c>
      <c r="C45">
        <v>6.8618401898048065</v>
      </c>
      <c r="D45">
        <v>43.665636285921366</v>
      </c>
      <c r="E45">
        <v>50.891227722404281</v>
      </c>
      <c r="F45">
        <v>27.242812629700985</v>
      </c>
      <c r="G45">
        <v>130.66152921717907</v>
      </c>
      <c r="I45" t="s">
        <v>428</v>
      </c>
      <c r="J45">
        <v>1.0523511884481724</v>
      </c>
      <c r="K45">
        <v>4.6593858600375402</v>
      </c>
      <c r="L45">
        <v>11.139510249087834</v>
      </c>
      <c r="M45">
        <v>23.229779035984862</v>
      </c>
      <c r="N45">
        <v>6.7254334723005149</v>
      </c>
      <c r="O45">
        <v>46.806459805858928</v>
      </c>
    </row>
    <row r="46" spans="1:15" x14ac:dyDescent="0.2">
      <c r="A46" t="s">
        <v>462</v>
      </c>
      <c r="B46">
        <v>0.57214007396440547</v>
      </c>
      <c r="C46">
        <v>1.4967570882555179</v>
      </c>
      <c r="D46">
        <v>9.5057269759460823</v>
      </c>
      <c r="E46">
        <v>19.372355648613325</v>
      </c>
      <c r="F46">
        <v>6.8098049297214258</v>
      </c>
      <c r="G46">
        <v>37.756784716500754</v>
      </c>
      <c r="I46" t="s">
        <v>432</v>
      </c>
      <c r="J46">
        <v>1.8046323770821848</v>
      </c>
      <c r="K46">
        <v>1.3951644376165373</v>
      </c>
      <c r="L46">
        <v>18.346889344541562</v>
      </c>
      <c r="M46">
        <v>29.441178474747414</v>
      </c>
      <c r="N46">
        <v>24.038431756375868</v>
      </c>
      <c r="O46">
        <v>75.026296390363569</v>
      </c>
    </row>
    <row r="47" spans="1:15" x14ac:dyDescent="0.2">
      <c r="A47" t="s">
        <v>463</v>
      </c>
      <c r="B47">
        <v>1.4151112873151663</v>
      </c>
      <c r="C47">
        <v>2.185357030025584</v>
      </c>
      <c r="D47">
        <v>15.245587843572096</v>
      </c>
      <c r="E47">
        <v>43.865476463336819</v>
      </c>
      <c r="F47">
        <v>9.3657273476265104</v>
      </c>
      <c r="G47">
        <v>72.077259971876188</v>
      </c>
      <c r="I47" t="s">
        <v>439</v>
      </c>
      <c r="J47">
        <v>0.89017462785497026</v>
      </c>
      <c r="K47">
        <v>2.9105055473304056</v>
      </c>
      <c r="L47">
        <v>29.723655600914334</v>
      </c>
      <c r="M47">
        <v>45.200180884475529</v>
      </c>
      <c r="N47">
        <v>15.666701769818312</v>
      </c>
      <c r="O47">
        <v>94.391218430393565</v>
      </c>
    </row>
    <row r="48" spans="1:15" x14ac:dyDescent="0.2">
      <c r="A48" t="s">
        <v>464</v>
      </c>
      <c r="B48">
        <v>2.1423659937186006</v>
      </c>
      <c r="C48">
        <v>1.1958198341066353</v>
      </c>
      <c r="D48">
        <v>15.840895997621246</v>
      </c>
      <c r="E48">
        <v>27.467183715441461</v>
      </c>
      <c r="F48">
        <v>10.249707301662031</v>
      </c>
      <c r="G48">
        <v>56.89597284254998</v>
      </c>
      <c r="I48" t="s">
        <v>445</v>
      </c>
      <c r="J48">
        <v>1.6435708577764836</v>
      </c>
      <c r="K48">
        <v>1.0784927119662515</v>
      </c>
      <c r="L48">
        <v>25.601347961023112</v>
      </c>
      <c r="M48">
        <v>25.605064765314786</v>
      </c>
      <c r="N48">
        <v>9.7592130286379764</v>
      </c>
      <c r="O48">
        <v>63.687689324718605</v>
      </c>
    </row>
    <row r="49" spans="1:15" x14ac:dyDescent="0.2">
      <c r="A49" t="s">
        <v>465</v>
      </c>
      <c r="B49">
        <v>2.3895334791146574</v>
      </c>
      <c r="C49">
        <v>1.0825811966870886</v>
      </c>
      <c r="D49">
        <v>15.181039342373428</v>
      </c>
      <c r="E49">
        <v>33.826883645441647</v>
      </c>
      <c r="F49">
        <v>10.911794039484853</v>
      </c>
      <c r="G49">
        <v>63.39183170310168</v>
      </c>
      <c r="I49" t="s">
        <v>448</v>
      </c>
      <c r="J49">
        <v>1.9006498212836602</v>
      </c>
      <c r="K49">
        <v>0.95608595729391865</v>
      </c>
      <c r="L49">
        <v>20.966369115834205</v>
      </c>
      <c r="M49">
        <v>65.054358262765675</v>
      </c>
      <c r="N49">
        <v>18.825242056879496</v>
      </c>
      <c r="O49">
        <v>107.70270521405695</v>
      </c>
    </row>
    <row r="50" spans="1:15" x14ac:dyDescent="0.2">
      <c r="A50" t="s">
        <v>466</v>
      </c>
      <c r="B50">
        <v>8.8831622570913538E-2</v>
      </c>
      <c r="C50">
        <v>1.020262778063421</v>
      </c>
      <c r="D50">
        <v>17.963934609023159</v>
      </c>
      <c r="E50">
        <v>51.675473427946642</v>
      </c>
      <c r="F50">
        <v>8.396632575311747</v>
      </c>
      <c r="G50">
        <v>79.145135012915887</v>
      </c>
      <c r="I50" t="s">
        <v>452</v>
      </c>
      <c r="J50">
        <v>2.392135242118826</v>
      </c>
      <c r="K50">
        <v>2.3075159977451385</v>
      </c>
      <c r="L50">
        <v>7.3964405404233435</v>
      </c>
      <c r="M50">
        <v>21.177359706124676</v>
      </c>
      <c r="N50">
        <v>11.739030781334208</v>
      </c>
      <c r="O50">
        <v>45.012482267746194</v>
      </c>
    </row>
    <row r="51" spans="1:15" x14ac:dyDescent="0.2">
      <c r="A51" t="s">
        <v>467</v>
      </c>
      <c r="B51">
        <v>1.0848112792620905</v>
      </c>
      <c r="C51">
        <v>1.2178728729038772</v>
      </c>
      <c r="D51">
        <v>15.373693698158322</v>
      </c>
      <c r="E51">
        <v>35.968630171778308</v>
      </c>
      <c r="F51">
        <v>10.556095868772029</v>
      </c>
      <c r="G51">
        <v>64.20110389087462</v>
      </c>
      <c r="I51" t="s">
        <v>460</v>
      </c>
      <c r="J51">
        <v>1.7957120467821768</v>
      </c>
      <c r="K51">
        <v>0.85771453704105216</v>
      </c>
      <c r="L51">
        <v>26.326372584851541</v>
      </c>
      <c r="M51">
        <v>30.85505082729869</v>
      </c>
      <c r="N51">
        <v>9.522080914829429</v>
      </c>
      <c r="O51">
        <v>69.356930910802902</v>
      </c>
    </row>
    <row r="52" spans="1:15" x14ac:dyDescent="0.2">
      <c r="A52" t="s">
        <v>468</v>
      </c>
      <c r="B52">
        <v>1.0419441364314961</v>
      </c>
      <c r="C52">
        <v>1.8472517329600011</v>
      </c>
      <c r="D52">
        <v>11.367350352167207</v>
      </c>
      <c r="E52">
        <v>21.299146993415057</v>
      </c>
      <c r="F52">
        <v>15.238649808894314</v>
      </c>
      <c r="G52">
        <v>50.79434302386808</v>
      </c>
      <c r="I52" t="s">
        <v>464</v>
      </c>
      <c r="J52">
        <v>2.1423659937186006</v>
      </c>
      <c r="K52">
        <v>1.1958198341066353</v>
      </c>
      <c r="L52">
        <v>15.840895997621246</v>
      </c>
      <c r="M52">
        <v>27.467183715441461</v>
      </c>
      <c r="N52">
        <v>10.249707301662031</v>
      </c>
      <c r="O52">
        <v>56.89597284254998</v>
      </c>
    </row>
    <row r="53" spans="1:15" x14ac:dyDescent="0.2">
      <c r="A53" t="s">
        <v>469</v>
      </c>
      <c r="B53">
        <v>0.61760897979916862</v>
      </c>
      <c r="C53">
        <v>0.59778602357692856</v>
      </c>
      <c r="D53">
        <v>13.593096655495604</v>
      </c>
      <c r="E53">
        <v>27.33114867836634</v>
      </c>
      <c r="F53">
        <v>6.1174881836596899</v>
      </c>
      <c r="G53">
        <v>48.25712852089773</v>
      </c>
      <c r="I53" t="s">
        <v>470</v>
      </c>
      <c r="J53">
        <v>0.9733071505119899</v>
      </c>
      <c r="K53">
        <v>0.90182061463553653</v>
      </c>
      <c r="L53">
        <v>18.049173320778795</v>
      </c>
      <c r="M53">
        <v>28.976577938288663</v>
      </c>
      <c r="N53">
        <v>7.6695017623847015</v>
      </c>
      <c r="O53">
        <v>56.570380786599685</v>
      </c>
    </row>
    <row r="54" spans="1:15" x14ac:dyDescent="0.2">
      <c r="A54" t="s">
        <v>470</v>
      </c>
      <c r="B54">
        <v>0.9733071505119899</v>
      </c>
      <c r="C54">
        <v>0.90182061463553653</v>
      </c>
      <c r="D54">
        <v>18.049173320778795</v>
      </c>
      <c r="E54">
        <v>28.976577938288663</v>
      </c>
      <c r="F54">
        <v>7.6695017623847015</v>
      </c>
      <c r="G54">
        <v>56.570380786599685</v>
      </c>
      <c r="I54" t="s">
        <v>476</v>
      </c>
      <c r="J54">
        <v>0.58291880641024851</v>
      </c>
      <c r="K54">
        <v>1.8720304282378009</v>
      </c>
      <c r="L54">
        <v>21.279447930669207</v>
      </c>
      <c r="M54">
        <v>61.694738863525146</v>
      </c>
      <c r="N54">
        <v>18.17492519931363</v>
      </c>
      <c r="O54">
        <v>103.60406122815604</v>
      </c>
    </row>
    <row r="55" spans="1:15" x14ac:dyDescent="0.2">
      <c r="A55" t="s">
        <v>471</v>
      </c>
      <c r="B55">
        <v>0.28768065217525973</v>
      </c>
      <c r="C55">
        <v>0.49978628375322898</v>
      </c>
      <c r="D55">
        <v>7.2296799212037488</v>
      </c>
      <c r="E55">
        <v>21.38512906602903</v>
      </c>
      <c r="F55">
        <v>4.1263961246120582</v>
      </c>
      <c r="G55">
        <v>33.52867204777332</v>
      </c>
      <c r="I55" t="s">
        <v>479</v>
      </c>
      <c r="J55">
        <v>1.2917133848317217</v>
      </c>
      <c r="K55">
        <v>2.0718706056532592</v>
      </c>
      <c r="L55">
        <v>19.374957411617491</v>
      </c>
      <c r="M55">
        <v>46.783787299679737</v>
      </c>
      <c r="N55">
        <v>15.891816216417123</v>
      </c>
      <c r="O55">
        <v>85.414144918199341</v>
      </c>
    </row>
    <row r="56" spans="1:15" x14ac:dyDescent="0.2">
      <c r="A56" t="s">
        <v>472</v>
      </c>
      <c r="B56">
        <v>1.0903864856995953</v>
      </c>
      <c r="C56">
        <v>1.5292171790694362</v>
      </c>
      <c r="D56">
        <v>21.811322624807193</v>
      </c>
      <c r="E56">
        <v>17.08032633541681</v>
      </c>
      <c r="F56">
        <v>5.6992238073704229</v>
      </c>
      <c r="G56">
        <v>47.210476432363457</v>
      </c>
    </row>
    <row r="57" spans="1:15" x14ac:dyDescent="0.2">
      <c r="A57" t="s">
        <v>473</v>
      </c>
      <c r="B57">
        <v>0.28099040445025369</v>
      </c>
      <c r="C57">
        <v>0.57461794349218542</v>
      </c>
      <c r="D57">
        <v>4.9190665865488858</v>
      </c>
      <c r="E57">
        <v>4.5840586263930279</v>
      </c>
      <c r="F57">
        <v>1.5383852963222222</v>
      </c>
      <c r="G57">
        <v>11.897118857206571</v>
      </c>
      <c r="I57" t="s">
        <v>91</v>
      </c>
      <c r="J57" t="s">
        <v>418</v>
      </c>
      <c r="K57" t="s">
        <v>2</v>
      </c>
      <c r="L57" t="s">
        <v>3</v>
      </c>
      <c r="M57" t="s">
        <v>4</v>
      </c>
      <c r="N57" t="s">
        <v>5</v>
      </c>
      <c r="O57" t="s">
        <v>6</v>
      </c>
    </row>
    <row r="58" spans="1:15" x14ac:dyDescent="0.2">
      <c r="A58" t="s">
        <v>474</v>
      </c>
      <c r="B58">
        <v>1.8171456181974737</v>
      </c>
      <c r="C58">
        <v>1.4566156019054817</v>
      </c>
      <c r="D58">
        <v>10.413494477448291</v>
      </c>
      <c r="E58">
        <v>32.134498757967897</v>
      </c>
      <c r="F58">
        <v>32.359241524137545</v>
      </c>
      <c r="G58">
        <v>78.180995979656686</v>
      </c>
      <c r="I58" t="s">
        <v>424</v>
      </c>
      <c r="J58">
        <v>0</v>
      </c>
      <c r="K58">
        <v>3.0554609147055363</v>
      </c>
      <c r="L58">
        <v>9.7055671533615389</v>
      </c>
      <c r="M58">
        <v>12.804514678279615</v>
      </c>
      <c r="N58">
        <v>3.0123459849221641</v>
      </c>
      <c r="O58">
        <v>28.577888731268853</v>
      </c>
    </row>
    <row r="59" spans="1:15" x14ac:dyDescent="0.2">
      <c r="A59" t="s">
        <v>475</v>
      </c>
      <c r="B59">
        <v>0.27467183715441462</v>
      </c>
      <c r="C59">
        <v>0.77544926871875552</v>
      </c>
      <c r="D59">
        <v>8.1700314069962641</v>
      </c>
      <c r="E59">
        <v>11.320518618092164</v>
      </c>
      <c r="F59">
        <v>5.2257029406116633</v>
      </c>
      <c r="G59">
        <v>25.766374071573264</v>
      </c>
      <c r="I59" t="s">
        <v>456</v>
      </c>
      <c r="J59">
        <v>0.3534680881378191</v>
      </c>
      <c r="K59">
        <v>0.61736119284639057</v>
      </c>
      <c r="L59">
        <v>10.482379250320575</v>
      </c>
      <c r="M59">
        <v>9.2086304195652566</v>
      </c>
      <c r="N59">
        <v>3.5450879333948668</v>
      </c>
      <c r="O59">
        <v>24.206926884264909</v>
      </c>
    </row>
    <row r="60" spans="1:15" x14ac:dyDescent="0.2">
      <c r="A60" t="s">
        <v>476</v>
      </c>
      <c r="B60">
        <v>0.58291880641024851</v>
      </c>
      <c r="C60">
        <v>1.8720304282378009</v>
      </c>
      <c r="D60">
        <v>21.279447930669207</v>
      </c>
      <c r="E60">
        <v>61.694738863525146</v>
      </c>
      <c r="F60">
        <v>18.17492519931363</v>
      </c>
      <c r="G60">
        <v>103.60406122815604</v>
      </c>
      <c r="I60" t="s">
        <v>426</v>
      </c>
      <c r="J60">
        <v>0.90008610596609029</v>
      </c>
      <c r="K60">
        <v>0.72824585421454635</v>
      </c>
      <c r="L60">
        <v>17.831864163192488</v>
      </c>
      <c r="M60">
        <v>40.190424273209899</v>
      </c>
      <c r="N60">
        <v>3.0051601632916021</v>
      </c>
      <c r="O60">
        <v>62.655780559874614</v>
      </c>
    </row>
    <row r="61" spans="1:15" x14ac:dyDescent="0.2">
      <c r="A61" t="s">
        <v>477</v>
      </c>
      <c r="B61">
        <v>1.0092362586648</v>
      </c>
      <c r="C61">
        <v>0.78548464030626453</v>
      </c>
      <c r="D61">
        <v>15.874471129722664</v>
      </c>
      <c r="E61">
        <v>33.017239777239531</v>
      </c>
      <c r="F61">
        <v>11.291279757664361</v>
      </c>
      <c r="G61">
        <v>61.977711563597623</v>
      </c>
      <c r="I61" t="s">
        <v>457</v>
      </c>
      <c r="J61">
        <v>0</v>
      </c>
      <c r="K61">
        <v>0.41553871980870849</v>
      </c>
      <c r="L61">
        <v>6.2536471142112013</v>
      </c>
      <c r="M61">
        <v>7.6328292933735575</v>
      </c>
      <c r="N61">
        <v>3.5796542133073981</v>
      </c>
      <c r="O61">
        <v>17.881669340700867</v>
      </c>
    </row>
    <row r="62" spans="1:15" x14ac:dyDescent="0.2">
      <c r="A62" t="s">
        <v>478</v>
      </c>
      <c r="B62">
        <v>0.42520241096705053</v>
      </c>
      <c r="C62">
        <v>0.91197987969943439</v>
      </c>
      <c r="D62">
        <v>9.636806273965643</v>
      </c>
      <c r="E62">
        <v>21.92418958179757</v>
      </c>
      <c r="F62">
        <v>15.660630989475251</v>
      </c>
      <c r="G62">
        <v>48.558809135904951</v>
      </c>
      <c r="I62" t="s">
        <v>430</v>
      </c>
      <c r="J62">
        <v>0</v>
      </c>
      <c r="K62">
        <v>0.8579623239938301</v>
      </c>
      <c r="L62">
        <v>4.5887665784958092</v>
      </c>
      <c r="M62">
        <v>16.3448946595717</v>
      </c>
      <c r="N62">
        <v>3.8264500182742878</v>
      </c>
      <c r="O62">
        <v>25.618073580335626</v>
      </c>
    </row>
    <row r="63" spans="1:15" x14ac:dyDescent="0.2">
      <c r="A63" t="s">
        <v>479</v>
      </c>
      <c r="B63">
        <v>1.2917133848317217</v>
      </c>
      <c r="C63">
        <v>2.0718706056532592</v>
      </c>
      <c r="D63">
        <v>19.374957411617491</v>
      </c>
      <c r="E63">
        <v>46.783787299679737</v>
      </c>
      <c r="F63">
        <v>15.891816216417123</v>
      </c>
      <c r="G63">
        <v>85.414144918199341</v>
      </c>
      <c r="I63" t="s">
        <v>462</v>
      </c>
      <c r="J63">
        <v>0.57214007396440547</v>
      </c>
      <c r="K63">
        <v>1.4967570882555179</v>
      </c>
      <c r="L63">
        <v>9.5057269759460823</v>
      </c>
      <c r="M63">
        <v>19.372355648613325</v>
      </c>
      <c r="N63">
        <v>6.8098049297214258</v>
      </c>
      <c r="O63">
        <v>37.756784716500754</v>
      </c>
    </row>
    <row r="64" spans="1:15" x14ac:dyDescent="0.2">
      <c r="A64" t="s">
        <v>480</v>
      </c>
      <c r="B64">
        <v>0.61240545379083067</v>
      </c>
      <c r="C64">
        <v>1.2088286491274802</v>
      </c>
      <c r="D64">
        <v>28.457092591789575</v>
      </c>
      <c r="E64">
        <v>52.90065601595748</v>
      </c>
      <c r="F64">
        <v>9.9568231234784328</v>
      </c>
      <c r="G64">
        <v>93.135805834143795</v>
      </c>
      <c r="I64" t="s">
        <v>444</v>
      </c>
      <c r="J64">
        <v>0.75599799292568237</v>
      </c>
      <c r="K64">
        <v>1.0866696814079255</v>
      </c>
      <c r="L64">
        <v>22.412205985293845</v>
      </c>
      <c r="M64">
        <v>38.724764447528017</v>
      </c>
      <c r="N64">
        <v>8.4447032441506806</v>
      </c>
      <c r="O64">
        <v>71.42434135130614</v>
      </c>
    </row>
    <row r="65" spans="1:15" x14ac:dyDescent="0.2">
      <c r="A65" t="s">
        <v>481</v>
      </c>
      <c r="B65">
        <v>1.8948268278933771</v>
      </c>
      <c r="C65">
        <v>4.0404140519980922</v>
      </c>
      <c r="D65">
        <v>27.10083070575919</v>
      </c>
      <c r="E65">
        <v>31.316801813800495</v>
      </c>
      <c r="F65">
        <v>8.519411010413247</v>
      </c>
      <c r="G65">
        <v>72.872284409864392</v>
      </c>
      <c r="I65" t="s">
        <v>475</v>
      </c>
      <c r="J65">
        <v>0.27467183715441462</v>
      </c>
      <c r="K65">
        <v>0.77544926871875552</v>
      </c>
      <c r="L65">
        <v>8.1700314069962641</v>
      </c>
      <c r="M65">
        <v>11.320518618092164</v>
      </c>
      <c r="N65">
        <v>5.2257029406116633</v>
      </c>
      <c r="O65">
        <v>25.766374071573264</v>
      </c>
    </row>
    <row r="66" spans="1:15" x14ac:dyDescent="0.2">
      <c r="A66" t="s">
        <v>482</v>
      </c>
      <c r="B66">
        <v>0</v>
      </c>
      <c r="C66">
        <v>1.4047256461306463</v>
      </c>
      <c r="D66">
        <v>4.126045807041403</v>
      </c>
      <c r="E66">
        <v>5.0226743340369921</v>
      </c>
      <c r="F66">
        <v>0.99127518945764215</v>
      </c>
      <c r="G66">
        <v>11.544720976666682</v>
      </c>
      <c r="I66" t="s">
        <v>447</v>
      </c>
      <c r="J66">
        <v>0.19265435578489615</v>
      </c>
      <c r="K66">
        <v>0.94233378141473945</v>
      </c>
      <c r="L66">
        <v>6.0209751655526578</v>
      </c>
      <c r="M66">
        <v>13.990794714704297</v>
      </c>
      <c r="N66">
        <v>12.770939546178194</v>
      </c>
      <c r="O66">
        <v>33.917697563634789</v>
      </c>
    </row>
    <row r="67" spans="1:15" x14ac:dyDescent="0.2">
      <c r="A67" t="s">
        <v>483</v>
      </c>
      <c r="B67">
        <v>0</v>
      </c>
      <c r="C67">
        <v>1.7959366369381311</v>
      </c>
      <c r="D67">
        <v>25.024127726652527</v>
      </c>
      <c r="E67">
        <v>42.556952875783658</v>
      </c>
      <c r="F67">
        <v>6.132188283720124</v>
      </c>
      <c r="G67">
        <v>75.509205523094451</v>
      </c>
      <c r="I67" t="s">
        <v>478</v>
      </c>
      <c r="J67">
        <v>0.42520241096705053</v>
      </c>
      <c r="K67">
        <v>0.91197987969943439</v>
      </c>
      <c r="L67">
        <v>9.636806273965643</v>
      </c>
      <c r="M67">
        <v>21.92418958179757</v>
      </c>
      <c r="N67">
        <v>15.660630989475251</v>
      </c>
      <c r="O67">
        <v>48.558809135904951</v>
      </c>
    </row>
    <row r="68" spans="1:15" x14ac:dyDescent="0.2">
      <c r="A68" t="s">
        <v>484</v>
      </c>
      <c r="B68">
        <v>0</v>
      </c>
      <c r="C68">
        <v>0.71654411338323232</v>
      </c>
      <c r="D68">
        <v>2.6195548837998031</v>
      </c>
      <c r="E68">
        <v>12.901555427320142</v>
      </c>
      <c r="F68">
        <v>5.8311519904159868</v>
      </c>
      <c r="G68">
        <v>22.068806414919166</v>
      </c>
      <c r="I68" t="s">
        <v>471</v>
      </c>
      <c r="J68">
        <v>0.28768065217525973</v>
      </c>
      <c r="K68">
        <v>0.49978628375322898</v>
      </c>
      <c r="L68">
        <v>7.2296799212037488</v>
      </c>
      <c r="M68">
        <v>21.38512906602903</v>
      </c>
      <c r="N68">
        <v>4.1263961246120582</v>
      </c>
      <c r="O68">
        <v>33.52867204777332</v>
      </c>
    </row>
    <row r="69" spans="1:15" x14ac:dyDescent="0.2">
      <c r="A69" t="s">
        <v>485</v>
      </c>
      <c r="B69">
        <v>0</v>
      </c>
      <c r="C69">
        <v>2.4682217700896434</v>
      </c>
      <c r="D69">
        <v>11.225105499052914</v>
      </c>
      <c r="E69">
        <v>31.550007789204383</v>
      </c>
      <c r="F69">
        <v>5.9502625604446955</v>
      </c>
      <c r="G69">
        <v>51.193597618791635</v>
      </c>
    </row>
    <row r="70" spans="1:15" x14ac:dyDescent="0.2">
      <c r="A70" t="s">
        <v>486</v>
      </c>
      <c r="B70">
        <v>0</v>
      </c>
      <c r="C70">
        <v>1.7367574905659726</v>
      </c>
      <c r="D70">
        <v>8.5566525917676408</v>
      </c>
      <c r="E70">
        <v>3.5977661126039981</v>
      </c>
      <c r="F70">
        <v>4.0379737035206258</v>
      </c>
      <c r="G70">
        <v>17.929149898458238</v>
      </c>
      <c r="I70" t="s">
        <v>98</v>
      </c>
      <c r="J70" t="s">
        <v>418</v>
      </c>
      <c r="K70" t="s">
        <v>2</v>
      </c>
      <c r="L70" t="s">
        <v>3</v>
      </c>
      <c r="M70" t="s">
        <v>4</v>
      </c>
      <c r="N70" t="s">
        <v>5</v>
      </c>
      <c r="O70" t="s">
        <v>6</v>
      </c>
    </row>
    <row r="71" spans="1:15" x14ac:dyDescent="0.2">
      <c r="A71" t="s">
        <v>487</v>
      </c>
      <c r="B71">
        <v>0</v>
      </c>
      <c r="C71">
        <v>1.2964245201019462</v>
      </c>
      <c r="D71">
        <v>18.004879145087017</v>
      </c>
      <c r="E71">
        <v>10.606984330377616</v>
      </c>
      <c r="F71">
        <v>4.5994233167717393</v>
      </c>
      <c r="G71">
        <v>34.507711312338316</v>
      </c>
      <c r="I71" t="s">
        <v>422</v>
      </c>
      <c r="J71">
        <v>0</v>
      </c>
      <c r="K71">
        <v>0.46707840598653283</v>
      </c>
      <c r="L71">
        <v>8.5322959319577016</v>
      </c>
      <c r="M71">
        <v>10.968661145147403</v>
      </c>
      <c r="N71">
        <v>1.4012352179595982</v>
      </c>
      <c r="O71">
        <v>21.369270701051235</v>
      </c>
    </row>
    <row r="72" spans="1:15" x14ac:dyDescent="0.2">
      <c r="A72" t="s">
        <v>488</v>
      </c>
      <c r="B72">
        <v>0</v>
      </c>
      <c r="C72">
        <v>0.65485737606310102</v>
      </c>
      <c r="D72">
        <v>6.1280507586559683</v>
      </c>
      <c r="E72">
        <v>8.1341235170342223</v>
      </c>
      <c r="F72">
        <v>4.2141319676157165</v>
      </c>
      <c r="G72">
        <v>19.131163619369008</v>
      </c>
      <c r="I72" t="s">
        <v>454</v>
      </c>
      <c r="J72">
        <v>0</v>
      </c>
      <c r="K72">
        <v>0.21433571415297129</v>
      </c>
      <c r="L72">
        <v>4.9122524453474901</v>
      </c>
      <c r="M72">
        <v>2.9987177025193739</v>
      </c>
      <c r="N72">
        <v>4.3631565579914389</v>
      </c>
      <c r="O72">
        <v>12.488462420011274</v>
      </c>
    </row>
    <row r="73" spans="1:15" x14ac:dyDescent="0.2">
      <c r="A73" t="s">
        <v>489</v>
      </c>
      <c r="B73">
        <v>0</v>
      </c>
      <c r="C73">
        <v>2.2678652533466153</v>
      </c>
      <c r="D73">
        <v>9.4951185040464683</v>
      </c>
      <c r="E73">
        <v>5.8716495842257483</v>
      </c>
      <c r="F73">
        <v>5.3855530789612178</v>
      </c>
      <c r="G73">
        <v>23.02018642058005</v>
      </c>
      <c r="I73" t="s">
        <v>458</v>
      </c>
      <c r="J73">
        <v>1.6218894994084088</v>
      </c>
      <c r="K73">
        <v>2.181020758351969</v>
      </c>
      <c r="L73">
        <v>16.274027591077193</v>
      </c>
      <c r="M73">
        <v>39.075382985708892</v>
      </c>
      <c r="N73">
        <v>11.204802111144838</v>
      </c>
      <c r="O73">
        <v>70.357122945691302</v>
      </c>
    </row>
    <row r="74" spans="1:15" x14ac:dyDescent="0.2">
      <c r="A74" t="s">
        <v>490</v>
      </c>
      <c r="B74">
        <v>0</v>
      </c>
      <c r="C74">
        <v>1.4777233456403807</v>
      </c>
      <c r="D74">
        <v>7.1209313945058046</v>
      </c>
      <c r="E74">
        <v>9.5817557712989281</v>
      </c>
      <c r="F74">
        <v>7.3532596958354883</v>
      </c>
      <c r="G74">
        <v>25.533670207280601</v>
      </c>
      <c r="I74" t="s">
        <v>510</v>
      </c>
      <c r="J74">
        <v>1.8338069957964707</v>
      </c>
      <c r="K74">
        <v>4.7934126698662682</v>
      </c>
      <c r="L74">
        <v>18.127878059059356</v>
      </c>
      <c r="M74">
        <v>15.655838552368131</v>
      </c>
      <c r="N74">
        <v>6.8907622698131652</v>
      </c>
      <c r="O74">
        <v>47.301698546903388</v>
      </c>
    </row>
    <row r="75" spans="1:15" x14ac:dyDescent="0.2">
      <c r="A75" t="s">
        <v>491</v>
      </c>
      <c r="B75">
        <v>0</v>
      </c>
      <c r="C75">
        <v>0.75954929814096594</v>
      </c>
      <c r="D75">
        <v>3.5103765680671462</v>
      </c>
      <c r="E75">
        <v>8.3610604978257612</v>
      </c>
      <c r="F75">
        <v>2.9623425663876866</v>
      </c>
      <c r="G75">
        <v>15.59332893042156</v>
      </c>
      <c r="I75" t="s">
        <v>433</v>
      </c>
      <c r="J75">
        <v>1.4386510478290764</v>
      </c>
      <c r="K75">
        <v>2.8065589206400339</v>
      </c>
      <c r="L75">
        <v>18.119297028414969</v>
      </c>
      <c r="M75">
        <v>27.880120672246001</v>
      </c>
      <c r="N75">
        <v>9.0075513073859099</v>
      </c>
      <c r="O75">
        <v>59.252178976515992</v>
      </c>
    </row>
    <row r="76" spans="1:15" x14ac:dyDescent="0.2">
      <c r="A76" t="s">
        <v>492</v>
      </c>
      <c r="B76">
        <v>0</v>
      </c>
      <c r="C76">
        <v>2.1704453450178711</v>
      </c>
      <c r="D76">
        <v>4.4179991116859068</v>
      </c>
      <c r="E76">
        <v>4.5431278999897504</v>
      </c>
      <c r="F76">
        <v>1.7696069319844165</v>
      </c>
      <c r="G76">
        <v>12.901179288677945</v>
      </c>
      <c r="I76" t="s">
        <v>465</v>
      </c>
      <c r="J76">
        <v>2.3895334791146574</v>
      </c>
      <c r="K76">
        <v>1.0825811966870886</v>
      </c>
      <c r="L76">
        <v>15.181039342373428</v>
      </c>
      <c r="M76">
        <v>33.826883645441647</v>
      </c>
      <c r="N76">
        <v>10.911794039484853</v>
      </c>
      <c r="O76">
        <v>63.39183170310168</v>
      </c>
    </row>
    <row r="77" spans="1:15" x14ac:dyDescent="0.2">
      <c r="A77" t="s">
        <v>493</v>
      </c>
      <c r="B77">
        <v>0</v>
      </c>
      <c r="C77">
        <v>1.0467938412312523</v>
      </c>
      <c r="D77">
        <v>7.9179691773189642</v>
      </c>
      <c r="E77">
        <v>4.7469950440599398</v>
      </c>
      <c r="F77">
        <v>2.6358542249616264</v>
      </c>
      <c r="G77">
        <v>16.347612287571781</v>
      </c>
      <c r="I77" t="s">
        <v>440</v>
      </c>
      <c r="J77">
        <v>1.2519435789108524</v>
      </c>
      <c r="K77">
        <v>3.8516003939812551</v>
      </c>
      <c r="L77">
        <v>11.738411313952264</v>
      </c>
      <c r="M77">
        <v>58.392358250376333</v>
      </c>
      <c r="N77">
        <v>11.547367573360425</v>
      </c>
      <c r="O77">
        <v>86.781681110581118</v>
      </c>
    </row>
    <row r="78" spans="1:15" x14ac:dyDescent="0.2">
      <c r="A78" t="s">
        <v>494</v>
      </c>
      <c r="B78">
        <v>0</v>
      </c>
      <c r="C78">
        <v>2.4554330562549822</v>
      </c>
      <c r="D78">
        <v>7.7651315090400228</v>
      </c>
      <c r="E78">
        <v>7.0549817525741201</v>
      </c>
      <c r="F78">
        <v>4.1666131191516325</v>
      </c>
      <c r="G78">
        <v>21.442159437020756</v>
      </c>
      <c r="I78" t="s">
        <v>472</v>
      </c>
      <c r="J78">
        <v>1.0903864856995953</v>
      </c>
      <c r="K78">
        <v>1.5292171790694362</v>
      </c>
      <c r="L78">
        <v>21.811322624807193</v>
      </c>
      <c r="M78">
        <v>17.08032633541681</v>
      </c>
      <c r="N78">
        <v>5.6992238073704229</v>
      </c>
      <c r="O78">
        <v>47.210476432363457</v>
      </c>
    </row>
    <row r="79" spans="1:15" x14ac:dyDescent="0.2">
      <c r="A79" t="s">
        <v>495</v>
      </c>
      <c r="B79">
        <v>0</v>
      </c>
      <c r="C79">
        <v>1.2894032654476222</v>
      </c>
      <c r="D79">
        <v>9.4079797186044125</v>
      </c>
      <c r="E79">
        <v>25.747442335595281</v>
      </c>
      <c r="F79">
        <v>4.1444209392620728</v>
      </c>
      <c r="G79">
        <v>40.589246258909391</v>
      </c>
      <c r="I79" t="s">
        <v>481</v>
      </c>
      <c r="J79">
        <v>1.8948268278933771</v>
      </c>
      <c r="K79">
        <v>4.0404140519980922</v>
      </c>
      <c r="L79">
        <v>27.10083070575919</v>
      </c>
      <c r="M79">
        <v>31.316801813800495</v>
      </c>
      <c r="N79">
        <v>8.519411010413247</v>
      </c>
      <c r="O79">
        <v>72.872284409864392</v>
      </c>
    </row>
    <row r="80" spans="1:15" x14ac:dyDescent="0.2">
      <c r="A80" t="s">
        <v>496</v>
      </c>
      <c r="B80">
        <v>0</v>
      </c>
      <c r="C80">
        <v>0.72732675445951545</v>
      </c>
      <c r="D80">
        <v>6.9722312512910181</v>
      </c>
      <c r="E80">
        <v>18.46878347046199</v>
      </c>
      <c r="F80">
        <v>3.9324041246109709</v>
      </c>
      <c r="G80">
        <v>30.100745600823494</v>
      </c>
      <c r="I80" t="s">
        <v>511</v>
      </c>
      <c r="J80">
        <v>0.21043889291111761</v>
      </c>
      <c r="K80">
        <v>3.3391119639265252</v>
      </c>
      <c r="L80">
        <v>13.78572343772432</v>
      </c>
      <c r="M80">
        <v>37.916049824865809</v>
      </c>
      <c r="N80">
        <v>6.0874142660650303</v>
      </c>
      <c r="O80">
        <v>61.33873838549281</v>
      </c>
    </row>
    <row r="81" spans="1:15" x14ac:dyDescent="0.2">
      <c r="A81" t="s">
        <v>497</v>
      </c>
      <c r="B81">
        <v>0</v>
      </c>
      <c r="C81">
        <v>0.48020366653679436</v>
      </c>
      <c r="D81">
        <v>4.3044052417427379</v>
      </c>
      <c r="E81">
        <v>13.571207589976279</v>
      </c>
      <c r="F81">
        <v>6.7213467769463362</v>
      </c>
      <c r="G81">
        <v>25.077163275202153</v>
      </c>
      <c r="I81" t="s">
        <v>512</v>
      </c>
      <c r="J81">
        <v>0.9267215096273631</v>
      </c>
      <c r="K81">
        <v>3.1860991773555898</v>
      </c>
      <c r="L81">
        <v>21.378689665925172</v>
      </c>
      <c r="M81">
        <v>29.69448385199502</v>
      </c>
      <c r="N81">
        <v>8.7717451207106016</v>
      </c>
      <c r="O81">
        <v>63.957739325613744</v>
      </c>
    </row>
    <row r="82" spans="1:15" x14ac:dyDescent="0.2">
      <c r="A82" t="s">
        <v>498</v>
      </c>
      <c r="B82">
        <v>0</v>
      </c>
      <c r="C82">
        <v>0.7594239185935675</v>
      </c>
      <c r="D82">
        <v>8.3052665992333665</v>
      </c>
      <c r="E82">
        <v>18.497996905005873</v>
      </c>
      <c r="F82">
        <v>21.457204982708596</v>
      </c>
      <c r="G82">
        <v>49.019892405541398</v>
      </c>
      <c r="I82" t="s">
        <v>513</v>
      </c>
      <c r="J82">
        <v>0.61797900242208492</v>
      </c>
      <c r="K82">
        <v>2.7244673805822579</v>
      </c>
      <c r="L82">
        <v>15.348578009197439</v>
      </c>
      <c r="M82">
        <v>16.339517960323498</v>
      </c>
      <c r="N82">
        <v>5.1530359422589758</v>
      </c>
      <c r="O82">
        <v>40.183578294784255</v>
      </c>
    </row>
    <row r="83" spans="1:15" x14ac:dyDescent="0.2">
      <c r="A83" t="s">
        <v>499</v>
      </c>
      <c r="B83">
        <v>0</v>
      </c>
      <c r="C83">
        <v>0.66852374672955295</v>
      </c>
      <c r="D83">
        <v>10.663279747159605</v>
      </c>
      <c r="E83">
        <v>15.059713576692946</v>
      </c>
      <c r="F83">
        <v>4.6326488968323796</v>
      </c>
      <c r="G83">
        <v>31.024165967414483</v>
      </c>
    </row>
    <row r="84" spans="1:15" x14ac:dyDescent="0.2">
      <c r="A84" t="s">
        <v>500</v>
      </c>
      <c r="B84">
        <v>0</v>
      </c>
      <c r="C84">
        <v>1.0884198509676009</v>
      </c>
      <c r="D84">
        <v>9.5940429669439951</v>
      </c>
      <c r="E84">
        <v>10.512072012996844</v>
      </c>
      <c r="F84">
        <v>1.4240608993537627</v>
      </c>
      <c r="G84">
        <v>22.618595730262207</v>
      </c>
      <c r="I84" t="s">
        <v>101</v>
      </c>
      <c r="J84" t="s">
        <v>418</v>
      </c>
      <c r="K84" t="s">
        <v>2</v>
      </c>
      <c r="L84" t="s">
        <v>3</v>
      </c>
      <c r="M84" t="s">
        <v>4</v>
      </c>
      <c r="N84" t="s">
        <v>5</v>
      </c>
      <c r="O84" t="s">
        <v>6</v>
      </c>
    </row>
    <row r="85" spans="1:15" x14ac:dyDescent="0.2">
      <c r="A85" t="s">
        <v>501</v>
      </c>
      <c r="B85">
        <v>0</v>
      </c>
      <c r="C85">
        <v>1.8315444283993452</v>
      </c>
      <c r="D85">
        <v>17.937550328133945</v>
      </c>
      <c r="E85">
        <v>28.157613375239361</v>
      </c>
      <c r="F85">
        <v>4.8681116868470271</v>
      </c>
      <c r="G85">
        <v>52.794819818619672</v>
      </c>
      <c r="I85" t="s">
        <v>505</v>
      </c>
      <c r="J85">
        <v>0</v>
      </c>
      <c r="K85">
        <v>1.7999487824548877</v>
      </c>
      <c r="L85">
        <v>4.7574015464940276</v>
      </c>
      <c r="M85">
        <v>15.293421053044012</v>
      </c>
      <c r="N85">
        <v>13.59904184949878</v>
      </c>
      <c r="O85">
        <v>35.449813231491703</v>
      </c>
    </row>
    <row r="86" spans="1:15" x14ac:dyDescent="0.2">
      <c r="A86" t="s">
        <v>502</v>
      </c>
      <c r="B86">
        <v>0</v>
      </c>
      <c r="C86">
        <v>0.83540392431714383</v>
      </c>
      <c r="D86">
        <v>2.6725904323494278</v>
      </c>
      <c r="E86">
        <v>17.322438268596215</v>
      </c>
      <c r="F86">
        <v>5.2619288452261586</v>
      </c>
      <c r="G86">
        <v>26.092361470488946</v>
      </c>
      <c r="I86" t="s">
        <v>506</v>
      </c>
      <c r="J86">
        <v>0</v>
      </c>
      <c r="K86">
        <v>1.1050953307716203</v>
      </c>
      <c r="L86">
        <v>9.5485301912382887</v>
      </c>
      <c r="M86">
        <v>27.894817843891808</v>
      </c>
      <c r="N86">
        <v>12.359414264368418</v>
      </c>
      <c r="O86">
        <v>50.907857630270136</v>
      </c>
    </row>
    <row r="87" spans="1:15" x14ac:dyDescent="0.2">
      <c r="A87" t="s">
        <v>503</v>
      </c>
      <c r="B87">
        <v>0</v>
      </c>
      <c r="C87">
        <v>0.53863053562456098</v>
      </c>
      <c r="D87">
        <v>8.5962725287456117</v>
      </c>
      <c r="E87">
        <v>14.894337953674139</v>
      </c>
      <c r="F87">
        <v>20.715584959845632</v>
      </c>
      <c r="G87">
        <v>44.744825977889946</v>
      </c>
      <c r="I87" t="s">
        <v>485</v>
      </c>
      <c r="J87">
        <v>0</v>
      </c>
      <c r="K87">
        <v>2.4682217700896434</v>
      </c>
      <c r="L87">
        <v>11.225105499052914</v>
      </c>
      <c r="M87">
        <v>31.550007789204383</v>
      </c>
      <c r="N87">
        <v>5.9502625604446955</v>
      </c>
      <c r="O87">
        <v>51.193597618791635</v>
      </c>
    </row>
    <row r="88" spans="1:15" x14ac:dyDescent="0.2">
      <c r="A88" t="s">
        <v>504</v>
      </c>
      <c r="B88">
        <v>0</v>
      </c>
      <c r="C88">
        <v>0.15221077054194998</v>
      </c>
      <c r="D88">
        <v>6.5894474930829672</v>
      </c>
      <c r="E88">
        <v>9.2983979941779999</v>
      </c>
      <c r="F88">
        <v>5.5498002860534363</v>
      </c>
      <c r="G88">
        <v>21.589856543856357</v>
      </c>
      <c r="I88" t="s">
        <v>486</v>
      </c>
      <c r="J88">
        <v>0</v>
      </c>
      <c r="K88">
        <v>1.7367574905659726</v>
      </c>
      <c r="L88">
        <v>8.5566525917676408</v>
      </c>
      <c r="M88">
        <v>3.5977661126039981</v>
      </c>
      <c r="N88">
        <v>4.0379737035206258</v>
      </c>
      <c r="O88">
        <v>17.929149898458238</v>
      </c>
    </row>
    <row r="89" spans="1:15" x14ac:dyDescent="0.2">
      <c r="A89" t="s">
        <v>505</v>
      </c>
      <c r="B89">
        <v>0</v>
      </c>
      <c r="C89">
        <v>1.7999487824548877</v>
      </c>
      <c r="D89">
        <v>4.7574015464940276</v>
      </c>
      <c r="E89">
        <v>15.293421053044012</v>
      </c>
      <c r="F89">
        <v>13.59904184949878</v>
      </c>
      <c r="G89">
        <v>35.449813231491703</v>
      </c>
      <c r="I89" t="s">
        <v>489</v>
      </c>
      <c r="J89">
        <v>0</v>
      </c>
      <c r="K89">
        <v>2.2678652533466153</v>
      </c>
      <c r="L89">
        <v>9.4951185040464683</v>
      </c>
      <c r="M89">
        <v>5.8716495842257483</v>
      </c>
      <c r="N89">
        <v>5.3855530789612178</v>
      </c>
      <c r="O89">
        <v>23.02018642058005</v>
      </c>
    </row>
    <row r="90" spans="1:15" x14ac:dyDescent="0.2">
      <c r="A90" t="s">
        <v>506</v>
      </c>
      <c r="B90">
        <v>0</v>
      </c>
      <c r="C90">
        <v>1.1050953307716203</v>
      </c>
      <c r="D90">
        <v>9.5485301912382887</v>
      </c>
      <c r="E90">
        <v>27.894817843891808</v>
      </c>
      <c r="F90">
        <v>12.359414264368418</v>
      </c>
      <c r="G90">
        <v>50.907857630270136</v>
      </c>
      <c r="I90" t="s">
        <v>490</v>
      </c>
      <c r="J90">
        <v>0</v>
      </c>
      <c r="K90">
        <v>1.4777233456403807</v>
      </c>
      <c r="L90">
        <v>7.1209313945058046</v>
      </c>
      <c r="M90">
        <v>9.5817557712989281</v>
      </c>
      <c r="N90">
        <v>7.3532596958354883</v>
      </c>
      <c r="O90">
        <v>25.533670207280601</v>
      </c>
    </row>
    <row r="91" spans="1:15" x14ac:dyDescent="0.2">
      <c r="I91" t="s">
        <v>495</v>
      </c>
      <c r="J91">
        <v>0</v>
      </c>
      <c r="K91">
        <v>1.2894032654476222</v>
      </c>
      <c r="L91">
        <v>9.4079797186044125</v>
      </c>
      <c r="M91">
        <v>25.747442335595281</v>
      </c>
      <c r="N91">
        <v>4.1444209392620728</v>
      </c>
      <c r="O91">
        <v>40.589246258909391</v>
      </c>
    </row>
    <row r="92" spans="1:15" x14ac:dyDescent="0.2">
      <c r="I92" t="s">
        <v>496</v>
      </c>
      <c r="J92">
        <v>0</v>
      </c>
      <c r="K92">
        <v>0.72732675445951545</v>
      </c>
      <c r="L92">
        <v>6.9722312512910181</v>
      </c>
      <c r="M92">
        <v>18.46878347046199</v>
      </c>
      <c r="N92">
        <v>3.9324041246109709</v>
      </c>
      <c r="O92">
        <v>30.100745600823494</v>
      </c>
    </row>
    <row r="93" spans="1:15" x14ac:dyDescent="0.2">
      <c r="I93" t="s">
        <v>499</v>
      </c>
      <c r="J93">
        <v>0</v>
      </c>
      <c r="K93">
        <v>0.66852374672955295</v>
      </c>
      <c r="L93">
        <v>10.663279747159605</v>
      </c>
      <c r="M93">
        <v>15.059713576692946</v>
      </c>
      <c r="N93">
        <v>4.6326488968323796</v>
      </c>
      <c r="O93">
        <v>31.024165967414483</v>
      </c>
    </row>
    <row r="94" spans="1:15" x14ac:dyDescent="0.2">
      <c r="I94" t="s">
        <v>500</v>
      </c>
      <c r="J94">
        <v>0</v>
      </c>
      <c r="K94">
        <v>1.0884198509676009</v>
      </c>
      <c r="L94">
        <v>9.5940429669439951</v>
      </c>
      <c r="M94">
        <v>10.512072012996844</v>
      </c>
      <c r="N94">
        <v>1.4240608993537627</v>
      </c>
      <c r="O94">
        <v>22.618595730262207</v>
      </c>
    </row>
    <row r="95" spans="1:15" x14ac:dyDescent="0.2">
      <c r="I95" t="s">
        <v>503</v>
      </c>
      <c r="J95">
        <v>0</v>
      </c>
      <c r="K95">
        <v>0.53863053562456098</v>
      </c>
      <c r="L95">
        <v>8.5962725287456117</v>
      </c>
      <c r="M95">
        <v>14.894337953674139</v>
      </c>
      <c r="N95">
        <v>20.715584959845632</v>
      </c>
      <c r="O95">
        <v>44.744825977889946</v>
      </c>
    </row>
    <row r="96" spans="1:15" x14ac:dyDescent="0.2">
      <c r="I96" t="s">
        <v>504</v>
      </c>
      <c r="J96">
        <v>0</v>
      </c>
      <c r="K96">
        <v>0.15221077054194998</v>
      </c>
      <c r="L96">
        <v>6.5894474930829672</v>
      </c>
      <c r="M96">
        <v>9.2983979941779999</v>
      </c>
      <c r="N96">
        <v>5.5498002860534363</v>
      </c>
      <c r="O96">
        <v>21.589856543856357</v>
      </c>
    </row>
    <row r="98" spans="9:15" x14ac:dyDescent="0.2">
      <c r="I98" t="s">
        <v>114</v>
      </c>
      <c r="J98" t="s">
        <v>418</v>
      </c>
      <c r="K98" t="s">
        <v>2</v>
      </c>
      <c r="L98" t="s">
        <v>3</v>
      </c>
      <c r="M98" t="s">
        <v>4</v>
      </c>
      <c r="N98" t="s">
        <v>5</v>
      </c>
      <c r="O98" t="s">
        <v>6</v>
      </c>
    </row>
    <row r="99" spans="9:15" x14ac:dyDescent="0.2">
      <c r="I99" t="s">
        <v>493</v>
      </c>
      <c r="J99">
        <v>0</v>
      </c>
      <c r="K99">
        <v>1.0467938412312523</v>
      </c>
      <c r="L99">
        <v>7.9179691773189642</v>
      </c>
      <c r="M99">
        <v>4.7469950440599398</v>
      </c>
      <c r="N99">
        <v>2.6358542249616264</v>
      </c>
      <c r="O99">
        <v>16.347612287571781</v>
      </c>
    </row>
    <row r="100" spans="9:15" x14ac:dyDescent="0.2">
      <c r="I100" t="s">
        <v>494</v>
      </c>
      <c r="J100">
        <v>0</v>
      </c>
      <c r="K100">
        <v>2.4554330562549822</v>
      </c>
      <c r="L100">
        <v>7.7651315090400228</v>
      </c>
      <c r="M100">
        <v>7.0549817525741201</v>
      </c>
      <c r="N100">
        <v>4.1666131191516325</v>
      </c>
      <c r="O100">
        <v>21.442159437020756</v>
      </c>
    </row>
    <row r="101" spans="9:15" x14ac:dyDescent="0.2">
      <c r="I101" t="s">
        <v>483</v>
      </c>
      <c r="J101">
        <v>0</v>
      </c>
      <c r="K101">
        <v>1.7959366369381311</v>
      </c>
      <c r="L101">
        <v>25.024127726652527</v>
      </c>
      <c r="M101">
        <v>42.556952875783658</v>
      </c>
      <c r="N101">
        <v>6.132188283720124</v>
      </c>
      <c r="O101">
        <v>75.509205523094451</v>
      </c>
    </row>
    <row r="102" spans="9:15" x14ac:dyDescent="0.2">
      <c r="I102" t="s">
        <v>484</v>
      </c>
      <c r="J102">
        <v>0</v>
      </c>
      <c r="K102">
        <v>0.71654411338323232</v>
      </c>
      <c r="L102">
        <v>2.6195548837998031</v>
      </c>
      <c r="M102">
        <v>12.901555427320142</v>
      </c>
      <c r="N102">
        <v>5.8311519904159868</v>
      </c>
      <c r="O102">
        <v>22.068806414919166</v>
      </c>
    </row>
    <row r="103" spans="9:15" x14ac:dyDescent="0.2">
      <c r="I103" t="s">
        <v>487</v>
      </c>
      <c r="J103">
        <v>0</v>
      </c>
      <c r="K103">
        <v>1.2964245201019462</v>
      </c>
      <c r="L103">
        <v>18.004879145087017</v>
      </c>
      <c r="M103">
        <v>10.606984330377616</v>
      </c>
      <c r="N103">
        <v>4.5994233167717393</v>
      </c>
      <c r="O103">
        <v>34.507711312338316</v>
      </c>
    </row>
    <row r="104" spans="9:15" x14ac:dyDescent="0.2">
      <c r="I104" t="s">
        <v>488</v>
      </c>
      <c r="J104">
        <v>0</v>
      </c>
      <c r="K104">
        <v>0.65485737606310102</v>
      </c>
      <c r="L104">
        <v>6.1280507586559683</v>
      </c>
      <c r="M104">
        <v>8.1341235170342223</v>
      </c>
      <c r="N104">
        <v>4.2141319676157165</v>
      </c>
      <c r="O104">
        <v>19.131163619369008</v>
      </c>
    </row>
    <row r="105" spans="9:15" x14ac:dyDescent="0.2">
      <c r="I105" t="s">
        <v>491</v>
      </c>
      <c r="J105">
        <v>0</v>
      </c>
      <c r="K105">
        <v>0.75954929814096594</v>
      </c>
      <c r="L105">
        <v>3.5103765680671462</v>
      </c>
      <c r="M105">
        <v>8.3610604978257612</v>
      </c>
      <c r="N105">
        <v>2.9623425663876866</v>
      </c>
      <c r="O105">
        <v>15.59332893042156</v>
      </c>
    </row>
    <row r="106" spans="9:15" x14ac:dyDescent="0.2">
      <c r="I106" t="s">
        <v>492</v>
      </c>
      <c r="J106">
        <v>0</v>
      </c>
      <c r="K106">
        <v>2.1704453450178711</v>
      </c>
      <c r="L106">
        <v>4.4179991116859068</v>
      </c>
      <c r="M106">
        <v>4.5431278999897504</v>
      </c>
      <c r="N106">
        <v>1.7696069319844165</v>
      </c>
      <c r="O106">
        <v>12.901179288677945</v>
      </c>
    </row>
    <row r="107" spans="9:15" x14ac:dyDescent="0.2">
      <c r="I107" t="s">
        <v>497</v>
      </c>
      <c r="J107">
        <v>0</v>
      </c>
      <c r="K107">
        <v>0.48020366653679436</v>
      </c>
      <c r="L107">
        <v>4.3044052417427379</v>
      </c>
      <c r="M107">
        <v>13.571207589976279</v>
      </c>
      <c r="N107">
        <v>6.7213467769463362</v>
      </c>
      <c r="O107">
        <v>25.077163275202153</v>
      </c>
    </row>
    <row r="108" spans="9:15" x14ac:dyDescent="0.2">
      <c r="I108" t="s">
        <v>498</v>
      </c>
      <c r="J108">
        <v>0</v>
      </c>
      <c r="K108">
        <v>0.7594239185935675</v>
      </c>
      <c r="L108">
        <v>8.3052665992333665</v>
      </c>
      <c r="M108">
        <v>18.497996905005873</v>
      </c>
      <c r="N108">
        <v>21.457204982708596</v>
      </c>
      <c r="O108">
        <v>49.019892405541398</v>
      </c>
    </row>
    <row r="109" spans="9:15" x14ac:dyDescent="0.2">
      <c r="I109" t="s">
        <v>501</v>
      </c>
      <c r="J109">
        <v>0</v>
      </c>
      <c r="K109">
        <v>1.8315444283993452</v>
      </c>
      <c r="L109">
        <v>17.937550328133945</v>
      </c>
      <c r="M109">
        <v>28.157613375239361</v>
      </c>
      <c r="N109">
        <v>4.8681116868470271</v>
      </c>
      <c r="O109">
        <v>52.794819818619672</v>
      </c>
    </row>
    <row r="110" spans="9:15" x14ac:dyDescent="0.2">
      <c r="I110" t="s">
        <v>502</v>
      </c>
      <c r="J110">
        <v>0</v>
      </c>
      <c r="K110">
        <v>0.83540392431714383</v>
      </c>
      <c r="L110">
        <v>2.6725904323494278</v>
      </c>
      <c r="M110">
        <v>17.322438268596215</v>
      </c>
      <c r="N110">
        <v>5.2619288452261586</v>
      </c>
      <c r="O110">
        <v>26.092361470488946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9A44-0A36-4645-A17D-B93C5B235E4E}">
  <dimension ref="A1:N113"/>
  <sheetViews>
    <sheetView topLeftCell="G1" workbookViewId="0">
      <selection activeCell="M30" sqref="I23:M30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7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8</v>
      </c>
    </row>
    <row r="3" spans="1:14" x14ac:dyDescent="0.2">
      <c r="A3" t="s">
        <v>514</v>
      </c>
      <c r="B3">
        <v>1.6159582827124264</v>
      </c>
      <c r="C3">
        <v>1.2085416702043412</v>
      </c>
      <c r="D3">
        <v>13.552684593285777</v>
      </c>
      <c r="E3">
        <v>3.1483090944736638</v>
      </c>
      <c r="F3">
        <v>19.52549364067621</v>
      </c>
      <c r="H3" t="s">
        <v>12</v>
      </c>
      <c r="I3" s="3">
        <v>2.1827889431075036</v>
      </c>
      <c r="J3" s="3">
        <v>1.8430692710126293</v>
      </c>
      <c r="K3" s="3">
        <v>23.564174960262264</v>
      </c>
      <c r="L3" s="3">
        <v>8.8783436170316783</v>
      </c>
      <c r="M3" s="3">
        <v>36.46837679141408</v>
      </c>
      <c r="N3">
        <v>12</v>
      </c>
    </row>
    <row r="4" spans="1:14" x14ac:dyDescent="0.2">
      <c r="A4" t="s">
        <v>515</v>
      </c>
      <c r="B4">
        <v>2.3881850417342685</v>
      </c>
      <c r="C4">
        <v>3.1985723746466825</v>
      </c>
      <c r="D4">
        <v>35.428202701805688</v>
      </c>
      <c r="E4">
        <v>13.521810342565249</v>
      </c>
      <c r="F4">
        <v>54.536770460751882</v>
      </c>
      <c r="H4" t="s">
        <v>15</v>
      </c>
      <c r="I4" s="3">
        <v>2.279897492889059</v>
      </c>
      <c r="J4" s="3">
        <v>1.3280044376589701</v>
      </c>
      <c r="K4" s="3">
        <v>15.131287340979583</v>
      </c>
      <c r="L4" s="3">
        <v>5.5444041444742629</v>
      </c>
      <c r="M4" s="3">
        <v>24.283593416001878</v>
      </c>
      <c r="N4">
        <v>12</v>
      </c>
    </row>
    <row r="5" spans="1:14" x14ac:dyDescent="0.2">
      <c r="A5" t="s">
        <v>516</v>
      </c>
      <c r="B5">
        <v>1.6772127961419536</v>
      </c>
      <c r="C5">
        <v>1.1204883071493961</v>
      </c>
      <c r="D5">
        <v>7.7384456975959761</v>
      </c>
      <c r="E5">
        <v>2.7180455364323874</v>
      </c>
      <c r="F5">
        <v>13.254192337319715</v>
      </c>
      <c r="H5" t="s">
        <v>18</v>
      </c>
      <c r="I5" s="3">
        <v>1.9938488201147802</v>
      </c>
      <c r="J5" s="3">
        <v>1.7093323083082093</v>
      </c>
      <c r="K5" s="3">
        <v>19.39161259813509</v>
      </c>
      <c r="L5" s="3">
        <v>7.7001101696179868</v>
      </c>
      <c r="M5" s="3">
        <v>30.79490389617607</v>
      </c>
      <c r="N5">
        <v>12</v>
      </c>
    </row>
    <row r="6" spans="1:14" x14ac:dyDescent="0.2">
      <c r="A6" t="s">
        <v>517</v>
      </c>
      <c r="B6">
        <v>2.3629916531463175</v>
      </c>
      <c r="C6">
        <v>2.2344312731460398</v>
      </c>
      <c r="D6">
        <v>16.41015824597207</v>
      </c>
      <c r="E6">
        <v>9.5434778917209151</v>
      </c>
      <c r="F6">
        <v>30.551059063985342</v>
      </c>
      <c r="H6" t="s">
        <v>21</v>
      </c>
      <c r="I6" s="3">
        <v>2.1522402042966973</v>
      </c>
      <c r="J6" s="3">
        <v>1.6558066489757213</v>
      </c>
      <c r="K6" s="3">
        <v>18.830353956819977</v>
      </c>
      <c r="L6" s="3">
        <v>7.9313799268806022</v>
      </c>
      <c r="M6" s="3">
        <v>30.569780736973001</v>
      </c>
      <c r="N6">
        <v>12</v>
      </c>
    </row>
    <row r="7" spans="1:14" x14ac:dyDescent="0.2">
      <c r="A7" t="s">
        <v>518</v>
      </c>
      <c r="B7">
        <v>2.1934302681891786</v>
      </c>
      <c r="C7">
        <v>1.9936121175259227</v>
      </c>
      <c r="D7">
        <v>25.607721032620191</v>
      </c>
      <c r="E7">
        <v>12.105423216510314</v>
      </c>
      <c r="F7">
        <v>41.900186634845596</v>
      </c>
      <c r="H7" t="s">
        <v>24</v>
      </c>
      <c r="I7" s="3">
        <v>2.4169804262396144</v>
      </c>
      <c r="J7" s="3">
        <v>1.169002046448252</v>
      </c>
      <c r="K7" s="3">
        <v>15.657896835749503</v>
      </c>
      <c r="L7" s="3">
        <v>7.0533460741074636</v>
      </c>
      <c r="M7" s="3">
        <v>26.297225382544827</v>
      </c>
      <c r="N7">
        <v>12</v>
      </c>
    </row>
    <row r="8" spans="1:14" x14ac:dyDescent="0.2">
      <c r="A8" t="s">
        <v>519</v>
      </c>
      <c r="B8">
        <v>2.1264948926270746</v>
      </c>
      <c r="C8">
        <v>1.0978883556219696</v>
      </c>
      <c r="D8">
        <v>25.263534885587745</v>
      </c>
      <c r="E8">
        <v>9.3369909029020253</v>
      </c>
      <c r="F8">
        <v>37.824909036738809</v>
      </c>
      <c r="H8" t="s">
        <v>27</v>
      </c>
      <c r="I8" s="3">
        <v>1.9211109753914102</v>
      </c>
      <c r="J8" s="3">
        <v>1.3748480822891416</v>
      </c>
      <c r="K8" s="3">
        <v>19.053644568899944</v>
      </c>
      <c r="L8" s="3">
        <v>5.816964115695324</v>
      </c>
      <c r="M8" s="3">
        <v>28.166567742275816</v>
      </c>
      <c r="N8">
        <v>12</v>
      </c>
    </row>
    <row r="9" spans="1:14" x14ac:dyDescent="0.2">
      <c r="A9" t="s">
        <v>520</v>
      </c>
      <c r="B9">
        <v>1.4502253048446327</v>
      </c>
      <c r="C9">
        <v>0</v>
      </c>
      <c r="D9">
        <v>2.823635473896593</v>
      </c>
      <c r="E9">
        <v>0.92289310253801782</v>
      </c>
      <c r="F9">
        <v>5.1967538812792435</v>
      </c>
      <c r="H9" t="s">
        <v>99</v>
      </c>
      <c r="I9" s="3">
        <v>0.59559464332600998</v>
      </c>
      <c r="J9" s="3">
        <v>0.84178783293885784</v>
      </c>
      <c r="K9" s="3">
        <v>5.5516391860819505</v>
      </c>
      <c r="L9" s="3">
        <v>3.011240589873156</v>
      </c>
      <c r="M9" s="3">
        <v>10.000262252219974</v>
      </c>
      <c r="N9">
        <v>12</v>
      </c>
    </row>
    <row r="10" spans="1:14" x14ac:dyDescent="0.2">
      <c r="A10" t="s">
        <v>521</v>
      </c>
      <c r="B10">
        <v>2.035971589514487</v>
      </c>
      <c r="C10">
        <v>2.1457604250766842</v>
      </c>
      <c r="D10">
        <v>60.559348800303795</v>
      </c>
      <c r="E10">
        <v>8.289983312467486</v>
      </c>
      <c r="F10">
        <v>73.031064127362455</v>
      </c>
      <c r="H10" t="s">
        <v>140</v>
      </c>
      <c r="I10" s="3">
        <v>0.73236283294669413</v>
      </c>
      <c r="J10" s="3">
        <v>1.1961417787742663</v>
      </c>
      <c r="K10" s="3">
        <v>10.34820094454682</v>
      </c>
      <c r="L10" s="3">
        <v>3.8668410696170974</v>
      </c>
      <c r="M10" s="3">
        <v>16.143546625884881</v>
      </c>
      <c r="N10">
        <v>12</v>
      </c>
    </row>
    <row r="11" spans="1:14" x14ac:dyDescent="0.2">
      <c r="A11" t="s">
        <v>522</v>
      </c>
      <c r="B11">
        <v>3.1352184121681592</v>
      </c>
      <c r="C11">
        <v>3.0159203073840404</v>
      </c>
      <c r="D11">
        <v>25.771972046453399</v>
      </c>
      <c r="E11">
        <v>10.408574396910105</v>
      </c>
      <c r="F11">
        <v>42.331685162915704</v>
      </c>
    </row>
    <row r="12" spans="1:14" x14ac:dyDescent="0.2">
      <c r="A12" t="s">
        <v>523</v>
      </c>
      <c r="B12">
        <v>2.4611717704375962</v>
      </c>
      <c r="C12">
        <v>2.7949841692279431</v>
      </c>
      <c r="D12">
        <v>19.525987628687737</v>
      </c>
      <c r="E12">
        <v>17.564237737905398</v>
      </c>
      <c r="F12">
        <v>42.346381306258678</v>
      </c>
      <c r="H12" t="s">
        <v>32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 x14ac:dyDescent="0.2">
      <c r="A13" t="s">
        <v>524</v>
      </c>
      <c r="B13">
        <v>2.5918315994868699</v>
      </c>
      <c r="C13">
        <v>1.3135141226541358</v>
      </c>
      <c r="D13">
        <v>21.759430925810719</v>
      </c>
      <c r="E13">
        <v>9.0002145760425076</v>
      </c>
      <c r="F13">
        <v>34.664991223994235</v>
      </c>
      <c r="H13" t="s">
        <v>12</v>
      </c>
      <c r="I13" s="3">
        <v>0.46375654051583493</v>
      </c>
      <c r="J13" s="3">
        <v>0.93256490225279065</v>
      </c>
      <c r="K13" s="3">
        <v>14.757547513965621</v>
      </c>
      <c r="L13" s="3">
        <v>4.7296140315955864</v>
      </c>
      <c r="M13" s="3">
        <v>18.194844262273275</v>
      </c>
    </row>
    <row r="14" spans="1:14" x14ac:dyDescent="0.2">
      <c r="A14" t="s">
        <v>525</v>
      </c>
      <c r="B14">
        <v>2.154775706287078</v>
      </c>
      <c r="C14">
        <v>1.9931181295143943</v>
      </c>
      <c r="D14">
        <v>28.32897749112751</v>
      </c>
      <c r="E14">
        <v>9.9801632939120601</v>
      </c>
      <c r="F14">
        <v>42.457034620841043</v>
      </c>
      <c r="H14" t="s">
        <v>15</v>
      </c>
      <c r="I14" s="3">
        <v>1.3073286697554518</v>
      </c>
      <c r="J14" s="3">
        <v>0.96140419489865947</v>
      </c>
      <c r="K14" s="3">
        <v>7.6961566711488176</v>
      </c>
      <c r="L14" s="3">
        <v>3.7011427934146366</v>
      </c>
      <c r="M14" s="3">
        <v>11.722285855949204</v>
      </c>
    </row>
    <row r="15" spans="1:14" x14ac:dyDescent="0.2">
      <c r="H15" t="s">
        <v>18</v>
      </c>
      <c r="I15" s="3">
        <v>0.62108323753591876</v>
      </c>
      <c r="J15" s="3">
        <v>1.1220576616155284</v>
      </c>
      <c r="K15" s="3">
        <v>15.824513971229331</v>
      </c>
      <c r="L15" s="3">
        <v>3.7065234729242063</v>
      </c>
      <c r="M15" s="3">
        <v>19.831401135148425</v>
      </c>
    </row>
    <row r="16" spans="1:14" x14ac:dyDescent="0.2">
      <c r="A16" t="s">
        <v>41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H16" t="s">
        <v>21</v>
      </c>
      <c r="I16" s="3">
        <v>0.68324315748950326</v>
      </c>
      <c r="J16" s="3">
        <v>0.79974064181900917</v>
      </c>
      <c r="K16" s="3">
        <v>6.2057212780732867</v>
      </c>
      <c r="L16" s="3">
        <v>3.1883230861128697</v>
      </c>
      <c r="M16" s="3">
        <v>7.864041550892817</v>
      </c>
    </row>
    <row r="17" spans="1:13" x14ac:dyDescent="0.2">
      <c r="A17" t="s">
        <v>526</v>
      </c>
      <c r="B17">
        <v>3.0714939586809904</v>
      </c>
      <c r="C17">
        <v>1.89283856317412</v>
      </c>
      <c r="D17">
        <v>23.181622411001115</v>
      </c>
      <c r="E17">
        <v>8.0834963236485962</v>
      </c>
      <c r="F17">
        <v>36.229451256504817</v>
      </c>
      <c r="H17" t="s">
        <v>24</v>
      </c>
      <c r="I17" s="3">
        <v>0.71471097814868767</v>
      </c>
      <c r="J17" s="3">
        <v>0.77765386869215347</v>
      </c>
      <c r="K17" s="3">
        <v>6.1928525270930797</v>
      </c>
      <c r="L17" s="3">
        <v>5.681638272010467</v>
      </c>
      <c r="M17" s="3">
        <v>9.1475207740812561</v>
      </c>
    </row>
    <row r="18" spans="1:13" x14ac:dyDescent="0.2">
      <c r="A18" t="s">
        <v>527</v>
      </c>
      <c r="B18">
        <v>1.5675474575826387</v>
      </c>
      <c r="C18">
        <v>2.3540998689388055</v>
      </c>
      <c r="D18">
        <v>12.566067037260588</v>
      </c>
      <c r="E18">
        <v>1.191622580809492</v>
      </c>
      <c r="F18">
        <v>17.679336944591526</v>
      </c>
      <c r="H18" t="s">
        <v>27</v>
      </c>
      <c r="I18" s="3">
        <v>0.52848436313685554</v>
      </c>
      <c r="J18" s="3">
        <v>0.78610770662253571</v>
      </c>
      <c r="K18" s="3">
        <v>10.815173169099946</v>
      </c>
      <c r="L18" s="3">
        <v>2.8715649339252485</v>
      </c>
      <c r="M18" s="3">
        <v>13.867964453785623</v>
      </c>
    </row>
    <row r="19" spans="1:13" x14ac:dyDescent="0.2">
      <c r="A19" t="s">
        <v>528</v>
      </c>
      <c r="B19">
        <v>1.665604077871035</v>
      </c>
      <c r="C19">
        <v>0</v>
      </c>
      <c r="D19">
        <v>2.8406780602943242</v>
      </c>
      <c r="E19">
        <v>0.54968515982827748</v>
      </c>
      <c r="F19">
        <v>5.0559672979936368</v>
      </c>
      <c r="H19" t="s">
        <v>99</v>
      </c>
      <c r="I19" s="3">
        <v>0.41913819376351935</v>
      </c>
      <c r="J19" s="3">
        <v>0.56503587520176091</v>
      </c>
      <c r="K19" s="3">
        <v>3.0292586992082606</v>
      </c>
      <c r="L19" s="3">
        <v>1.3872245335631057</v>
      </c>
      <c r="M19" s="3">
        <v>4.1656911823949319</v>
      </c>
    </row>
    <row r="20" spans="1:13" x14ac:dyDescent="0.2">
      <c r="A20" t="s">
        <v>529</v>
      </c>
      <c r="B20">
        <v>1.6636281258249213</v>
      </c>
      <c r="C20">
        <v>1.5547037692828991</v>
      </c>
      <c r="D20">
        <v>26.967793525360886</v>
      </c>
      <c r="E20">
        <v>8.245153900421279</v>
      </c>
      <c r="F20">
        <v>38.431279320889985</v>
      </c>
      <c r="H20" t="s">
        <v>140</v>
      </c>
      <c r="I20" s="3">
        <v>0.28054461507077921</v>
      </c>
      <c r="J20" s="3">
        <v>0.61538157101311064</v>
      </c>
      <c r="K20" s="3">
        <v>5.9701610692521783</v>
      </c>
      <c r="L20" s="3">
        <v>1.5369884354382803</v>
      </c>
      <c r="M20" s="3">
        <v>7.1876283062603417</v>
      </c>
    </row>
    <row r="21" spans="1:13" x14ac:dyDescent="0.2">
      <c r="A21" t="s">
        <v>530</v>
      </c>
      <c r="B21">
        <v>6.0318406147680808</v>
      </c>
      <c r="C21">
        <v>1.353650648590822</v>
      </c>
      <c r="D21">
        <v>20.988933124829224</v>
      </c>
      <c r="E21">
        <v>6.4784057771897956</v>
      </c>
      <c r="F21">
        <v>34.852830165377924</v>
      </c>
    </row>
    <row r="22" spans="1:13" x14ac:dyDescent="0.2">
      <c r="A22" t="s">
        <v>531</v>
      </c>
      <c r="B22">
        <v>2.336933785538192</v>
      </c>
      <c r="C22">
        <v>3.3025568510734207</v>
      </c>
      <c r="D22">
        <v>22.58772532414104</v>
      </c>
      <c r="E22">
        <v>5.4622724374757841</v>
      </c>
      <c r="F22">
        <v>33.689488398228434</v>
      </c>
      <c r="H22" t="s">
        <v>46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A23" t="s">
        <v>532</v>
      </c>
      <c r="B23">
        <v>1.7540279319346266</v>
      </c>
      <c r="C23">
        <v>1.1224642591955096</v>
      </c>
      <c r="D23">
        <v>16.411022724992243</v>
      </c>
      <c r="E23">
        <v>4.0234088568963049</v>
      </c>
      <c r="F23">
        <v>23.310923773018683</v>
      </c>
      <c r="H23" t="s">
        <v>12</v>
      </c>
      <c r="I23" s="3">
        <v>0.13387498175263346</v>
      </c>
      <c r="J23" s="3">
        <v>0.26920829867622287</v>
      </c>
      <c r="K23" s="3">
        <v>4.2601370148833722</v>
      </c>
      <c r="L23" s="3">
        <v>1.3653219671523715</v>
      </c>
      <c r="M23" s="3">
        <v>5.2523991163433967</v>
      </c>
    </row>
    <row r="24" spans="1:13" x14ac:dyDescent="0.2">
      <c r="A24" t="s">
        <v>533</v>
      </c>
      <c r="B24">
        <v>2.6749450824265306</v>
      </c>
      <c r="C24">
        <v>1.3916877254785123</v>
      </c>
      <c r="D24">
        <v>18.31719896447763</v>
      </c>
      <c r="E24">
        <v>13.437338392593885</v>
      </c>
      <c r="F24">
        <v>35.821170164976557</v>
      </c>
      <c r="H24" t="s">
        <v>15</v>
      </c>
      <c r="I24" s="3">
        <v>0.37739327970131276</v>
      </c>
      <c r="J24" s="3">
        <v>0.27753348536238825</v>
      </c>
      <c r="K24" s="3">
        <v>2.2216890629066519</v>
      </c>
      <c r="L24" s="3">
        <v>1.0684278940435921</v>
      </c>
      <c r="M24" s="3">
        <v>3.3839324472250079</v>
      </c>
    </row>
    <row r="25" spans="1:13" x14ac:dyDescent="0.2">
      <c r="A25" t="s">
        <v>534</v>
      </c>
      <c r="B25">
        <v>1.3961336175822683</v>
      </c>
      <c r="C25">
        <v>0.60180089504452838</v>
      </c>
      <c r="D25">
        <v>9.1585377337373757</v>
      </c>
      <c r="E25">
        <v>7.3950005325808252</v>
      </c>
      <c r="F25">
        <v>18.551472778944998</v>
      </c>
      <c r="H25" t="s">
        <v>18</v>
      </c>
      <c r="I25" s="3">
        <v>0.17929128719026349</v>
      </c>
      <c r="J25" s="3">
        <v>0.32391014649000371</v>
      </c>
      <c r="K25" s="3">
        <v>4.5681437005421239</v>
      </c>
      <c r="L25" s="3">
        <v>1.0699811624252287</v>
      </c>
      <c r="M25" s="3">
        <v>5.7248323918926971</v>
      </c>
    </row>
    <row r="26" spans="1:13" x14ac:dyDescent="0.2">
      <c r="A26" t="s">
        <v>535</v>
      </c>
      <c r="B26">
        <v>1.6285398551894634</v>
      </c>
      <c r="C26">
        <v>0</v>
      </c>
      <c r="D26">
        <v>8.3872031539742888</v>
      </c>
      <c r="E26">
        <v>3.6490403451402562</v>
      </c>
      <c r="F26">
        <v>13.664783354304008</v>
      </c>
      <c r="H26" t="s">
        <v>21</v>
      </c>
      <c r="I26" s="3">
        <v>0.19723531044926729</v>
      </c>
      <c r="J26" s="3">
        <v>0.23086523741804452</v>
      </c>
      <c r="K26" s="3">
        <v>1.7914374252057004</v>
      </c>
      <c r="L26" s="3">
        <v>0.92038959601538195</v>
      </c>
      <c r="M26" s="3">
        <v>2.2701532531631852</v>
      </c>
    </row>
    <row r="27" spans="1:13" x14ac:dyDescent="0.2">
      <c r="A27" t="s">
        <v>536</v>
      </c>
      <c r="B27">
        <v>1.192857550838313</v>
      </c>
      <c r="C27">
        <v>0.58932769775343519</v>
      </c>
      <c r="D27">
        <v>4.8312027527481938</v>
      </c>
      <c r="E27">
        <v>1.195944975910366</v>
      </c>
      <c r="F27">
        <v>7.8093329772503068</v>
      </c>
      <c r="H27" t="s">
        <v>24</v>
      </c>
      <c r="I27" s="3">
        <v>0.20631928781346279</v>
      </c>
      <c r="J27" s="3">
        <v>0.22448933521288436</v>
      </c>
      <c r="K27" s="3">
        <v>1.7877225367844221</v>
      </c>
      <c r="L27" s="3">
        <v>1.6401476928916618</v>
      </c>
      <c r="M27" s="3">
        <v>2.6406617906667536</v>
      </c>
    </row>
    <row r="28" spans="1:13" x14ac:dyDescent="0.2">
      <c r="A28" t="s">
        <v>537</v>
      </c>
      <c r="B28">
        <v>2.3752178564316466</v>
      </c>
      <c r="C28">
        <v>1.77292297337559</v>
      </c>
      <c r="D28">
        <v>15.337463278938049</v>
      </c>
      <c r="E28">
        <v>6.8214804511963001</v>
      </c>
      <c r="F28">
        <v>26.307084559941583</v>
      </c>
      <c r="H28" t="s">
        <v>27</v>
      </c>
      <c r="I28" s="3">
        <v>0.15256029465978574</v>
      </c>
      <c r="J28" s="3">
        <v>0.22692974801528018</v>
      </c>
      <c r="K28" s="3">
        <v>3.1220715702561361</v>
      </c>
      <c r="L28" s="3">
        <v>0.8289493937986161</v>
      </c>
      <c r="M28" s="3">
        <v>4.0033365052526459</v>
      </c>
    </row>
    <row r="29" spans="1:13" x14ac:dyDescent="0.2">
      <c r="H29" t="s">
        <v>99</v>
      </c>
      <c r="I29" s="3">
        <v>0.12099477449851072</v>
      </c>
      <c r="J29" s="3">
        <v>0.16311180732476624</v>
      </c>
      <c r="K29" s="3">
        <v>0.87447166271645249</v>
      </c>
      <c r="L29" s="3">
        <v>0.4004572289395561</v>
      </c>
      <c r="M29" s="3">
        <v>1.2025314627582822</v>
      </c>
    </row>
    <row r="30" spans="1:13" x14ac:dyDescent="0.2">
      <c r="H30" t="s">
        <v>140</v>
      </c>
      <c r="I30" s="3">
        <v>8.0986254515407169E-2</v>
      </c>
      <c r="J30" s="3">
        <v>0.17764535783937713</v>
      </c>
      <c r="K30" s="3">
        <v>1.7234370502190846</v>
      </c>
      <c r="L30" s="3">
        <v>0.44369034347081648</v>
      </c>
      <c r="M30" s="3">
        <v>2.0748895687271913</v>
      </c>
    </row>
    <row r="31" spans="1:13" x14ac:dyDescent="0.2">
      <c r="A31" t="s">
        <v>62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</row>
    <row r="32" spans="1:13" x14ac:dyDescent="0.2">
      <c r="A32" t="s">
        <v>538</v>
      </c>
      <c r="B32">
        <v>0.84422551170211269</v>
      </c>
      <c r="C32">
        <v>0</v>
      </c>
      <c r="D32">
        <v>1.8067611521652884</v>
      </c>
      <c r="E32">
        <v>3.1643637048483382</v>
      </c>
      <c r="F32">
        <v>5.8153503687157393</v>
      </c>
    </row>
    <row r="33" spans="1:6" x14ac:dyDescent="0.2">
      <c r="A33" t="s">
        <v>539</v>
      </c>
      <c r="B33">
        <v>1.664245610839332</v>
      </c>
      <c r="C33">
        <v>3.152507992571655</v>
      </c>
      <c r="D33">
        <v>43.928130919172752</v>
      </c>
      <c r="E33">
        <v>13.016337109768767</v>
      </c>
      <c r="F33">
        <v>61.761221632352516</v>
      </c>
    </row>
    <row r="34" spans="1:6" x14ac:dyDescent="0.2">
      <c r="A34" t="s">
        <v>540</v>
      </c>
      <c r="B34">
        <v>2.4475871001205638</v>
      </c>
      <c r="C34">
        <v>1.1030752297430182</v>
      </c>
      <c r="D34">
        <v>11.964636633224707</v>
      </c>
      <c r="E34">
        <v>10.407462923884164</v>
      </c>
      <c r="F34">
        <v>25.922761886972452</v>
      </c>
    </row>
    <row r="35" spans="1:6" x14ac:dyDescent="0.2">
      <c r="A35" t="s">
        <v>541</v>
      </c>
      <c r="B35">
        <v>3.2101810929176016</v>
      </c>
      <c r="C35">
        <v>2.0028743927420809</v>
      </c>
      <c r="D35">
        <v>17.007142757904194</v>
      </c>
      <c r="E35">
        <v>9.8588892370818275</v>
      </c>
      <c r="F35">
        <v>32.079087480645697</v>
      </c>
    </row>
    <row r="36" spans="1:6" x14ac:dyDescent="0.2">
      <c r="A36" t="s">
        <v>542</v>
      </c>
      <c r="B36">
        <v>1.2286716816741254</v>
      </c>
      <c r="C36">
        <v>0</v>
      </c>
      <c r="D36">
        <v>2.4521564892272019</v>
      </c>
      <c r="E36">
        <v>0</v>
      </c>
      <c r="F36">
        <v>3.6808281709013277</v>
      </c>
    </row>
    <row r="37" spans="1:6" x14ac:dyDescent="0.2">
      <c r="A37" t="s">
        <v>543</v>
      </c>
      <c r="B37">
        <v>1.9287761910128143</v>
      </c>
      <c r="C37">
        <v>2.6821079085936934</v>
      </c>
      <c r="D37">
        <v>34.849619243302989</v>
      </c>
      <c r="E37">
        <v>8.5652581318917118</v>
      </c>
      <c r="F37">
        <v>48.025761474801207</v>
      </c>
    </row>
    <row r="38" spans="1:6" x14ac:dyDescent="0.2">
      <c r="A38" t="s">
        <v>544</v>
      </c>
      <c r="B38">
        <v>1.5568032183318949</v>
      </c>
      <c r="C38">
        <v>3.203512254761967</v>
      </c>
      <c r="D38">
        <v>29.590005387556751</v>
      </c>
      <c r="E38">
        <v>10.010296562615297</v>
      </c>
      <c r="F38">
        <v>44.360617423265907</v>
      </c>
    </row>
    <row r="39" spans="1:6" x14ac:dyDescent="0.2">
      <c r="A39" t="s">
        <v>545</v>
      </c>
      <c r="B39">
        <v>2.2059034654802718</v>
      </c>
      <c r="C39">
        <v>2.7639864215045336</v>
      </c>
      <c r="D39">
        <v>48.423298327078719</v>
      </c>
      <c r="E39">
        <v>10.323484961924329</v>
      </c>
      <c r="F39">
        <v>63.716673175987857</v>
      </c>
    </row>
    <row r="40" spans="1:6" x14ac:dyDescent="0.2">
      <c r="A40" t="s">
        <v>546</v>
      </c>
      <c r="B40">
        <v>2.4801903088814417</v>
      </c>
      <c r="C40">
        <v>1.3778560611557158</v>
      </c>
      <c r="D40">
        <v>12.461341578816558</v>
      </c>
      <c r="E40">
        <v>10.008444107572066</v>
      </c>
      <c r="F40">
        <v>26.327832056425784</v>
      </c>
    </row>
    <row r="41" spans="1:6" x14ac:dyDescent="0.2">
      <c r="A41" t="s">
        <v>547</v>
      </c>
      <c r="B41">
        <v>2.0112721889380647</v>
      </c>
      <c r="C41">
        <v>1.3973685876110895</v>
      </c>
      <c r="D41">
        <v>10.092422069531901</v>
      </c>
      <c r="E41">
        <v>6.2556171839904646</v>
      </c>
      <c r="F41">
        <v>19.756680030071518</v>
      </c>
    </row>
    <row r="42" spans="1:6" x14ac:dyDescent="0.2">
      <c r="A42" t="s">
        <v>548</v>
      </c>
      <c r="B42">
        <v>2.1721887836934557</v>
      </c>
      <c r="C42">
        <v>2.0454808587364095</v>
      </c>
      <c r="D42">
        <v>9.3125384963313671</v>
      </c>
      <c r="E42">
        <v>5.3844693256600529</v>
      </c>
      <c r="F42">
        <v>18.914677464421285</v>
      </c>
    </row>
    <row r="43" spans="1:6" x14ac:dyDescent="0.2">
      <c r="A43" t="s">
        <v>549</v>
      </c>
      <c r="B43">
        <v>2.1761406877856833</v>
      </c>
      <c r="C43">
        <v>0.78321799227834987</v>
      </c>
      <c r="D43">
        <v>10.811298123308671</v>
      </c>
      <c r="E43">
        <v>5.4066987861788327</v>
      </c>
      <c r="F43">
        <v>19.177355589551539</v>
      </c>
    </row>
    <row r="45" spans="1:6" x14ac:dyDescent="0.2">
      <c r="A45" t="s">
        <v>80</v>
      </c>
      <c r="B45" t="s">
        <v>2</v>
      </c>
      <c r="C45" t="s">
        <v>3</v>
      </c>
      <c r="D45" t="s">
        <v>4</v>
      </c>
      <c r="E45" t="s">
        <v>5</v>
      </c>
      <c r="F45" t="s">
        <v>6</v>
      </c>
    </row>
    <row r="46" spans="1:6" x14ac:dyDescent="0.2">
      <c r="A46" t="s">
        <v>550</v>
      </c>
      <c r="B46">
        <v>0.59199887064127399</v>
      </c>
      <c r="C46">
        <v>0</v>
      </c>
      <c r="D46">
        <v>11.933938229907373</v>
      </c>
      <c r="E46">
        <v>1.7541638673220683</v>
      </c>
      <c r="F46">
        <v>14.280100967870714</v>
      </c>
    </row>
    <row r="47" spans="1:6" x14ac:dyDescent="0.2">
      <c r="A47" t="s">
        <v>551</v>
      </c>
      <c r="B47">
        <v>1.3585905287061064</v>
      </c>
      <c r="C47">
        <v>3.2082051408714873</v>
      </c>
      <c r="D47">
        <v>15.89085334885279</v>
      </c>
      <c r="E47">
        <v>5.0653530702126766</v>
      </c>
      <c r="F47">
        <v>25.523002088643061</v>
      </c>
    </row>
    <row r="48" spans="1:6" x14ac:dyDescent="0.2">
      <c r="A48" t="s">
        <v>552</v>
      </c>
      <c r="B48">
        <v>1.6746193590814293</v>
      </c>
      <c r="C48">
        <v>1.1769264374665207</v>
      </c>
      <c r="D48">
        <v>26.772544763804262</v>
      </c>
      <c r="E48">
        <v>9.1342088241695976</v>
      </c>
      <c r="F48">
        <v>38.758299384521813</v>
      </c>
    </row>
    <row r="49" spans="1:6" x14ac:dyDescent="0.2">
      <c r="A49" t="s">
        <v>553</v>
      </c>
      <c r="B49">
        <v>2.5040252304376889</v>
      </c>
      <c r="C49">
        <v>1.8293611036927147</v>
      </c>
      <c r="D49">
        <v>17.186707400094782</v>
      </c>
      <c r="E49">
        <v>11.034457207516644</v>
      </c>
      <c r="F49">
        <v>32.554550941741837</v>
      </c>
    </row>
    <row r="50" spans="1:6" x14ac:dyDescent="0.2">
      <c r="A50" t="s">
        <v>554</v>
      </c>
      <c r="B50">
        <v>2.7468203381039196</v>
      </c>
      <c r="C50">
        <v>0.97476184374850461</v>
      </c>
      <c r="D50">
        <v>17.350093934907818</v>
      </c>
      <c r="E50">
        <v>6.0209728785144545</v>
      </c>
      <c r="F50">
        <v>27.0926489952747</v>
      </c>
    </row>
    <row r="51" spans="1:6" x14ac:dyDescent="0.2">
      <c r="A51" t="s">
        <v>555</v>
      </c>
      <c r="B51">
        <v>1.9055587544709773</v>
      </c>
      <c r="C51">
        <v>2.4779673628295633</v>
      </c>
      <c r="D51">
        <v>19.92340098396237</v>
      </c>
      <c r="E51">
        <v>8.8956126146013599</v>
      </c>
      <c r="F51">
        <v>33.202539715864269</v>
      </c>
    </row>
    <row r="52" spans="1:6" x14ac:dyDescent="0.2">
      <c r="A52" t="s">
        <v>556</v>
      </c>
      <c r="B52">
        <v>2.129335323693363</v>
      </c>
      <c r="C52">
        <v>1.3706932349885534</v>
      </c>
      <c r="D52">
        <v>31.609675372690798</v>
      </c>
      <c r="E52">
        <v>6.9816560639343983</v>
      </c>
      <c r="F52">
        <v>42.091359995307116</v>
      </c>
    </row>
    <row r="53" spans="1:6" x14ac:dyDescent="0.2">
      <c r="A53" t="s">
        <v>557</v>
      </c>
      <c r="B53">
        <v>2.4079445621954063</v>
      </c>
      <c r="C53">
        <v>1.3471053074380701</v>
      </c>
      <c r="D53">
        <v>23.443806548119834</v>
      </c>
      <c r="E53">
        <v>7.2109899982864789</v>
      </c>
      <c r="F53">
        <v>34.409846416039791</v>
      </c>
    </row>
    <row r="54" spans="1:6" x14ac:dyDescent="0.2">
      <c r="A54" t="s">
        <v>558</v>
      </c>
      <c r="B54">
        <v>2.5838042942995325</v>
      </c>
      <c r="C54">
        <v>1.8877751860559535</v>
      </c>
      <c r="D54">
        <v>11.407665150226386</v>
      </c>
      <c r="E54">
        <v>9.6181935784645933</v>
      </c>
      <c r="F54">
        <v>25.497438209046464</v>
      </c>
    </row>
    <row r="55" spans="1:6" x14ac:dyDescent="0.2">
      <c r="A55" t="s">
        <v>559</v>
      </c>
      <c r="B55">
        <v>2.2157832257108407</v>
      </c>
      <c r="C55">
        <v>1.7225361961996888</v>
      </c>
      <c r="D55">
        <v>11.580190463252695</v>
      </c>
      <c r="E55">
        <v>6.6482141561526973</v>
      </c>
      <c r="F55">
        <v>22.166724041315923</v>
      </c>
    </row>
    <row r="56" spans="1:6" x14ac:dyDescent="0.2">
      <c r="A56" t="s">
        <v>560</v>
      </c>
      <c r="B56">
        <v>2.6769210344726444</v>
      </c>
      <c r="C56">
        <v>2.1509472991977323</v>
      </c>
      <c r="D56">
        <v>21.056238991399976</v>
      </c>
      <c r="E56">
        <v>8.2656544028997097</v>
      </c>
      <c r="F56">
        <v>34.149761727970059</v>
      </c>
    </row>
    <row r="57" spans="1:6" x14ac:dyDescent="0.2">
      <c r="A57" t="s">
        <v>561</v>
      </c>
      <c r="B57">
        <v>3.0314809297471861</v>
      </c>
      <c r="C57">
        <v>1.7234006752198634</v>
      </c>
      <c r="D57">
        <v>17.809132294620625</v>
      </c>
      <c r="E57">
        <v>14.547082460492536</v>
      </c>
      <c r="F57">
        <v>37.111096360080211</v>
      </c>
    </row>
    <row r="59" spans="1:6" x14ac:dyDescent="0.2">
      <c r="A59" t="s">
        <v>91</v>
      </c>
      <c r="B59" t="s">
        <v>2</v>
      </c>
      <c r="C59" t="s">
        <v>3</v>
      </c>
      <c r="D59" t="s">
        <v>4</v>
      </c>
      <c r="E59" t="s">
        <v>5</v>
      </c>
      <c r="F59" t="s">
        <v>6</v>
      </c>
    </row>
    <row r="60" spans="1:6" x14ac:dyDescent="0.2">
      <c r="A60" t="s">
        <v>562</v>
      </c>
      <c r="B60">
        <v>2.4340024298035319</v>
      </c>
      <c r="C60">
        <v>1.0525649555642347</v>
      </c>
      <c r="D60">
        <v>23.6125034540568</v>
      </c>
      <c r="E60">
        <v>0.99081645412317909</v>
      </c>
      <c r="F60">
        <v>28.08988729354774</v>
      </c>
    </row>
    <row r="61" spans="1:6" x14ac:dyDescent="0.2">
      <c r="A61" t="s">
        <v>563</v>
      </c>
      <c r="B61">
        <v>2.9626930991418505</v>
      </c>
      <c r="C61">
        <v>1.0073650525093818</v>
      </c>
      <c r="D61">
        <v>11.214021849707237</v>
      </c>
      <c r="E61">
        <v>2.7320006977580662</v>
      </c>
      <c r="F61">
        <v>17.916080699116531</v>
      </c>
    </row>
    <row r="62" spans="1:6" x14ac:dyDescent="0.2">
      <c r="A62" t="s">
        <v>564</v>
      </c>
      <c r="B62">
        <v>1.5543332782742527</v>
      </c>
      <c r="C62">
        <v>0.62575931360365789</v>
      </c>
      <c r="D62">
        <v>12.834426024523417</v>
      </c>
      <c r="E62">
        <v>3.0675420545887628</v>
      </c>
      <c r="F62">
        <v>18.082060670990092</v>
      </c>
    </row>
    <row r="63" spans="1:6" x14ac:dyDescent="0.2">
      <c r="A63" t="s">
        <v>565</v>
      </c>
      <c r="B63">
        <v>1.5535922962569604</v>
      </c>
      <c r="C63">
        <v>0</v>
      </c>
      <c r="D63">
        <v>9.9731239647477814</v>
      </c>
      <c r="E63">
        <v>4.9450669894055004</v>
      </c>
      <c r="F63">
        <v>16.47178325041024</v>
      </c>
    </row>
    <row r="64" spans="1:6" x14ac:dyDescent="0.2">
      <c r="A64" t="s">
        <v>566</v>
      </c>
      <c r="B64">
        <v>2.326807031301859</v>
      </c>
      <c r="C64">
        <v>1.084921170319348</v>
      </c>
      <c r="D64">
        <v>15.057001585392772</v>
      </c>
      <c r="E64">
        <v>22.699119620740706</v>
      </c>
      <c r="F64">
        <v>41.167849407754687</v>
      </c>
    </row>
    <row r="65" spans="1:6" x14ac:dyDescent="0.2">
      <c r="A65" t="s">
        <v>567</v>
      </c>
      <c r="B65">
        <v>2.0333781524539627</v>
      </c>
      <c r="C65">
        <v>2.8038759534354551</v>
      </c>
      <c r="D65">
        <v>28.201652081156055</v>
      </c>
      <c r="E65">
        <v>8.3975492019778049</v>
      </c>
      <c r="F65">
        <v>41.43645538902328</v>
      </c>
    </row>
    <row r="66" spans="1:6" x14ac:dyDescent="0.2">
      <c r="A66" t="s">
        <v>568</v>
      </c>
      <c r="B66">
        <v>2.0275737933185036</v>
      </c>
      <c r="C66">
        <v>0.85855116403643783</v>
      </c>
      <c r="D66">
        <v>23.405275483220617</v>
      </c>
      <c r="E66">
        <v>8.7338315408257934</v>
      </c>
      <c r="F66">
        <v>35.025231981401348</v>
      </c>
    </row>
    <row r="67" spans="1:6" x14ac:dyDescent="0.2">
      <c r="A67" t="s">
        <v>569</v>
      </c>
      <c r="B67">
        <v>2.3296474623681478</v>
      </c>
      <c r="C67">
        <v>1.7437776806954117</v>
      </c>
      <c r="D67">
        <v>13.877358213862847</v>
      </c>
      <c r="E67">
        <v>9.4078781825563578</v>
      </c>
      <c r="F67">
        <v>27.358661539482764</v>
      </c>
    </row>
    <row r="68" spans="1:6" x14ac:dyDescent="0.2">
      <c r="A68" t="s">
        <v>570</v>
      </c>
      <c r="B68">
        <v>3.989941169115252</v>
      </c>
      <c r="C68">
        <v>0.6919537071484696</v>
      </c>
      <c r="D68">
        <v>8.8233668679153254</v>
      </c>
      <c r="E68">
        <v>2.6130730839825933</v>
      </c>
      <c r="F68">
        <v>16.11833482816164</v>
      </c>
    </row>
    <row r="69" spans="1:6" x14ac:dyDescent="0.2">
      <c r="A69" t="s">
        <v>571</v>
      </c>
      <c r="B69">
        <v>2.1626795144715332</v>
      </c>
      <c r="C69">
        <v>0.80804088985765421</v>
      </c>
      <c r="D69">
        <v>13.927497997032985</v>
      </c>
      <c r="E69">
        <v>7.4064857538488615</v>
      </c>
      <c r="F69">
        <v>24.304704155211034</v>
      </c>
    </row>
    <row r="70" spans="1:6" x14ac:dyDescent="0.2">
      <c r="A70" t="s">
        <v>572</v>
      </c>
      <c r="B70">
        <v>3.3897457351081912</v>
      </c>
      <c r="C70">
        <v>0.97809626282632145</v>
      </c>
      <c r="D70">
        <v>10.442906563711333</v>
      </c>
      <c r="E70">
        <v>5.3367994825475584</v>
      </c>
      <c r="F70">
        <v>20.147548044193403</v>
      </c>
    </row>
    <row r="71" spans="1:6" x14ac:dyDescent="0.2">
      <c r="A71" t="s">
        <v>573</v>
      </c>
      <c r="B71">
        <v>2.2393711532613243</v>
      </c>
      <c r="C71">
        <v>2.373118407382651</v>
      </c>
      <c r="D71">
        <v>16.525627943666844</v>
      </c>
      <c r="E71">
        <v>8.3099898269343875</v>
      </c>
      <c r="F71">
        <v>29.448107331245204</v>
      </c>
    </row>
    <row r="73" spans="1:6" x14ac:dyDescent="0.2">
      <c r="A73" t="s">
        <v>98</v>
      </c>
      <c r="B73" t="s">
        <v>2</v>
      </c>
      <c r="C73" t="s">
        <v>3</v>
      </c>
      <c r="D73" t="s">
        <v>4</v>
      </c>
      <c r="E73" t="s">
        <v>5</v>
      </c>
      <c r="F73" t="s">
        <v>6</v>
      </c>
    </row>
    <row r="74" spans="1:6" x14ac:dyDescent="0.2">
      <c r="A74" t="s">
        <v>574</v>
      </c>
      <c r="B74">
        <v>1.7656366502055454</v>
      </c>
      <c r="C74">
        <v>1.412435221962707</v>
      </c>
      <c r="D74">
        <v>7.556040624339099</v>
      </c>
      <c r="E74">
        <v>4.9660614798954592</v>
      </c>
      <c r="F74">
        <v>15.700173976402809</v>
      </c>
    </row>
    <row r="75" spans="1:6" x14ac:dyDescent="0.2">
      <c r="A75" t="s">
        <v>575</v>
      </c>
      <c r="B75">
        <v>1.165070725189838</v>
      </c>
      <c r="C75">
        <v>0.4237182168885239</v>
      </c>
      <c r="D75">
        <v>9.8695099793296883</v>
      </c>
      <c r="E75">
        <v>3.9325150627750705</v>
      </c>
      <c r="F75">
        <v>15.39081398418312</v>
      </c>
    </row>
    <row r="76" spans="1:6" x14ac:dyDescent="0.2">
      <c r="A76" t="s">
        <v>576</v>
      </c>
      <c r="B76">
        <v>2.821682201540809</v>
      </c>
      <c r="C76">
        <v>1.6318547745269023</v>
      </c>
      <c r="D76">
        <v>29.426767573573347</v>
      </c>
      <c r="E76">
        <v>8.2526631518996059</v>
      </c>
      <c r="F76">
        <v>42.132967701540665</v>
      </c>
    </row>
    <row r="77" spans="1:6" x14ac:dyDescent="0.2">
      <c r="A77" t="s">
        <v>577</v>
      </c>
      <c r="B77">
        <v>1.2186684244406742</v>
      </c>
      <c r="C77">
        <v>0</v>
      </c>
      <c r="D77">
        <v>8.8355930712006536</v>
      </c>
      <c r="E77">
        <v>0.72035801781135533</v>
      </c>
      <c r="F77">
        <v>10.774619513452684</v>
      </c>
    </row>
    <row r="78" spans="1:6" x14ac:dyDescent="0.2">
      <c r="A78" t="s">
        <v>578</v>
      </c>
      <c r="B78">
        <v>2.1185910844426195</v>
      </c>
      <c r="C78">
        <v>0.85151183487215742</v>
      </c>
      <c r="D78">
        <v>8.5253685999607889</v>
      </c>
      <c r="E78">
        <v>3.7634476658294602</v>
      </c>
      <c r="F78">
        <v>15.258919185105027</v>
      </c>
    </row>
    <row r="79" spans="1:6" x14ac:dyDescent="0.2">
      <c r="A79" t="s">
        <v>579</v>
      </c>
      <c r="B79">
        <v>1.7647721711853706</v>
      </c>
      <c r="C79">
        <v>1.5815026189083172</v>
      </c>
      <c r="D79">
        <v>29.742153695107511</v>
      </c>
      <c r="E79">
        <v>5.0968448059476152</v>
      </c>
      <c r="F79">
        <v>38.185273291148818</v>
      </c>
    </row>
    <row r="80" spans="1:6" x14ac:dyDescent="0.2">
      <c r="A80" t="s">
        <v>580</v>
      </c>
      <c r="B80">
        <v>1.9534755915892366</v>
      </c>
      <c r="C80">
        <v>1.7210542321651032</v>
      </c>
      <c r="D80">
        <v>31.000711651479108</v>
      </c>
      <c r="E80">
        <v>8.2023004404211868</v>
      </c>
      <c r="F80">
        <v>42.877541915654632</v>
      </c>
    </row>
    <row r="81" spans="1:6" x14ac:dyDescent="0.2">
      <c r="A81" t="s">
        <v>581</v>
      </c>
      <c r="B81">
        <v>1.6485614914733038</v>
      </c>
      <c r="C81">
        <v>2.9447860337239442</v>
      </c>
      <c r="D81">
        <v>35.899467264803818</v>
      </c>
      <c r="E81">
        <v>9.7578686887242601</v>
      </c>
      <c r="F81">
        <v>50.250683478725321</v>
      </c>
    </row>
    <row r="82" spans="1:6" x14ac:dyDescent="0.2">
      <c r="A82" t="s">
        <v>582</v>
      </c>
      <c r="B82">
        <v>2.5860272403514104</v>
      </c>
      <c r="C82">
        <v>1.5308688477266517</v>
      </c>
      <c r="D82">
        <v>28.571031616776452</v>
      </c>
      <c r="E82">
        <v>7.1693715083152076</v>
      </c>
      <c r="F82">
        <v>39.857299213169725</v>
      </c>
    </row>
    <row r="83" spans="1:6" x14ac:dyDescent="0.2">
      <c r="A83" t="s">
        <v>583</v>
      </c>
      <c r="B83">
        <v>2.0435049066902962</v>
      </c>
      <c r="C83">
        <v>1.1866827006942076</v>
      </c>
      <c r="D83">
        <v>12.802193306771187</v>
      </c>
      <c r="E83">
        <v>5.3025908127492123</v>
      </c>
      <c r="F83">
        <v>21.3349717269049</v>
      </c>
    </row>
    <row r="84" spans="1:6" x14ac:dyDescent="0.2">
      <c r="A84" t="s">
        <v>584</v>
      </c>
      <c r="B84">
        <v>1.4505957958532796</v>
      </c>
      <c r="C84">
        <v>0.94858047913749688</v>
      </c>
      <c r="D84">
        <v>11.149062426191245</v>
      </c>
      <c r="E84">
        <v>2.7165635723978019</v>
      </c>
      <c r="F84">
        <v>16.264802273579825</v>
      </c>
    </row>
    <row r="85" spans="1:6" x14ac:dyDescent="0.2">
      <c r="A85" t="s">
        <v>585</v>
      </c>
      <c r="B85">
        <v>2.5167454217345462</v>
      </c>
      <c r="C85">
        <v>2.2651820268636853</v>
      </c>
      <c r="D85">
        <v>15.265835017266426</v>
      </c>
      <c r="E85">
        <v>9.9229841815776432</v>
      </c>
      <c r="F85">
        <v>29.970746647442297</v>
      </c>
    </row>
    <row r="87" spans="1:6" x14ac:dyDescent="0.2">
      <c r="A87" t="s">
        <v>101</v>
      </c>
      <c r="B87" t="s">
        <v>2</v>
      </c>
      <c r="C87" t="s">
        <v>3</v>
      </c>
      <c r="D87" t="s">
        <v>4</v>
      </c>
      <c r="E87" t="s">
        <v>5</v>
      </c>
      <c r="F87" t="s">
        <v>6</v>
      </c>
    </row>
    <row r="88" spans="1:6" x14ac:dyDescent="0.2">
      <c r="A88" t="s">
        <v>586</v>
      </c>
      <c r="B88">
        <v>0</v>
      </c>
      <c r="C88">
        <v>0.81597009447035451</v>
      </c>
      <c r="D88">
        <v>3.7228949009078423</v>
      </c>
      <c r="E88">
        <v>1.9892718990268354</v>
      </c>
      <c r="F88">
        <v>6.5281368944050318</v>
      </c>
    </row>
    <row r="89" spans="1:6" x14ac:dyDescent="0.2">
      <c r="A89" t="s">
        <v>587</v>
      </c>
      <c r="B89">
        <v>0.71779790885721861</v>
      </c>
      <c r="C89">
        <v>0.52032512170435941</v>
      </c>
      <c r="D89">
        <v>2.2200956457877332</v>
      </c>
      <c r="E89">
        <v>1.6160169864210816</v>
      </c>
      <c r="F89">
        <v>5.0742356627703922</v>
      </c>
    </row>
    <row r="90" spans="1:6" x14ac:dyDescent="0.2">
      <c r="A90" t="s">
        <v>588</v>
      </c>
      <c r="B90">
        <v>1.5323888283061882</v>
      </c>
      <c r="C90">
        <v>1.2599390718089416</v>
      </c>
      <c r="D90">
        <v>3.6640918931778792</v>
      </c>
      <c r="E90">
        <v>2.860659753447389</v>
      </c>
      <c r="F90">
        <v>9.3170795467403984</v>
      </c>
    </row>
    <row r="91" spans="1:6" x14ac:dyDescent="0.2">
      <c r="A91" t="s">
        <v>589</v>
      </c>
      <c r="B91">
        <v>0</v>
      </c>
      <c r="C91">
        <v>0.47243013459807859</v>
      </c>
      <c r="D91">
        <v>2.3019684902390454</v>
      </c>
      <c r="E91">
        <v>1.1943655685194525</v>
      </c>
      <c r="F91">
        <v>3.9687641933565772</v>
      </c>
    </row>
    <row r="92" spans="1:6" x14ac:dyDescent="0.2">
      <c r="A92" t="s">
        <v>590</v>
      </c>
      <c r="B92">
        <v>0.44635118873916135</v>
      </c>
      <c r="C92">
        <v>0.68382005151218705</v>
      </c>
      <c r="D92">
        <v>3.5262997705867729</v>
      </c>
      <c r="E92">
        <v>2.456185333539374</v>
      </c>
      <c r="F92">
        <v>7.1126563443774948</v>
      </c>
    </row>
    <row r="93" spans="1:6" x14ac:dyDescent="0.2">
      <c r="A93" t="s">
        <v>591</v>
      </c>
      <c r="B93">
        <v>0.68933675159772723</v>
      </c>
      <c r="C93">
        <v>0.54502489254189168</v>
      </c>
      <c r="D93">
        <v>7.0978615577844559</v>
      </c>
      <c r="E93">
        <v>2.0273872814360221</v>
      </c>
      <c r="F93">
        <v>10.359610483360095</v>
      </c>
    </row>
    <row r="94" spans="1:6" x14ac:dyDescent="0.2">
      <c r="A94" t="s">
        <v>592</v>
      </c>
      <c r="B94">
        <v>0.53750211969797324</v>
      </c>
      <c r="C94">
        <v>0.75804474357218243</v>
      </c>
      <c r="D94">
        <v>11.165926352680756</v>
      </c>
      <c r="E94">
        <v>2.6117813518610871</v>
      </c>
      <c r="F94">
        <v>15.073254567811997</v>
      </c>
    </row>
    <row r="95" spans="1:6" x14ac:dyDescent="0.2">
      <c r="A95" t="s">
        <v>593</v>
      </c>
      <c r="B95">
        <v>0.48007828698939575</v>
      </c>
      <c r="C95">
        <v>1.6629089371481733</v>
      </c>
      <c r="D95">
        <v>5.1726586074783265</v>
      </c>
      <c r="E95">
        <v>3.1356171008926079</v>
      </c>
      <c r="F95">
        <v>10.451262932508502</v>
      </c>
    </row>
    <row r="96" spans="1:6" x14ac:dyDescent="0.2">
      <c r="A96" t="s">
        <v>594</v>
      </c>
      <c r="B96">
        <v>0.82474666278825937</v>
      </c>
      <c r="C96">
        <v>0</v>
      </c>
      <c r="D96">
        <v>6.9609470920251395</v>
      </c>
      <c r="E96">
        <v>4.9504860494879344</v>
      </c>
      <c r="F96">
        <v>12.736179804301333</v>
      </c>
    </row>
    <row r="97" spans="1:6" x14ac:dyDescent="0.2">
      <c r="A97" t="s">
        <v>595</v>
      </c>
      <c r="B97">
        <v>0.32648834142606065</v>
      </c>
      <c r="C97">
        <v>1.9909018331430175</v>
      </c>
      <c r="D97">
        <v>3.4671206242146146</v>
      </c>
      <c r="E97">
        <v>4.0910092520702515</v>
      </c>
      <c r="F97">
        <v>9.8755200508539449</v>
      </c>
    </row>
    <row r="98" spans="1:6" x14ac:dyDescent="0.2">
      <c r="A98" t="s">
        <v>596</v>
      </c>
      <c r="B98">
        <v>0.99275525630243799</v>
      </c>
      <c r="C98">
        <v>1.035760441060172</v>
      </c>
      <c r="D98">
        <v>10.729104009543891</v>
      </c>
      <c r="E98">
        <v>5.9088873098031449</v>
      </c>
      <c r="F98">
        <v>18.666507016709645</v>
      </c>
    </row>
    <row r="99" spans="1:6" x14ac:dyDescent="0.2">
      <c r="A99" t="s">
        <v>597</v>
      </c>
      <c r="B99">
        <v>0.59969037520769897</v>
      </c>
      <c r="C99">
        <v>0.35632867370693722</v>
      </c>
      <c r="D99">
        <v>6.5907012885569536</v>
      </c>
      <c r="E99">
        <v>3.2932191919726996</v>
      </c>
      <c r="F99">
        <v>10.839939529444289</v>
      </c>
    </row>
    <row r="101" spans="1:6" x14ac:dyDescent="0.2">
      <c r="A101" t="s">
        <v>114</v>
      </c>
      <c r="B101" t="s">
        <v>2</v>
      </c>
      <c r="C101" t="s">
        <v>3</v>
      </c>
      <c r="D101" t="s">
        <v>4</v>
      </c>
      <c r="E101" t="s">
        <v>5</v>
      </c>
      <c r="F101" t="s">
        <v>6</v>
      </c>
    </row>
    <row r="102" spans="1:6" x14ac:dyDescent="0.2">
      <c r="A102" t="s">
        <v>598</v>
      </c>
      <c r="B102">
        <v>0.53023010594885212</v>
      </c>
      <c r="C102">
        <v>1.1893503866235069</v>
      </c>
      <c r="D102">
        <v>25.810633627484197</v>
      </c>
      <c r="E102">
        <v>5.2052572898019722</v>
      </c>
      <c r="F102">
        <v>32.735471409858533</v>
      </c>
    </row>
    <row r="103" spans="1:6" x14ac:dyDescent="0.2">
      <c r="A103" t="s">
        <v>599</v>
      </c>
      <c r="B103">
        <v>1.1245291606184096</v>
      </c>
      <c r="C103">
        <v>1.3707745917093401</v>
      </c>
      <c r="D103">
        <v>12.649041018859277</v>
      </c>
      <c r="E103">
        <v>4.2548803205202743</v>
      </c>
      <c r="F103">
        <v>19.399225091707304</v>
      </c>
    </row>
    <row r="104" spans="1:6" x14ac:dyDescent="0.2">
      <c r="A104" t="s">
        <v>600</v>
      </c>
      <c r="B104">
        <v>0.68281701513299797</v>
      </c>
      <c r="C104">
        <v>0</v>
      </c>
      <c r="D104">
        <v>4.9755619589676616</v>
      </c>
      <c r="E104">
        <v>1.5501927240367952</v>
      </c>
      <c r="F104">
        <v>7.2085716981374564</v>
      </c>
    </row>
    <row r="105" spans="1:6" x14ac:dyDescent="0.2">
      <c r="A105" t="s">
        <v>601</v>
      </c>
      <c r="B105">
        <v>0.52534030360030504</v>
      </c>
      <c r="C105">
        <v>1.5527003149847678</v>
      </c>
      <c r="D105">
        <v>11.04568736672546</v>
      </c>
      <c r="E105">
        <v>3.8270853047961122</v>
      </c>
      <c r="F105">
        <v>16.950813290106645</v>
      </c>
    </row>
    <row r="106" spans="1:6" x14ac:dyDescent="0.2">
      <c r="A106" t="s">
        <v>602</v>
      </c>
      <c r="B106">
        <v>0.71792328840461739</v>
      </c>
      <c r="C106">
        <v>0.63279057572094022</v>
      </c>
      <c r="D106">
        <v>13.683296905350666</v>
      </c>
      <c r="E106">
        <v>2.2475537666680352</v>
      </c>
      <c r="F106">
        <v>17.281564536144259</v>
      </c>
    </row>
    <row r="107" spans="1:6" x14ac:dyDescent="0.2">
      <c r="A107" t="s">
        <v>603</v>
      </c>
      <c r="B107">
        <v>1.0296168432376385</v>
      </c>
      <c r="C107">
        <v>0.78951500996924118</v>
      </c>
      <c r="D107">
        <v>6.1661661410651556</v>
      </c>
      <c r="E107">
        <v>4.3722355768854024</v>
      </c>
      <c r="F107">
        <v>12.357533571157438</v>
      </c>
    </row>
    <row r="108" spans="1:6" x14ac:dyDescent="0.2">
      <c r="A108" t="s">
        <v>604</v>
      </c>
      <c r="B108">
        <v>0.48935637349689509</v>
      </c>
      <c r="C108">
        <v>1.3309038956365724</v>
      </c>
      <c r="D108">
        <v>7.9128286158756209</v>
      </c>
      <c r="E108">
        <v>4.1965788309799077</v>
      </c>
      <c r="F108">
        <v>13.929667715988995</v>
      </c>
    </row>
    <row r="109" spans="1:6" x14ac:dyDescent="0.2">
      <c r="A109" t="s">
        <v>605</v>
      </c>
      <c r="B109">
        <v>1.3275186478568091</v>
      </c>
      <c r="C109">
        <v>1.4230578629745732</v>
      </c>
      <c r="D109">
        <v>13.464509595140036</v>
      </c>
      <c r="E109">
        <v>6.706928128995493</v>
      </c>
      <c r="F109">
        <v>22.922014234966916</v>
      </c>
    </row>
    <row r="110" spans="1:6" x14ac:dyDescent="0.2">
      <c r="A110" t="s">
        <v>606</v>
      </c>
      <c r="B110">
        <v>0.587152420467835</v>
      </c>
      <c r="C110">
        <v>0.50189432823675928</v>
      </c>
      <c r="D110">
        <v>2.7728940702683404</v>
      </c>
      <c r="E110">
        <v>1.2541716126286042</v>
      </c>
      <c r="F110">
        <v>5.1161124316015396</v>
      </c>
    </row>
    <row r="111" spans="1:6" x14ac:dyDescent="0.2">
      <c r="A111" t="s">
        <v>607</v>
      </c>
      <c r="B111">
        <v>0.63203829843654824</v>
      </c>
      <c r="C111">
        <v>1.8546142651206952</v>
      </c>
      <c r="D111">
        <v>10.631057203478154</v>
      </c>
      <c r="E111">
        <v>4.7130171867149082</v>
      </c>
      <c r="F111">
        <v>17.830726953750307</v>
      </c>
    </row>
    <row r="112" spans="1:6" x14ac:dyDescent="0.2">
      <c r="A112" t="s">
        <v>608</v>
      </c>
      <c r="B112">
        <v>0.42829653391375705</v>
      </c>
      <c r="C112">
        <v>2.2030440273415177</v>
      </c>
      <c r="D112">
        <v>8.154685762807599</v>
      </c>
      <c r="E112">
        <v>4.1441701801672757</v>
      </c>
      <c r="F112">
        <v>14.930196504230151</v>
      </c>
    </row>
    <row r="113" spans="1:6" x14ac:dyDescent="0.2">
      <c r="A113" t="s">
        <v>609</v>
      </c>
      <c r="B113">
        <v>0.71353500424566496</v>
      </c>
      <c r="C113">
        <v>1.5050560869732843</v>
      </c>
      <c r="D113">
        <v>6.9120490685396705</v>
      </c>
      <c r="E113">
        <v>3.9300219132103962</v>
      </c>
      <c r="F113">
        <v>13.060662072969013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3171-F0D1-054E-9AD2-7E4E9EC3D367}">
  <dimension ref="A1:N112"/>
  <sheetViews>
    <sheetView topLeftCell="D1" workbookViewId="0">
      <selection activeCell="I3" sqref="I3:M30"/>
    </sheetView>
  </sheetViews>
  <sheetFormatPr baseColWidth="10" defaultRowHeight="16" x14ac:dyDescent="0.2"/>
  <cols>
    <col min="9" max="9" width="11.6640625" bestFit="1" customWidth="1"/>
    <col min="10" max="12" width="11" bestFit="1" customWidth="1"/>
    <col min="13" max="13" width="11.6640625" bestFit="1" customWidth="1"/>
  </cols>
  <sheetData>
    <row r="1" spans="1:14" x14ac:dyDescent="0.2">
      <c r="A1" t="s">
        <v>0</v>
      </c>
    </row>
    <row r="2" spans="1:14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7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8</v>
      </c>
    </row>
    <row r="3" spans="1:14" x14ac:dyDescent="0.2">
      <c r="A3" t="s">
        <v>610</v>
      </c>
      <c r="B3">
        <v>8.5268411177574279</v>
      </c>
      <c r="C3">
        <v>0.60272675406866294</v>
      </c>
      <c r="D3">
        <v>0</v>
      </c>
      <c r="E3">
        <v>0</v>
      </c>
      <c r="F3">
        <v>9.1295678718260902</v>
      </c>
      <c r="H3" t="s">
        <v>12</v>
      </c>
      <c r="I3" s="3">
        <v>8.4499256945792336</v>
      </c>
      <c r="J3" s="3">
        <v>0.72781081330125852</v>
      </c>
      <c r="K3" s="3">
        <v>0</v>
      </c>
      <c r="L3" s="3">
        <v>0</v>
      </c>
      <c r="M3" s="3">
        <v>9.1777365078804909</v>
      </c>
      <c r="N3">
        <v>12</v>
      </c>
    </row>
    <row r="4" spans="1:14" x14ac:dyDescent="0.2">
      <c r="A4" t="s">
        <v>611</v>
      </c>
      <c r="B4">
        <v>7.0300966362583006</v>
      </c>
      <c r="C4">
        <v>0</v>
      </c>
      <c r="D4">
        <v>0</v>
      </c>
      <c r="E4">
        <v>0</v>
      </c>
      <c r="F4">
        <v>7.0300966362583006</v>
      </c>
      <c r="H4" t="s">
        <v>15</v>
      </c>
      <c r="I4" s="3">
        <v>6.6461567040546443</v>
      </c>
      <c r="J4" s="3">
        <v>0.35023046443828831</v>
      </c>
      <c r="K4" s="3">
        <v>0</v>
      </c>
      <c r="L4" s="3">
        <v>0</v>
      </c>
      <c r="M4" s="3">
        <v>6.9963871684929329</v>
      </c>
      <c r="N4">
        <v>12</v>
      </c>
    </row>
    <row r="5" spans="1:14" x14ac:dyDescent="0.2">
      <c r="A5" t="s">
        <v>612</v>
      </c>
      <c r="B5">
        <v>3.0574524023785576</v>
      </c>
      <c r="C5">
        <v>0</v>
      </c>
      <c r="D5">
        <v>0</v>
      </c>
      <c r="E5">
        <v>0</v>
      </c>
      <c r="F5">
        <v>3.0574524023785576</v>
      </c>
      <c r="H5" t="s">
        <v>18</v>
      </c>
      <c r="I5" s="3">
        <f>AVERAGE(B31:B42)</f>
        <v>5.4755195912004266</v>
      </c>
      <c r="J5" s="3">
        <f t="shared" ref="J5:M5" si="0">AVERAGE(C31:C42)</f>
        <v>0.19758821072938906</v>
      </c>
      <c r="K5" s="3">
        <f t="shared" si="0"/>
        <v>0</v>
      </c>
      <c r="L5" s="3">
        <f t="shared" si="0"/>
        <v>0</v>
      </c>
      <c r="M5" s="3">
        <f t="shared" si="0"/>
        <v>5.6731078019298158</v>
      </c>
      <c r="N5">
        <f>COUNT(B31:B42)</f>
        <v>12</v>
      </c>
    </row>
    <row r="6" spans="1:14" x14ac:dyDescent="0.2">
      <c r="A6" t="s">
        <v>613</v>
      </c>
      <c r="B6">
        <v>13.531134755527322</v>
      </c>
      <c r="C6">
        <v>2.3053305806998043</v>
      </c>
      <c r="D6">
        <v>0</v>
      </c>
      <c r="E6">
        <v>0</v>
      </c>
      <c r="F6">
        <v>15.836465336227125</v>
      </c>
      <c r="H6" t="s">
        <v>21</v>
      </c>
      <c r="I6" s="3">
        <v>7.4466432183069742</v>
      </c>
      <c r="J6" s="3">
        <v>0.1471281641071488</v>
      </c>
      <c r="K6" s="3">
        <v>0</v>
      </c>
      <c r="L6" s="3">
        <v>0</v>
      </c>
      <c r="M6" s="3">
        <v>7.5937713824141229</v>
      </c>
      <c r="N6">
        <v>12</v>
      </c>
    </row>
    <row r="7" spans="1:14" x14ac:dyDescent="0.2">
      <c r="A7" t="s">
        <v>614</v>
      </c>
      <c r="B7">
        <v>7.9252907028038049</v>
      </c>
      <c r="C7">
        <v>0.64992736105964632</v>
      </c>
      <c r="D7">
        <v>0</v>
      </c>
      <c r="E7">
        <v>0</v>
      </c>
      <c r="F7">
        <v>8.5752180638634492</v>
      </c>
      <c r="H7" t="s">
        <v>24</v>
      </c>
      <c r="I7" s="3">
        <v>12.111415978998423</v>
      </c>
      <c r="J7" s="3">
        <v>0.56730179176052875</v>
      </c>
      <c r="K7" s="3">
        <v>0</v>
      </c>
      <c r="L7" s="3">
        <v>0</v>
      </c>
      <c r="M7" s="3">
        <v>12.678717770758952</v>
      </c>
      <c r="N7">
        <v>12</v>
      </c>
    </row>
    <row r="8" spans="1:14" x14ac:dyDescent="0.2">
      <c r="A8" t="s">
        <v>615</v>
      </c>
      <c r="B8">
        <v>0.56478981760862024</v>
      </c>
      <c r="C8">
        <v>0</v>
      </c>
      <c r="D8">
        <v>0</v>
      </c>
      <c r="E8">
        <v>0</v>
      </c>
      <c r="F8">
        <v>0.56478981760862024</v>
      </c>
      <c r="H8" t="s">
        <v>27</v>
      </c>
      <c r="I8" s="3">
        <v>5.4267464224586668</v>
      </c>
      <c r="J8" s="3">
        <v>4.1220883156196264E-2</v>
      </c>
      <c r="K8" s="3">
        <v>0</v>
      </c>
      <c r="L8" s="3">
        <v>0</v>
      </c>
      <c r="M8" s="3">
        <v>5.467967305614863</v>
      </c>
      <c r="N8">
        <v>12</v>
      </c>
    </row>
    <row r="9" spans="1:14" x14ac:dyDescent="0.2">
      <c r="A9" t="s">
        <v>616</v>
      </c>
      <c r="B9">
        <v>8.8743022838623915</v>
      </c>
      <c r="C9">
        <v>1.277651321322911</v>
      </c>
      <c r="D9">
        <v>0</v>
      </c>
      <c r="E9">
        <v>0</v>
      </c>
      <c r="F9">
        <v>10.151953605185302</v>
      </c>
      <c r="H9" t="s">
        <v>99</v>
      </c>
      <c r="I9" s="3">
        <v>5.9087998567897495</v>
      </c>
      <c r="J9" s="3">
        <v>0.60568187543352958</v>
      </c>
      <c r="K9" s="3">
        <v>0</v>
      </c>
      <c r="L9" s="3">
        <v>0.29733831552877138</v>
      </c>
      <c r="M9" s="3">
        <v>6.8118200477520503</v>
      </c>
      <c r="N9">
        <v>12</v>
      </c>
    </row>
    <row r="10" spans="1:14" x14ac:dyDescent="0.2">
      <c r="A10" t="s">
        <v>617</v>
      </c>
      <c r="B10">
        <v>1.0419423711467541</v>
      </c>
      <c r="C10">
        <v>0</v>
      </c>
      <c r="D10">
        <v>0</v>
      </c>
      <c r="E10">
        <v>0</v>
      </c>
      <c r="F10">
        <v>1.0419423711467541</v>
      </c>
      <c r="H10" t="s">
        <v>140</v>
      </c>
      <c r="I10" s="3">
        <v>5.4110502489403762</v>
      </c>
      <c r="J10" s="3">
        <v>0.29969892405430582</v>
      </c>
      <c r="K10" s="3">
        <v>0</v>
      </c>
      <c r="L10" s="3">
        <v>0</v>
      </c>
      <c r="M10" s="3">
        <v>5.7107491729946824</v>
      </c>
      <c r="N10">
        <v>12</v>
      </c>
    </row>
    <row r="11" spans="1:14" x14ac:dyDescent="0.2">
      <c r="A11" t="s">
        <v>618</v>
      </c>
      <c r="B11">
        <v>15.672954199236555</v>
      </c>
      <c r="C11">
        <v>1.3948441056587793</v>
      </c>
      <c r="D11">
        <v>0</v>
      </c>
      <c r="E11">
        <v>0</v>
      </c>
      <c r="F11">
        <v>17.067798304895334</v>
      </c>
      <c r="I11" s="3"/>
      <c r="J11" s="3"/>
      <c r="K11" s="3"/>
      <c r="L11" s="3"/>
      <c r="M11" s="3"/>
    </row>
    <row r="12" spans="1:14" x14ac:dyDescent="0.2">
      <c r="A12" t="s">
        <v>619</v>
      </c>
      <c r="B12">
        <v>4.9147448226374699</v>
      </c>
      <c r="C12">
        <v>0</v>
      </c>
      <c r="D12">
        <v>0</v>
      </c>
      <c r="E12">
        <v>0</v>
      </c>
      <c r="F12">
        <v>4.9147448226374699</v>
      </c>
      <c r="H12" t="s">
        <v>32</v>
      </c>
      <c r="I12" s="3" t="s">
        <v>2</v>
      </c>
      <c r="J12" s="3" t="s">
        <v>3</v>
      </c>
      <c r="K12" s="3" t="s">
        <v>4</v>
      </c>
      <c r="L12" s="3" t="s">
        <v>5</v>
      </c>
      <c r="M12" s="3" t="s">
        <v>6</v>
      </c>
    </row>
    <row r="13" spans="1:14" x14ac:dyDescent="0.2">
      <c r="A13" t="s">
        <v>620</v>
      </c>
      <c r="B13">
        <v>5.9509525405984043</v>
      </c>
      <c r="C13">
        <v>0</v>
      </c>
      <c r="D13">
        <v>0</v>
      </c>
      <c r="E13">
        <v>0</v>
      </c>
      <c r="F13">
        <v>5.9509525405984043</v>
      </c>
      <c r="H13" t="s">
        <v>12</v>
      </c>
      <c r="I13" s="3">
        <v>6.7206633906115929</v>
      </c>
      <c r="J13" s="3">
        <v>0.9336133599023646</v>
      </c>
      <c r="K13" s="3">
        <v>0</v>
      </c>
      <c r="L13" s="3">
        <v>0</v>
      </c>
      <c r="M13" s="3">
        <v>7.5672610536041098</v>
      </c>
    </row>
    <row r="14" spans="1:14" x14ac:dyDescent="0.2">
      <c r="A14" t="s">
        <v>621</v>
      </c>
      <c r="B14">
        <v>24.308606685135189</v>
      </c>
      <c r="C14">
        <v>2.5032496368052981</v>
      </c>
      <c r="D14">
        <v>0</v>
      </c>
      <c r="E14">
        <v>0</v>
      </c>
      <c r="F14">
        <v>26.811856321940493</v>
      </c>
      <c r="H14" t="s">
        <v>15</v>
      </c>
      <c r="I14" s="3">
        <v>5.8536401048772486</v>
      </c>
      <c r="J14" s="3">
        <v>0.8645431503219505</v>
      </c>
      <c r="K14" s="3">
        <v>0</v>
      </c>
      <c r="L14" s="3">
        <v>0</v>
      </c>
      <c r="M14" s="3">
        <v>6.6340322337269262</v>
      </c>
    </row>
    <row r="15" spans="1:14" x14ac:dyDescent="0.2">
      <c r="H15" t="s">
        <v>18</v>
      </c>
      <c r="I15" s="3">
        <f>STDEV(B31:B42)</f>
        <v>3.3030091432900233</v>
      </c>
      <c r="J15" s="3">
        <f t="shared" ref="J15:M15" si="1">STDEV(C31:C42)</f>
        <v>0.4625623837701765</v>
      </c>
      <c r="K15" s="3">
        <f t="shared" si="1"/>
        <v>0</v>
      </c>
      <c r="L15" s="3">
        <f t="shared" si="1"/>
        <v>0</v>
      </c>
      <c r="M15" s="3">
        <f t="shared" si="1"/>
        <v>3.5885547895691423</v>
      </c>
    </row>
    <row r="16" spans="1:14" x14ac:dyDescent="0.2">
      <c r="A16" t="s">
        <v>41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H16" t="s">
        <v>21</v>
      </c>
      <c r="I16" s="3">
        <v>2.3343013832348514</v>
      </c>
      <c r="J16" s="3">
        <v>0.3445109669855887</v>
      </c>
      <c r="K16" s="3">
        <v>0</v>
      </c>
      <c r="L16" s="3">
        <v>0</v>
      </c>
      <c r="M16" s="3">
        <v>2.3893742376856628</v>
      </c>
    </row>
    <row r="17" spans="1:13" x14ac:dyDescent="0.2">
      <c r="A17" t="s">
        <v>622</v>
      </c>
      <c r="B17">
        <v>2.4917803304336577</v>
      </c>
      <c r="C17">
        <v>0</v>
      </c>
      <c r="D17">
        <v>0</v>
      </c>
      <c r="E17">
        <v>0</v>
      </c>
      <c r="F17">
        <v>2.4917803304336577</v>
      </c>
      <c r="H17" t="s">
        <v>24</v>
      </c>
      <c r="I17" s="3">
        <v>4.6257871288331316</v>
      </c>
      <c r="J17" s="3">
        <v>0.65450850835807273</v>
      </c>
      <c r="K17" s="3">
        <v>0</v>
      </c>
      <c r="L17" s="3">
        <v>0</v>
      </c>
      <c r="M17" s="3">
        <v>5.1960909271598714</v>
      </c>
    </row>
    <row r="18" spans="1:13" x14ac:dyDescent="0.2">
      <c r="A18" t="s">
        <v>623</v>
      </c>
      <c r="B18">
        <v>11.723248578100094</v>
      </c>
      <c r="C18">
        <v>0</v>
      </c>
      <c r="D18">
        <v>0</v>
      </c>
      <c r="E18">
        <v>0</v>
      </c>
      <c r="F18">
        <v>11.723248578100094</v>
      </c>
      <c r="H18" t="s">
        <v>27</v>
      </c>
      <c r="I18" s="3">
        <v>3.6630621520374294</v>
      </c>
      <c r="J18" s="3">
        <v>0.14279332791878413</v>
      </c>
      <c r="K18" s="3">
        <v>0</v>
      </c>
      <c r="L18" s="3">
        <v>0</v>
      </c>
      <c r="M18" s="3">
        <v>3.6853682961381402</v>
      </c>
    </row>
    <row r="19" spans="1:13" x14ac:dyDescent="0.2">
      <c r="A19" t="s">
        <v>624</v>
      </c>
      <c r="B19">
        <v>2.302830860080344</v>
      </c>
      <c r="C19">
        <v>0</v>
      </c>
      <c r="D19">
        <v>0</v>
      </c>
      <c r="E19">
        <v>0</v>
      </c>
      <c r="F19">
        <v>2.302830860080344</v>
      </c>
      <c r="H19" t="s">
        <v>99</v>
      </c>
      <c r="I19" s="3">
        <v>3.1003878134536871</v>
      </c>
      <c r="J19" s="3">
        <v>0.55413509841659958</v>
      </c>
      <c r="K19" s="3">
        <v>0</v>
      </c>
      <c r="L19" s="3">
        <v>1.0300101390655563</v>
      </c>
      <c r="M19" s="3">
        <v>2.9861782371009373</v>
      </c>
    </row>
    <row r="20" spans="1:13" x14ac:dyDescent="0.2">
      <c r="A20" t="s">
        <v>625</v>
      </c>
      <c r="B20">
        <v>3.8042806980396309</v>
      </c>
      <c r="C20">
        <v>0</v>
      </c>
      <c r="D20">
        <v>0</v>
      </c>
      <c r="E20">
        <v>0</v>
      </c>
      <c r="F20">
        <v>3.8042806980396309</v>
      </c>
      <c r="H20" t="s">
        <v>140</v>
      </c>
      <c r="I20" s="3">
        <v>3.0996828167254518</v>
      </c>
      <c r="J20" s="3">
        <v>0.38968563998913769</v>
      </c>
      <c r="K20" s="3">
        <v>0</v>
      </c>
      <c r="L20" s="3">
        <v>0</v>
      </c>
      <c r="M20" s="3">
        <v>3.3947860161960528</v>
      </c>
    </row>
    <row r="21" spans="1:13" x14ac:dyDescent="0.2">
      <c r="A21" t="s">
        <v>626</v>
      </c>
      <c r="B21">
        <v>4.3637769896305709</v>
      </c>
      <c r="C21">
        <v>0</v>
      </c>
      <c r="D21">
        <v>0</v>
      </c>
      <c r="E21">
        <v>0</v>
      </c>
      <c r="F21">
        <v>4.3637769896305709</v>
      </c>
      <c r="I21" s="3"/>
      <c r="J21" s="3"/>
      <c r="K21" s="3"/>
      <c r="L21" s="3"/>
      <c r="M21" s="3"/>
    </row>
    <row r="22" spans="1:13" x14ac:dyDescent="0.2">
      <c r="A22" t="s">
        <v>627</v>
      </c>
      <c r="B22">
        <v>1.6233479787553158</v>
      </c>
      <c r="C22">
        <v>0</v>
      </c>
      <c r="D22">
        <v>0</v>
      </c>
      <c r="E22">
        <v>0</v>
      </c>
      <c r="F22">
        <v>1.6233479787553158</v>
      </c>
      <c r="H22" t="s">
        <v>46</v>
      </c>
      <c r="I22" s="3" t="s">
        <v>2</v>
      </c>
      <c r="J22" s="3" t="s">
        <v>3</v>
      </c>
      <c r="K22" s="3" t="s">
        <v>4</v>
      </c>
      <c r="L22" s="3" t="s">
        <v>5</v>
      </c>
      <c r="M22" s="3" t="s">
        <v>6</v>
      </c>
    </row>
    <row r="23" spans="1:13" x14ac:dyDescent="0.2">
      <c r="A23" t="s">
        <v>628</v>
      </c>
      <c r="B23">
        <v>21.490833377446048</v>
      </c>
      <c r="C23">
        <v>2.7579270552114767</v>
      </c>
      <c r="D23">
        <v>0</v>
      </c>
      <c r="E23">
        <v>0</v>
      </c>
      <c r="F23">
        <v>24.248760432657527</v>
      </c>
      <c r="H23" t="s">
        <v>12</v>
      </c>
      <c r="I23" s="3">
        <v>1.9400884088512331</v>
      </c>
      <c r="J23" s="3">
        <v>0.26951096232933058</v>
      </c>
      <c r="K23" s="3">
        <v>0</v>
      </c>
      <c r="L23" s="3">
        <v>0</v>
      </c>
      <c r="M23" s="3">
        <v>2.1844801031632519</v>
      </c>
    </row>
    <row r="24" spans="1:13" x14ac:dyDescent="0.2">
      <c r="A24" t="s">
        <v>629</v>
      </c>
      <c r="B24">
        <v>3.4388803604303049</v>
      </c>
      <c r="C24">
        <v>0</v>
      </c>
      <c r="D24">
        <v>0</v>
      </c>
      <c r="E24">
        <v>0</v>
      </c>
      <c r="F24">
        <v>3.4388803604303049</v>
      </c>
      <c r="H24" t="s">
        <v>15</v>
      </c>
      <c r="I24" s="3">
        <v>1.6898003451450345</v>
      </c>
      <c r="J24" s="3">
        <v>0.24957211028221263</v>
      </c>
      <c r="K24" s="3">
        <v>0</v>
      </c>
      <c r="L24" s="3">
        <v>0</v>
      </c>
      <c r="M24" s="3">
        <v>1.9150801479774477</v>
      </c>
    </row>
    <row r="25" spans="1:13" x14ac:dyDescent="0.2">
      <c r="A25" t="s">
        <v>630</v>
      </c>
      <c r="B25">
        <v>12.562125409513056</v>
      </c>
      <c r="C25">
        <v>1.4448385180479828</v>
      </c>
      <c r="D25">
        <v>0</v>
      </c>
      <c r="E25">
        <v>0</v>
      </c>
      <c r="F25">
        <v>14.006963927561035</v>
      </c>
      <c r="H25" t="s">
        <v>18</v>
      </c>
      <c r="I25" s="3">
        <f>I15/SQRT(12)</f>
        <v>0.95349660900714506</v>
      </c>
      <c r="J25" s="3">
        <f t="shared" ref="J25:M25" si="2">J15/SQRT(12)</f>
        <v>0.1335302583933532</v>
      </c>
      <c r="K25" s="3">
        <f t="shared" si="2"/>
        <v>0</v>
      </c>
      <c r="L25" s="3">
        <f t="shared" si="2"/>
        <v>0</v>
      </c>
      <c r="M25" s="3">
        <f t="shared" si="2"/>
        <v>1.0359265368797326</v>
      </c>
    </row>
    <row r="26" spans="1:13" x14ac:dyDescent="0.2">
      <c r="A26" t="s">
        <v>631</v>
      </c>
      <c r="B26">
        <v>6.3082655467918292</v>
      </c>
      <c r="C26">
        <v>0</v>
      </c>
      <c r="D26">
        <v>0</v>
      </c>
      <c r="E26">
        <v>0</v>
      </c>
      <c r="F26">
        <v>6.3082655467918292</v>
      </c>
      <c r="H26" t="s">
        <v>21</v>
      </c>
      <c r="I26" s="3">
        <v>0.67385476599017868</v>
      </c>
      <c r="J26" s="3">
        <v>9.9451749763953962E-2</v>
      </c>
      <c r="K26" s="3">
        <v>0</v>
      </c>
      <c r="L26" s="3">
        <v>0</v>
      </c>
      <c r="M26" s="3">
        <v>0.68975292966128721</v>
      </c>
    </row>
    <row r="27" spans="1:13" x14ac:dyDescent="0.2">
      <c r="A27" t="s">
        <v>632</v>
      </c>
      <c r="B27">
        <v>6.251360142101765</v>
      </c>
      <c r="C27">
        <v>0</v>
      </c>
      <c r="D27">
        <v>0</v>
      </c>
      <c r="E27">
        <v>0</v>
      </c>
      <c r="F27">
        <v>6.251360142101765</v>
      </c>
      <c r="H27" t="s">
        <v>24</v>
      </c>
      <c r="I27" s="3">
        <v>1.3353497220228574</v>
      </c>
      <c r="J27" s="3">
        <v>0.18894033174371686</v>
      </c>
      <c r="K27" s="3">
        <v>0</v>
      </c>
      <c r="L27" s="3">
        <v>0</v>
      </c>
      <c r="M27" s="3">
        <v>1.499982247764762</v>
      </c>
    </row>
    <row r="28" spans="1:13" x14ac:dyDescent="0.2">
      <c r="A28" t="s">
        <v>633</v>
      </c>
      <c r="B28">
        <v>3.3931501773331214</v>
      </c>
      <c r="C28">
        <v>0</v>
      </c>
      <c r="D28">
        <v>0</v>
      </c>
      <c r="E28">
        <v>0</v>
      </c>
      <c r="F28">
        <v>3.3931501773331214</v>
      </c>
      <c r="H28" t="s">
        <v>27</v>
      </c>
      <c r="I28" s="3">
        <v>1.0574349597685699</v>
      </c>
      <c r="J28" s="3">
        <v>4.1220883156196264E-2</v>
      </c>
      <c r="K28" s="3">
        <v>0</v>
      </c>
      <c r="L28" s="3">
        <v>0</v>
      </c>
      <c r="M28" s="3">
        <v>1.0638741889191339</v>
      </c>
    </row>
    <row r="29" spans="1:13" x14ac:dyDescent="0.2">
      <c r="H29" t="s">
        <v>99</v>
      </c>
      <c r="I29" s="3">
        <v>0.89500486934486079</v>
      </c>
      <c r="J29" s="3">
        <v>0.15996502411912178</v>
      </c>
      <c r="K29" s="3">
        <v>0</v>
      </c>
      <c r="L29" s="3">
        <v>0.29733831552877144</v>
      </c>
      <c r="M29" s="3">
        <v>0.86203540451921423</v>
      </c>
    </row>
    <row r="30" spans="1:13" x14ac:dyDescent="0.2">
      <c r="A30" t="s">
        <v>62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H30" t="s">
        <v>140</v>
      </c>
      <c r="I30" s="3">
        <v>0.89480135431944852</v>
      </c>
      <c r="J30" s="3">
        <v>0.11249255457353012</v>
      </c>
      <c r="K30" s="3">
        <v>0</v>
      </c>
      <c r="L30" s="3">
        <v>0</v>
      </c>
      <c r="M30" s="3">
        <v>0.97999031014598426</v>
      </c>
    </row>
    <row r="31" spans="1:13" x14ac:dyDescent="0.2">
      <c r="A31" t="s">
        <v>634</v>
      </c>
      <c r="B31">
        <v>7.7894235350166756</v>
      </c>
      <c r="C31">
        <v>0</v>
      </c>
      <c r="D31">
        <v>0</v>
      </c>
      <c r="E31">
        <v>0</v>
      </c>
      <c r="F31">
        <v>7.7894235350166756</v>
      </c>
    </row>
    <row r="32" spans="1:13" x14ac:dyDescent="0.2">
      <c r="A32" t="s">
        <v>635</v>
      </c>
      <c r="B32">
        <v>2.8698263135296642</v>
      </c>
      <c r="C32">
        <v>0</v>
      </c>
      <c r="D32">
        <v>0</v>
      </c>
      <c r="E32">
        <v>0</v>
      </c>
      <c r="F32">
        <v>2.8698263135296642</v>
      </c>
    </row>
    <row r="33" spans="1:6" x14ac:dyDescent="0.2">
      <c r="A33" t="s">
        <v>636</v>
      </c>
      <c r="B33">
        <v>11.128903240226094</v>
      </c>
      <c r="C33">
        <v>0</v>
      </c>
      <c r="D33">
        <v>0</v>
      </c>
      <c r="E33">
        <v>0</v>
      </c>
      <c r="F33">
        <v>11.128903240226094</v>
      </c>
    </row>
    <row r="34" spans="1:6" x14ac:dyDescent="0.2">
      <c r="A34" t="s">
        <v>637</v>
      </c>
      <c r="B34">
        <v>2.2895970450361429</v>
      </c>
      <c r="C34">
        <v>0</v>
      </c>
      <c r="D34">
        <v>0</v>
      </c>
      <c r="E34">
        <v>0</v>
      </c>
      <c r="F34">
        <v>2.2895970450361429</v>
      </c>
    </row>
    <row r="35" spans="1:6" x14ac:dyDescent="0.2">
      <c r="A35" t="s">
        <v>638</v>
      </c>
      <c r="B35">
        <v>4.1145401396314529</v>
      </c>
      <c r="C35">
        <v>0</v>
      </c>
      <c r="D35">
        <v>0</v>
      </c>
      <c r="E35">
        <v>0</v>
      </c>
      <c r="F35">
        <v>4.1145401396314529</v>
      </c>
    </row>
    <row r="36" spans="1:6" x14ac:dyDescent="0.2">
      <c r="A36" t="s">
        <v>639</v>
      </c>
      <c r="B36">
        <v>11.034354983854746</v>
      </c>
      <c r="C36">
        <v>1.2601532769866897</v>
      </c>
      <c r="D36">
        <v>0</v>
      </c>
      <c r="E36">
        <v>0</v>
      </c>
      <c r="F36">
        <v>12.294508260841436</v>
      </c>
    </row>
    <row r="37" spans="1:6" x14ac:dyDescent="0.2">
      <c r="A37" t="s">
        <v>802</v>
      </c>
      <c r="B37">
        <v>4.043420938340196</v>
      </c>
      <c r="C37">
        <v>0</v>
      </c>
      <c r="D37">
        <v>0</v>
      </c>
      <c r="E37">
        <v>0</v>
      </c>
      <c r="F37">
        <v>4.043420938340196</v>
      </c>
    </row>
    <row r="38" spans="1:6" x14ac:dyDescent="0.2">
      <c r="A38" t="s">
        <v>640</v>
      </c>
      <c r="B38">
        <v>5.0853139943182821</v>
      </c>
      <c r="C38">
        <v>0</v>
      </c>
      <c r="D38">
        <v>0</v>
      </c>
      <c r="E38">
        <v>0</v>
      </c>
      <c r="F38">
        <v>5.0853139943182821</v>
      </c>
    </row>
    <row r="39" spans="1:6" x14ac:dyDescent="0.2">
      <c r="A39" t="s">
        <v>641</v>
      </c>
      <c r="B39">
        <v>7.8532399320075994</v>
      </c>
      <c r="C39">
        <v>1.1109052517659792</v>
      </c>
      <c r="D39">
        <v>0</v>
      </c>
      <c r="E39">
        <v>0</v>
      </c>
      <c r="F39">
        <v>8.9641451837735779</v>
      </c>
    </row>
    <row r="40" spans="1:6" x14ac:dyDescent="0.2">
      <c r="A40" t="s">
        <v>642</v>
      </c>
      <c r="B40">
        <v>4.2030596580382191</v>
      </c>
      <c r="C40">
        <v>0</v>
      </c>
      <c r="D40">
        <v>0</v>
      </c>
      <c r="E40">
        <v>0</v>
      </c>
      <c r="F40">
        <v>4.2030596580382191</v>
      </c>
    </row>
    <row r="41" spans="1:6" x14ac:dyDescent="0.2">
      <c r="A41" t="s">
        <v>643</v>
      </c>
      <c r="B41">
        <v>4.5872814214881865</v>
      </c>
      <c r="C41">
        <v>0</v>
      </c>
      <c r="D41">
        <v>0</v>
      </c>
      <c r="E41">
        <v>0</v>
      </c>
      <c r="F41">
        <v>4.5872814214881865</v>
      </c>
    </row>
    <row r="42" spans="1:6" x14ac:dyDescent="0.2">
      <c r="A42" t="s">
        <v>644</v>
      </c>
      <c r="B42">
        <v>0.70727389291785037</v>
      </c>
      <c r="C42">
        <v>0</v>
      </c>
      <c r="D42">
        <v>0</v>
      </c>
      <c r="E42">
        <v>0</v>
      </c>
      <c r="F42">
        <v>0.70727389291785037</v>
      </c>
    </row>
    <row r="44" spans="1:6" x14ac:dyDescent="0.2">
      <c r="A44" t="s">
        <v>80</v>
      </c>
      <c r="B44" t="s">
        <v>2</v>
      </c>
      <c r="C44" t="s">
        <v>3</v>
      </c>
      <c r="D44" t="s">
        <v>4</v>
      </c>
      <c r="E44" t="s">
        <v>5</v>
      </c>
      <c r="F44" t="s">
        <v>6</v>
      </c>
    </row>
    <row r="45" spans="1:6" x14ac:dyDescent="0.2">
      <c r="A45" t="s">
        <v>645</v>
      </c>
      <c r="B45">
        <v>9.4786465042142343</v>
      </c>
      <c r="C45">
        <v>0.94092424964268706</v>
      </c>
      <c r="D45">
        <v>0</v>
      </c>
      <c r="E45">
        <v>0</v>
      </c>
      <c r="F45">
        <v>10.419570753856922</v>
      </c>
    </row>
    <row r="46" spans="1:6" x14ac:dyDescent="0.2">
      <c r="A46" t="s">
        <v>646</v>
      </c>
      <c r="B46">
        <v>9.760232679876955</v>
      </c>
      <c r="C46">
        <v>0</v>
      </c>
      <c r="D46">
        <v>0</v>
      </c>
      <c r="E46">
        <v>0</v>
      </c>
      <c r="F46">
        <v>9.760232679876955</v>
      </c>
    </row>
    <row r="47" spans="1:6" x14ac:dyDescent="0.2">
      <c r="A47" t="s">
        <v>647</v>
      </c>
      <c r="B47">
        <v>8.7565213299690043</v>
      </c>
      <c r="C47">
        <v>0</v>
      </c>
      <c r="D47">
        <v>0</v>
      </c>
      <c r="E47">
        <v>0</v>
      </c>
      <c r="F47">
        <v>8.7565213299690043</v>
      </c>
    </row>
    <row r="48" spans="1:6" x14ac:dyDescent="0.2">
      <c r="A48" t="s">
        <v>648</v>
      </c>
      <c r="B48">
        <v>11.001711573412383</v>
      </c>
      <c r="C48">
        <v>0</v>
      </c>
      <c r="D48">
        <v>0</v>
      </c>
      <c r="E48">
        <v>0</v>
      </c>
      <c r="F48">
        <v>11.001711573412383</v>
      </c>
    </row>
    <row r="49" spans="1:6" x14ac:dyDescent="0.2">
      <c r="A49" t="s">
        <v>649</v>
      </c>
      <c r="B49">
        <v>5.1136931754686241</v>
      </c>
      <c r="C49">
        <v>0</v>
      </c>
      <c r="D49">
        <v>0</v>
      </c>
      <c r="E49">
        <v>0</v>
      </c>
      <c r="F49">
        <v>5.1136931754686241</v>
      </c>
    </row>
    <row r="50" spans="1:6" x14ac:dyDescent="0.2">
      <c r="A50" t="s">
        <v>650</v>
      </c>
      <c r="B50">
        <v>3.5487210252971724</v>
      </c>
      <c r="C50">
        <v>0</v>
      </c>
      <c r="D50">
        <v>0</v>
      </c>
      <c r="E50">
        <v>0</v>
      </c>
      <c r="F50">
        <v>3.5487210252971724</v>
      </c>
    </row>
    <row r="51" spans="1:6" x14ac:dyDescent="0.2">
      <c r="A51" t="s">
        <v>651</v>
      </c>
      <c r="B51">
        <v>6.0715272998900129</v>
      </c>
      <c r="C51">
        <v>0.8246137196430986</v>
      </c>
      <c r="D51">
        <v>0</v>
      </c>
      <c r="E51">
        <v>0</v>
      </c>
      <c r="F51">
        <v>6.8961410195331112</v>
      </c>
    </row>
    <row r="52" spans="1:6" x14ac:dyDescent="0.2">
      <c r="A52" t="s">
        <v>652</v>
      </c>
      <c r="B52">
        <v>8.3964145183773589</v>
      </c>
      <c r="C52">
        <v>0</v>
      </c>
      <c r="D52">
        <v>0</v>
      </c>
      <c r="E52">
        <v>0</v>
      </c>
      <c r="F52">
        <v>8.3964145183773589</v>
      </c>
    </row>
    <row r="53" spans="1:6" x14ac:dyDescent="0.2">
      <c r="A53" t="s">
        <v>653</v>
      </c>
      <c r="B53">
        <v>8.601538651562473</v>
      </c>
      <c r="C53">
        <v>0</v>
      </c>
      <c r="D53">
        <v>0</v>
      </c>
      <c r="E53">
        <v>0</v>
      </c>
      <c r="F53">
        <v>8.601538651562473</v>
      </c>
    </row>
    <row r="54" spans="1:6" x14ac:dyDescent="0.2">
      <c r="A54" t="s">
        <v>654</v>
      </c>
      <c r="B54">
        <v>4.2509954769761027</v>
      </c>
      <c r="C54">
        <v>0</v>
      </c>
      <c r="D54">
        <v>0</v>
      </c>
      <c r="E54">
        <v>0</v>
      </c>
      <c r="F54">
        <v>4.2509954769761027</v>
      </c>
    </row>
    <row r="55" spans="1:6" x14ac:dyDescent="0.2">
      <c r="A55" t="s">
        <v>655</v>
      </c>
      <c r="B55">
        <v>6.4844223292690817</v>
      </c>
      <c r="C55">
        <v>0</v>
      </c>
      <c r="D55">
        <v>0</v>
      </c>
      <c r="E55">
        <v>0</v>
      </c>
      <c r="F55">
        <v>6.4844223292690817</v>
      </c>
    </row>
    <row r="56" spans="1:6" x14ac:dyDescent="0.2">
      <c r="A56" t="s">
        <v>656</v>
      </c>
      <c r="B56">
        <v>7.8952940553702824</v>
      </c>
      <c r="C56">
        <v>0</v>
      </c>
      <c r="D56">
        <v>0</v>
      </c>
      <c r="E56">
        <v>0</v>
      </c>
      <c r="F56">
        <v>7.8952940553702824</v>
      </c>
    </row>
    <row r="58" spans="1:6" x14ac:dyDescent="0.2">
      <c r="A58" t="s">
        <v>91</v>
      </c>
      <c r="B58" t="s">
        <v>2</v>
      </c>
      <c r="C58" t="s">
        <v>3</v>
      </c>
      <c r="D58" t="s">
        <v>4</v>
      </c>
      <c r="E58" t="s">
        <v>5</v>
      </c>
      <c r="F58" t="s">
        <v>6</v>
      </c>
    </row>
    <row r="59" spans="1:6" x14ac:dyDescent="0.2">
      <c r="A59" t="s">
        <v>657</v>
      </c>
      <c r="B59">
        <v>7.1636111258153505</v>
      </c>
      <c r="C59">
        <v>0</v>
      </c>
      <c r="D59">
        <v>0</v>
      </c>
      <c r="E59">
        <v>0</v>
      </c>
      <c r="F59">
        <v>7.1636111258153505</v>
      </c>
    </row>
    <row r="60" spans="1:6" x14ac:dyDescent="0.2">
      <c r="A60" t="s">
        <v>658</v>
      </c>
      <c r="B60">
        <v>13.734788464818637</v>
      </c>
      <c r="C60">
        <v>0.95474623424440797</v>
      </c>
      <c r="D60">
        <v>0</v>
      </c>
      <c r="E60">
        <v>0</v>
      </c>
      <c r="F60">
        <v>14.689534699063046</v>
      </c>
    </row>
    <row r="61" spans="1:6" x14ac:dyDescent="0.2">
      <c r="A61" t="s">
        <v>659</v>
      </c>
      <c r="B61">
        <v>8.4508202024479608</v>
      </c>
      <c r="C61">
        <v>0</v>
      </c>
      <c r="D61">
        <v>0</v>
      </c>
      <c r="E61">
        <v>0</v>
      </c>
      <c r="F61">
        <v>8.4508202024479608</v>
      </c>
    </row>
    <row r="62" spans="1:6" x14ac:dyDescent="0.2">
      <c r="A62" t="s">
        <v>660</v>
      </c>
      <c r="B62">
        <v>15.829407301536889</v>
      </c>
      <c r="C62">
        <v>0.87049094512966207</v>
      </c>
      <c r="D62">
        <v>0</v>
      </c>
      <c r="E62">
        <v>0</v>
      </c>
      <c r="F62">
        <v>16.69989824666655</v>
      </c>
    </row>
    <row r="63" spans="1:6" x14ac:dyDescent="0.2">
      <c r="A63" t="s">
        <v>661</v>
      </c>
      <c r="B63">
        <v>15.400631694104776</v>
      </c>
      <c r="C63">
        <v>0.62213634946682428</v>
      </c>
      <c r="D63">
        <v>0</v>
      </c>
      <c r="E63">
        <v>0</v>
      </c>
      <c r="F63">
        <v>16.022768043571599</v>
      </c>
    </row>
    <row r="64" spans="1:6" x14ac:dyDescent="0.2">
      <c r="A64" t="s">
        <v>662</v>
      </c>
      <c r="B64">
        <v>10.979214087837242</v>
      </c>
      <c r="C64">
        <v>0</v>
      </c>
      <c r="D64">
        <v>0</v>
      </c>
      <c r="E64">
        <v>0</v>
      </c>
      <c r="F64">
        <v>10.979214087837242</v>
      </c>
    </row>
    <row r="65" spans="1:6" x14ac:dyDescent="0.2">
      <c r="A65" t="s">
        <v>663</v>
      </c>
      <c r="B65">
        <v>9.2838153382857218</v>
      </c>
      <c r="C65">
        <v>0</v>
      </c>
      <c r="D65">
        <v>0</v>
      </c>
      <c r="E65">
        <v>0</v>
      </c>
      <c r="F65">
        <v>9.2838153382857218</v>
      </c>
    </row>
    <row r="66" spans="1:6" x14ac:dyDescent="0.2">
      <c r="A66" t="s">
        <v>664</v>
      </c>
      <c r="B66">
        <v>16.14672477781895</v>
      </c>
      <c r="C66">
        <v>0.9603338450408484</v>
      </c>
      <c r="D66">
        <v>0</v>
      </c>
      <c r="E66">
        <v>0</v>
      </c>
      <c r="F66">
        <v>17.107058622859796</v>
      </c>
    </row>
    <row r="67" spans="1:6" x14ac:dyDescent="0.2">
      <c r="A67" t="s">
        <v>665</v>
      </c>
      <c r="B67">
        <v>12.557861180221032</v>
      </c>
      <c r="C67">
        <v>0.6718366770772678</v>
      </c>
      <c r="D67">
        <v>0</v>
      </c>
      <c r="E67">
        <v>0</v>
      </c>
      <c r="F67">
        <v>13.229697857298303</v>
      </c>
    </row>
    <row r="68" spans="1:6" x14ac:dyDescent="0.2">
      <c r="A68" t="s">
        <v>666</v>
      </c>
      <c r="B68">
        <v>19.78028926178839</v>
      </c>
      <c r="C68">
        <v>2.2075473917620969</v>
      </c>
      <c r="D68">
        <v>0</v>
      </c>
      <c r="E68">
        <v>0</v>
      </c>
      <c r="F68">
        <v>21.987836653550485</v>
      </c>
    </row>
    <row r="69" spans="1:6" x14ac:dyDescent="0.2">
      <c r="A69" t="s">
        <v>667</v>
      </c>
      <c r="B69">
        <v>13.100006469865132</v>
      </c>
      <c r="C69">
        <v>0.52053005840523703</v>
      </c>
      <c r="D69">
        <v>0</v>
      </c>
      <c r="E69">
        <v>0</v>
      </c>
      <c r="F69">
        <v>13.620536528270367</v>
      </c>
    </row>
    <row r="70" spans="1:6" x14ac:dyDescent="0.2">
      <c r="A70" t="s">
        <v>668</v>
      </c>
      <c r="B70">
        <v>2.9098218434410272</v>
      </c>
      <c r="C70">
        <v>0</v>
      </c>
      <c r="D70">
        <v>0</v>
      </c>
      <c r="E70">
        <v>0</v>
      </c>
      <c r="F70">
        <v>2.9098218434410272</v>
      </c>
    </row>
    <row r="72" spans="1:6" x14ac:dyDescent="0.2">
      <c r="A72" t="s">
        <v>98</v>
      </c>
      <c r="B72" t="s">
        <v>2</v>
      </c>
      <c r="C72" t="s">
        <v>3</v>
      </c>
      <c r="D72" t="s">
        <v>4</v>
      </c>
      <c r="E72" t="s">
        <v>5</v>
      </c>
      <c r="F72" t="s">
        <v>6</v>
      </c>
    </row>
    <row r="73" spans="1:6" x14ac:dyDescent="0.2">
      <c r="A73" t="s">
        <v>669</v>
      </c>
      <c r="B73">
        <v>3.1093583658297015</v>
      </c>
      <c r="C73">
        <v>0</v>
      </c>
      <c r="D73">
        <v>0</v>
      </c>
      <c r="E73">
        <v>0</v>
      </c>
      <c r="F73">
        <v>3.1093583658297015</v>
      </c>
    </row>
    <row r="74" spans="1:6" x14ac:dyDescent="0.2">
      <c r="A74" t="s">
        <v>670</v>
      </c>
      <c r="B74">
        <v>3.9327957463577601</v>
      </c>
      <c r="C74">
        <v>0</v>
      </c>
      <c r="D74">
        <v>0</v>
      </c>
      <c r="E74">
        <v>0</v>
      </c>
      <c r="F74">
        <v>3.9327957463577601</v>
      </c>
    </row>
    <row r="75" spans="1:6" x14ac:dyDescent="0.2">
      <c r="A75" t="s">
        <v>671</v>
      </c>
      <c r="B75">
        <v>10.465742064122246</v>
      </c>
      <c r="C75">
        <v>0</v>
      </c>
      <c r="D75">
        <v>0</v>
      </c>
      <c r="E75">
        <v>0</v>
      </c>
      <c r="F75">
        <v>10.465742064122246</v>
      </c>
    </row>
    <row r="76" spans="1:6" x14ac:dyDescent="0.2">
      <c r="A76" t="s">
        <v>672</v>
      </c>
      <c r="B76">
        <v>2.0209505996388639</v>
      </c>
      <c r="C76">
        <v>0</v>
      </c>
      <c r="D76">
        <v>0</v>
      </c>
      <c r="E76">
        <v>0</v>
      </c>
      <c r="F76">
        <v>2.0209505996388639</v>
      </c>
    </row>
    <row r="77" spans="1:6" x14ac:dyDescent="0.2">
      <c r="A77" t="s">
        <v>673</v>
      </c>
      <c r="B77">
        <v>7.0225974743999213</v>
      </c>
      <c r="C77">
        <v>0.49465059787435517</v>
      </c>
      <c r="D77">
        <v>0</v>
      </c>
      <c r="E77">
        <v>0</v>
      </c>
      <c r="F77">
        <v>7.5172480722742749</v>
      </c>
    </row>
    <row r="78" spans="1:6" x14ac:dyDescent="0.2">
      <c r="A78" t="s">
        <v>674</v>
      </c>
      <c r="B78">
        <v>5.1375140425481858</v>
      </c>
      <c r="C78">
        <v>0</v>
      </c>
      <c r="D78">
        <v>0</v>
      </c>
      <c r="E78">
        <v>0</v>
      </c>
      <c r="F78">
        <v>5.1375140425481858</v>
      </c>
    </row>
    <row r="79" spans="1:6" x14ac:dyDescent="0.2">
      <c r="A79" t="s">
        <v>675</v>
      </c>
      <c r="B79">
        <v>7.2478664149300958</v>
      </c>
      <c r="C79">
        <v>0</v>
      </c>
      <c r="D79">
        <v>0</v>
      </c>
      <c r="E79">
        <v>0</v>
      </c>
      <c r="F79">
        <v>7.2478664149300958</v>
      </c>
    </row>
    <row r="80" spans="1:6" x14ac:dyDescent="0.2">
      <c r="A80" t="s">
        <v>676</v>
      </c>
      <c r="B80">
        <v>0.75800351725395398</v>
      </c>
      <c r="C80">
        <v>0</v>
      </c>
      <c r="D80">
        <v>0</v>
      </c>
      <c r="E80">
        <v>0</v>
      </c>
      <c r="F80">
        <v>0.75800351725395398</v>
      </c>
    </row>
    <row r="81" spans="1:6" x14ac:dyDescent="0.2">
      <c r="A81" t="s">
        <v>677</v>
      </c>
      <c r="B81">
        <v>1.3817573330039585</v>
      </c>
      <c r="C81">
        <v>0</v>
      </c>
      <c r="D81">
        <v>0</v>
      </c>
      <c r="E81">
        <v>0</v>
      </c>
      <c r="F81">
        <v>1.3817573330039585</v>
      </c>
    </row>
    <row r="82" spans="1:6" x14ac:dyDescent="0.2">
      <c r="A82" t="s">
        <v>678</v>
      </c>
      <c r="B82">
        <v>5.4865926749363316</v>
      </c>
      <c r="C82">
        <v>0</v>
      </c>
      <c r="D82">
        <v>0</v>
      </c>
      <c r="E82">
        <v>0</v>
      </c>
      <c r="F82">
        <v>5.4865926749363316</v>
      </c>
    </row>
    <row r="83" spans="1:6" x14ac:dyDescent="0.2">
      <c r="A83" t="s">
        <v>679</v>
      </c>
      <c r="B83">
        <v>13.101035766590794</v>
      </c>
      <c r="C83">
        <v>0</v>
      </c>
      <c r="D83">
        <v>0</v>
      </c>
      <c r="E83">
        <v>0</v>
      </c>
      <c r="F83">
        <v>13.101035766590794</v>
      </c>
    </row>
    <row r="84" spans="1:6" x14ac:dyDescent="0.2">
      <c r="A84" t="s">
        <v>680</v>
      </c>
      <c r="B84">
        <v>5.4567430698921884</v>
      </c>
      <c r="C84">
        <v>0</v>
      </c>
      <c r="D84">
        <v>0</v>
      </c>
      <c r="E84">
        <v>0</v>
      </c>
      <c r="F84">
        <v>5.4567430698921884</v>
      </c>
    </row>
    <row r="86" spans="1:6" x14ac:dyDescent="0.2">
      <c r="A86" t="s">
        <v>101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</row>
    <row r="87" spans="1:6" x14ac:dyDescent="0.2">
      <c r="A87" t="s">
        <v>681</v>
      </c>
      <c r="B87">
        <v>0</v>
      </c>
      <c r="C87">
        <v>0</v>
      </c>
      <c r="D87">
        <v>0</v>
      </c>
      <c r="E87">
        <v>3.5680597863452568</v>
      </c>
      <c r="F87">
        <v>3.5680597863452568</v>
      </c>
    </row>
    <row r="88" spans="1:6" x14ac:dyDescent="0.2">
      <c r="A88" t="s">
        <v>682</v>
      </c>
      <c r="B88">
        <v>5.5650034540292808</v>
      </c>
      <c r="C88">
        <v>0</v>
      </c>
      <c r="D88">
        <v>0</v>
      </c>
      <c r="E88">
        <v>0</v>
      </c>
      <c r="F88">
        <v>5.5650034540292808</v>
      </c>
    </row>
    <row r="89" spans="1:6" x14ac:dyDescent="0.2">
      <c r="A89" t="s">
        <v>683</v>
      </c>
      <c r="B89">
        <v>12.612469062094167</v>
      </c>
      <c r="C89">
        <v>1.0618804017362276</v>
      </c>
      <c r="D89">
        <v>0</v>
      </c>
      <c r="E89">
        <v>0</v>
      </c>
      <c r="F89">
        <v>13.674349463830396</v>
      </c>
    </row>
    <row r="90" spans="1:6" x14ac:dyDescent="0.2">
      <c r="A90" t="s">
        <v>684</v>
      </c>
      <c r="B90">
        <v>5.0248175364361565</v>
      </c>
      <c r="C90">
        <v>0</v>
      </c>
      <c r="D90">
        <v>0</v>
      </c>
      <c r="E90">
        <v>0</v>
      </c>
      <c r="F90">
        <v>5.0248175364361565</v>
      </c>
    </row>
    <row r="91" spans="1:6" x14ac:dyDescent="0.2">
      <c r="A91" t="s">
        <v>685</v>
      </c>
      <c r="B91">
        <v>8.4210774800897426</v>
      </c>
      <c r="C91">
        <v>1.7282277305273566</v>
      </c>
      <c r="D91">
        <v>0</v>
      </c>
      <c r="E91">
        <v>0</v>
      </c>
      <c r="F91">
        <v>10.149305210617099</v>
      </c>
    </row>
    <row r="92" spans="1:6" x14ac:dyDescent="0.2">
      <c r="A92" t="s">
        <v>686</v>
      </c>
      <c r="B92">
        <v>4.1739493078990879</v>
      </c>
      <c r="C92">
        <v>0.77860737867209873</v>
      </c>
      <c r="D92">
        <v>0</v>
      </c>
      <c r="E92">
        <v>0</v>
      </c>
      <c r="F92">
        <v>4.9525566865711861</v>
      </c>
    </row>
    <row r="93" spans="1:6" x14ac:dyDescent="0.2">
      <c r="A93" t="s">
        <v>687</v>
      </c>
      <c r="B93">
        <v>6.4470841730706372</v>
      </c>
      <c r="C93">
        <v>1.1559113080033481</v>
      </c>
      <c r="D93">
        <v>0</v>
      </c>
      <c r="E93">
        <v>0</v>
      </c>
      <c r="F93">
        <v>7.6029954810739842</v>
      </c>
    </row>
    <row r="94" spans="1:6" x14ac:dyDescent="0.2">
      <c r="A94" t="s">
        <v>688</v>
      </c>
      <c r="B94">
        <v>6.3360044274524352</v>
      </c>
      <c r="C94">
        <v>0.80286918851786904</v>
      </c>
      <c r="D94">
        <v>0</v>
      </c>
      <c r="E94">
        <v>0</v>
      </c>
      <c r="F94">
        <v>7.1388736159703035</v>
      </c>
    </row>
    <row r="95" spans="1:6" x14ac:dyDescent="0.2">
      <c r="A95" t="s">
        <v>689</v>
      </c>
      <c r="B95">
        <v>3.0837416038564474</v>
      </c>
      <c r="C95">
        <v>0.38150056670997734</v>
      </c>
      <c r="D95">
        <v>0</v>
      </c>
      <c r="E95">
        <v>0</v>
      </c>
      <c r="F95">
        <v>3.4652421705664245</v>
      </c>
    </row>
    <row r="96" spans="1:6" x14ac:dyDescent="0.2">
      <c r="A96" t="s">
        <v>690</v>
      </c>
      <c r="B96">
        <v>5.9888638292807919</v>
      </c>
      <c r="C96">
        <v>0.61113531827724099</v>
      </c>
      <c r="D96">
        <v>0</v>
      </c>
      <c r="E96">
        <v>0</v>
      </c>
      <c r="F96">
        <v>6.599999147558032</v>
      </c>
    </row>
    <row r="97" spans="1:6" x14ac:dyDescent="0.2">
      <c r="A97" t="s">
        <v>691</v>
      </c>
      <c r="B97">
        <v>4.8694108085051422</v>
      </c>
      <c r="C97">
        <v>0</v>
      </c>
      <c r="D97">
        <v>0</v>
      </c>
      <c r="E97">
        <v>0</v>
      </c>
      <c r="F97">
        <v>4.8694108085051422</v>
      </c>
    </row>
    <row r="98" spans="1:6" x14ac:dyDescent="0.2">
      <c r="A98" t="s">
        <v>692</v>
      </c>
      <c r="B98">
        <v>8.3831765987631073</v>
      </c>
      <c r="C98">
        <v>0.74805061275823659</v>
      </c>
      <c r="D98">
        <v>0</v>
      </c>
      <c r="E98">
        <v>0</v>
      </c>
      <c r="F98">
        <v>9.1312272115213435</v>
      </c>
    </row>
    <row r="100" spans="1:6" x14ac:dyDescent="0.2">
      <c r="A100" t="s">
        <v>114</v>
      </c>
      <c r="B100" t="s">
        <v>2</v>
      </c>
      <c r="C100" t="s">
        <v>3</v>
      </c>
      <c r="D100" t="s">
        <v>4</v>
      </c>
      <c r="E100" t="s">
        <v>5</v>
      </c>
      <c r="F100" t="s">
        <v>6</v>
      </c>
    </row>
    <row r="101" spans="1:6" x14ac:dyDescent="0.2">
      <c r="A101" t="s">
        <v>693</v>
      </c>
      <c r="B101">
        <v>7.974660178927568</v>
      </c>
      <c r="C101">
        <v>0.72234620881352862</v>
      </c>
      <c r="D101">
        <v>0</v>
      </c>
      <c r="E101">
        <v>0</v>
      </c>
      <c r="F101">
        <v>8.6970063877410979</v>
      </c>
    </row>
    <row r="102" spans="1:6" x14ac:dyDescent="0.2">
      <c r="A102" t="s">
        <v>694</v>
      </c>
      <c r="B102">
        <v>6.9146158060445337</v>
      </c>
      <c r="C102">
        <v>0.39002498638551819</v>
      </c>
      <c r="D102">
        <v>0</v>
      </c>
      <c r="E102">
        <v>0</v>
      </c>
      <c r="F102">
        <v>7.3046407924300532</v>
      </c>
    </row>
    <row r="103" spans="1:6" x14ac:dyDescent="0.2">
      <c r="A103" t="s">
        <v>695</v>
      </c>
      <c r="B103">
        <v>6.7740284538571514</v>
      </c>
      <c r="C103">
        <v>0</v>
      </c>
      <c r="D103">
        <v>0</v>
      </c>
      <c r="E103">
        <v>0</v>
      </c>
      <c r="F103">
        <v>6.7740284538571514</v>
      </c>
    </row>
    <row r="104" spans="1:6" x14ac:dyDescent="0.2">
      <c r="A104" t="s">
        <v>696</v>
      </c>
      <c r="B104">
        <v>2.7949604942327384</v>
      </c>
      <c r="C104">
        <v>0</v>
      </c>
      <c r="D104">
        <v>0</v>
      </c>
      <c r="E104">
        <v>0</v>
      </c>
      <c r="F104">
        <v>2.7949604942327384</v>
      </c>
    </row>
    <row r="105" spans="1:6" x14ac:dyDescent="0.2">
      <c r="A105" t="s">
        <v>697</v>
      </c>
      <c r="B105">
        <v>10.2683847962385</v>
      </c>
      <c r="C105">
        <v>0.842999533451954</v>
      </c>
      <c r="D105">
        <v>0</v>
      </c>
      <c r="E105">
        <v>0</v>
      </c>
      <c r="F105">
        <v>11.111384329690457</v>
      </c>
    </row>
    <row r="106" spans="1:6" x14ac:dyDescent="0.2">
      <c r="A106" t="s">
        <v>698</v>
      </c>
      <c r="B106">
        <v>4.0758529091713243</v>
      </c>
      <c r="C106">
        <v>0</v>
      </c>
      <c r="D106">
        <v>0</v>
      </c>
      <c r="E106">
        <v>0</v>
      </c>
      <c r="F106">
        <v>4.0758529091713243</v>
      </c>
    </row>
    <row r="107" spans="1:6" x14ac:dyDescent="0.2">
      <c r="A107" t="s">
        <v>699</v>
      </c>
      <c r="B107">
        <v>2.0414017949149215</v>
      </c>
      <c r="C107">
        <v>0</v>
      </c>
      <c r="D107">
        <v>0</v>
      </c>
      <c r="E107">
        <v>0</v>
      </c>
      <c r="F107">
        <v>2.0414017949149215</v>
      </c>
    </row>
    <row r="108" spans="1:6" x14ac:dyDescent="0.2">
      <c r="A108" t="s">
        <v>700</v>
      </c>
      <c r="B108">
        <v>1.5363627153686434</v>
      </c>
      <c r="C108">
        <v>0</v>
      </c>
      <c r="D108">
        <v>0</v>
      </c>
      <c r="E108">
        <v>0</v>
      </c>
      <c r="F108">
        <v>1.5363627153686434</v>
      </c>
    </row>
    <row r="109" spans="1:6" x14ac:dyDescent="0.2">
      <c r="A109" t="s">
        <v>701</v>
      </c>
      <c r="B109">
        <v>0.7862137839210428</v>
      </c>
      <c r="C109">
        <v>0</v>
      </c>
      <c r="D109">
        <v>0</v>
      </c>
      <c r="E109">
        <v>0</v>
      </c>
      <c r="F109">
        <v>0.7862137839210428</v>
      </c>
    </row>
    <row r="110" spans="1:6" x14ac:dyDescent="0.2">
      <c r="A110" t="s">
        <v>702</v>
      </c>
      <c r="B110">
        <v>6.0261089860170003</v>
      </c>
      <c r="C110">
        <v>0.91329320954564519</v>
      </c>
      <c r="D110">
        <v>0</v>
      </c>
      <c r="E110">
        <v>0</v>
      </c>
      <c r="F110">
        <v>6.9394021955626473</v>
      </c>
    </row>
    <row r="111" spans="1:6" x14ac:dyDescent="0.2">
      <c r="A111" t="s">
        <v>703</v>
      </c>
      <c r="B111">
        <v>6.7409799344996699</v>
      </c>
      <c r="C111">
        <v>0</v>
      </c>
      <c r="D111">
        <v>0</v>
      </c>
      <c r="E111">
        <v>0</v>
      </c>
      <c r="F111">
        <v>6.7409799344996699</v>
      </c>
    </row>
    <row r="112" spans="1:6" x14ac:dyDescent="0.2">
      <c r="A112" t="s">
        <v>704</v>
      </c>
      <c r="B112">
        <v>8.999033134091416</v>
      </c>
      <c r="C112">
        <v>0.72772315045502367</v>
      </c>
      <c r="D112">
        <v>0</v>
      </c>
      <c r="E112">
        <v>0</v>
      </c>
      <c r="F112">
        <v>9.7267562845464397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4FF2-1FC8-9C4F-B0F1-04138400612A}">
  <dimension ref="A1:U111"/>
  <sheetViews>
    <sheetView topLeftCell="H1" zoomScaleNormal="100" workbookViewId="0">
      <selection activeCell="P22" sqref="P22:T29"/>
    </sheetView>
  </sheetViews>
  <sheetFormatPr baseColWidth="10" defaultRowHeight="16" x14ac:dyDescent="0.2"/>
  <cols>
    <col min="1" max="1" width="20.83203125" customWidth="1"/>
    <col min="8" max="8" width="14.33203125" customWidth="1"/>
  </cols>
  <sheetData>
    <row r="1" spans="1:21" x14ac:dyDescent="0.2">
      <c r="A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O1" t="s">
        <v>7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8</v>
      </c>
    </row>
    <row r="2" spans="1:21" x14ac:dyDescent="0.2">
      <c r="A2" t="s">
        <v>9</v>
      </c>
      <c r="B2" t="s">
        <v>2</v>
      </c>
      <c r="C2" t="s">
        <v>3</v>
      </c>
      <c r="D2" t="s">
        <v>4</v>
      </c>
      <c r="E2" t="s">
        <v>5</v>
      </c>
      <c r="F2" t="s">
        <v>10</v>
      </c>
      <c r="H2" t="s">
        <v>705</v>
      </c>
      <c r="I2">
        <v>0.71640779727167825</v>
      </c>
      <c r="J2">
        <v>5.6680790187661376</v>
      </c>
      <c r="K2">
        <v>23.165541947228295</v>
      </c>
      <c r="L2">
        <v>96.097685677624526</v>
      </c>
      <c r="M2">
        <v>125.64771444089064</v>
      </c>
      <c r="O2" t="s">
        <v>12</v>
      </c>
      <c r="P2" s="3">
        <f>AVERAGE(I2:I13)</f>
        <v>1.1590828603597267</v>
      </c>
      <c r="Q2" s="3">
        <f t="shared" ref="Q2:T2" si="0">AVERAGE(J2:J13)</f>
        <v>3.8223150395251477</v>
      </c>
      <c r="R2" s="3">
        <f t="shared" si="0"/>
        <v>19.497177098979119</v>
      </c>
      <c r="S2" s="3">
        <f t="shared" si="0"/>
        <v>33.533187286213924</v>
      </c>
      <c r="T2" s="3">
        <f t="shared" si="0"/>
        <v>58.011762285077907</v>
      </c>
      <c r="U2">
        <f>COUNT(M2:M13)</f>
        <v>12</v>
      </c>
    </row>
    <row r="3" spans="1:21" x14ac:dyDescent="0.2">
      <c r="A3" t="s">
        <v>13</v>
      </c>
      <c r="B3">
        <v>0</v>
      </c>
      <c r="C3">
        <v>0</v>
      </c>
      <c r="D3">
        <v>0</v>
      </c>
      <c r="E3">
        <v>387.31164388325425</v>
      </c>
      <c r="F3">
        <v>387.31164388325425</v>
      </c>
      <c r="H3" t="s">
        <v>706</v>
      </c>
      <c r="I3">
        <v>1.5672193355917365</v>
      </c>
      <c r="J3">
        <v>5.4235062498666933</v>
      </c>
      <c r="K3">
        <v>23.728751736074081</v>
      </c>
      <c r="L3">
        <v>27.675424238855356</v>
      </c>
      <c r="M3">
        <v>58.394901560387865</v>
      </c>
      <c r="O3" t="s">
        <v>15</v>
      </c>
      <c r="P3" s="3">
        <f>AVERAGE(I16:I27)</f>
        <v>1.3631614018503904</v>
      </c>
      <c r="Q3" s="3">
        <f t="shared" ref="Q3:T3" si="1">AVERAGE(J16:J27)</f>
        <v>4.103208966596589</v>
      </c>
      <c r="R3" s="3">
        <f t="shared" si="1"/>
        <v>22.308877808102078</v>
      </c>
      <c r="S3" s="3">
        <f t="shared" si="1"/>
        <v>11.4443899369475</v>
      </c>
      <c r="T3" s="3">
        <f t="shared" si="1"/>
        <v>39.219638113496551</v>
      </c>
      <c r="U3">
        <f>COUNT(M16:M27)</f>
        <v>12</v>
      </c>
    </row>
    <row r="4" spans="1:21" x14ac:dyDescent="0.2">
      <c r="A4" t="s">
        <v>16</v>
      </c>
      <c r="B4">
        <v>0</v>
      </c>
      <c r="C4">
        <v>0</v>
      </c>
      <c r="D4">
        <v>0</v>
      </c>
      <c r="E4">
        <v>400</v>
      </c>
      <c r="F4">
        <v>400</v>
      </c>
      <c r="H4" t="s">
        <v>707</v>
      </c>
      <c r="I4">
        <v>1.006235183672233</v>
      </c>
      <c r="J4">
        <v>0</v>
      </c>
      <c r="K4">
        <v>5.964830608937354</v>
      </c>
      <c r="L4">
        <v>51.466122869377671</v>
      </c>
      <c r="M4">
        <v>58.437188661987264</v>
      </c>
      <c r="O4" t="s">
        <v>18</v>
      </c>
      <c r="P4" s="3">
        <f>AVERAGE(I30:I41)</f>
        <v>1.8108338441479199</v>
      </c>
      <c r="Q4" s="3">
        <f t="shared" ref="Q4:T4" si="2">AVERAGE(J30:J41)</f>
        <v>4.9854370187510932</v>
      </c>
      <c r="R4" s="3">
        <f t="shared" si="2"/>
        <v>15.6911318775401</v>
      </c>
      <c r="S4" s="3">
        <f t="shared" si="2"/>
        <v>5.7769909739088368</v>
      </c>
      <c r="T4" s="3">
        <f t="shared" si="2"/>
        <v>28.264393714347957</v>
      </c>
      <c r="U4">
        <f>COUNT(M30:M41)</f>
        <v>12</v>
      </c>
    </row>
    <row r="5" spans="1:21" x14ac:dyDescent="0.2">
      <c r="A5" t="s">
        <v>708</v>
      </c>
      <c r="B5">
        <v>2.2103047607919435</v>
      </c>
      <c r="C5">
        <v>6.5914710501822391</v>
      </c>
      <c r="D5">
        <v>27.085877746381868</v>
      </c>
      <c r="E5">
        <v>30.343468327486399</v>
      </c>
      <c r="F5">
        <v>66.231121884842452</v>
      </c>
      <c r="H5" t="s">
        <v>709</v>
      </c>
      <c r="I5">
        <v>1.8174798433027957</v>
      </c>
      <c r="J5">
        <v>6.9590720825068342</v>
      </c>
      <c r="K5">
        <v>34.056819892495554</v>
      </c>
      <c r="L5">
        <v>9.5842108370589578</v>
      </c>
      <c r="M5">
        <v>52.417582655364129</v>
      </c>
      <c r="O5" t="s">
        <v>21</v>
      </c>
      <c r="P5" s="3">
        <f>AVERAGE(I44:I55)</f>
        <v>1.1778771277372373</v>
      </c>
      <c r="Q5" s="3">
        <f t="shared" ref="Q5:T5" si="3">AVERAGE(J44:J55)</f>
        <v>3.8008211569870518</v>
      </c>
      <c r="R5" s="3">
        <f t="shared" si="3"/>
        <v>22.617592196752071</v>
      </c>
      <c r="S5" s="3">
        <f t="shared" si="3"/>
        <v>29.694911544842412</v>
      </c>
      <c r="T5" s="3">
        <f t="shared" si="3"/>
        <v>57.291202026318778</v>
      </c>
      <c r="U5">
        <f>COUNT(M44:M55)</f>
        <v>12</v>
      </c>
    </row>
    <row r="6" spans="1:21" x14ac:dyDescent="0.2">
      <c r="A6" t="s">
        <v>710</v>
      </c>
      <c r="B6">
        <v>0.68425970833646321</v>
      </c>
      <c r="C6">
        <v>2.1652974362826423</v>
      </c>
      <c r="D6">
        <v>13.828871394970491</v>
      </c>
      <c r="E6">
        <v>7.4851879225812201</v>
      </c>
      <c r="F6">
        <v>24.163616462170818</v>
      </c>
      <c r="H6" t="s">
        <v>711</v>
      </c>
      <c r="I6">
        <v>1.2286752298047405</v>
      </c>
      <c r="J6">
        <v>4.4939318936553585</v>
      </c>
      <c r="K6">
        <v>20.081427399878024</v>
      </c>
      <c r="L6">
        <v>31.278235836525731</v>
      </c>
      <c r="M6">
        <v>57.082270359863855</v>
      </c>
      <c r="O6" t="s">
        <v>24</v>
      </c>
      <c r="P6" s="3">
        <f>AVERAGE(I58:I69)</f>
        <v>0.90858536353151698</v>
      </c>
      <c r="Q6" s="3">
        <f t="shared" ref="Q6:T6" si="4">AVERAGE(J58:J69)</f>
        <v>2.6758441217476974</v>
      </c>
      <c r="R6" s="3">
        <f t="shared" si="4"/>
        <v>16.130808513102462</v>
      </c>
      <c r="S6" s="3">
        <f t="shared" si="4"/>
        <v>16.233424800828679</v>
      </c>
      <c r="T6" s="3">
        <f t="shared" si="4"/>
        <v>35.948662799210354</v>
      </c>
      <c r="U6">
        <f>COUNT(M58:M69)</f>
        <v>12</v>
      </c>
    </row>
    <row r="7" spans="1:21" x14ac:dyDescent="0.2">
      <c r="A7" t="s">
        <v>712</v>
      </c>
      <c r="B7">
        <v>0.6560683072701976</v>
      </c>
      <c r="C7">
        <v>6.6540361771100027</v>
      </c>
      <c r="D7">
        <v>39.280637051476205</v>
      </c>
      <c r="E7">
        <v>10.168811469696253</v>
      </c>
      <c r="F7">
        <v>56.759553005552654</v>
      </c>
      <c r="H7" t="s">
        <v>713</v>
      </c>
      <c r="I7">
        <v>0.70985453298873058</v>
      </c>
      <c r="J7">
        <v>5.221220582566648</v>
      </c>
      <c r="K7">
        <v>16.970481562916437</v>
      </c>
      <c r="L7">
        <v>9.8080109946464162</v>
      </c>
      <c r="M7">
        <v>32.709567673118237</v>
      </c>
      <c r="O7" t="s">
        <v>27</v>
      </c>
      <c r="P7" s="3">
        <f>AVERAGE(I72:I83)</f>
        <v>0.97656002465511127</v>
      </c>
      <c r="Q7" s="3">
        <f t="shared" ref="Q7:T7" si="5">AVERAGE(J72:J83)</f>
        <v>2.6156591898660984</v>
      </c>
      <c r="R7" s="3">
        <f t="shared" si="5"/>
        <v>14.032671731845369</v>
      </c>
      <c r="S7" s="3">
        <f t="shared" si="5"/>
        <v>6.2284140265821408</v>
      </c>
      <c r="T7" s="3">
        <f t="shared" si="5"/>
        <v>23.853304972948724</v>
      </c>
      <c r="U7">
        <f>COUNT(M72:M83)</f>
        <v>12</v>
      </c>
    </row>
    <row r="8" spans="1:21" x14ac:dyDescent="0.2">
      <c r="A8" t="s">
        <v>714</v>
      </c>
      <c r="B8">
        <v>2.1176935353593427</v>
      </c>
      <c r="C8">
        <v>5.3509257567706499</v>
      </c>
      <c r="D8">
        <v>29.357882108630243</v>
      </c>
      <c r="E8">
        <v>14.86824383954518</v>
      </c>
      <c r="F8">
        <v>51.694745240305416</v>
      </c>
      <c r="H8" t="s">
        <v>715</v>
      </c>
      <c r="I8">
        <v>0.80506233483532919</v>
      </c>
      <c r="J8">
        <v>1.0286151994309787</v>
      </c>
      <c r="K8">
        <v>7.6827750230368874</v>
      </c>
      <c r="L8">
        <v>4.8841602347305084</v>
      </c>
      <c r="M8">
        <v>14.400612792033705</v>
      </c>
      <c r="O8" t="s">
        <v>99</v>
      </c>
      <c r="P8" s="3">
        <f>AVERAGE(I86:I97)</f>
        <v>0.84987371290825553</v>
      </c>
      <c r="Q8" s="3">
        <f t="shared" ref="Q8:T8" si="6">AVERAGE(J86:J97)</f>
        <v>2.170688826660625</v>
      </c>
      <c r="R8" s="3">
        <f t="shared" si="6"/>
        <v>12.557803488738967</v>
      </c>
      <c r="S8" s="3">
        <f t="shared" si="6"/>
        <v>20.870205546708739</v>
      </c>
      <c r="T8" s="3">
        <f t="shared" si="6"/>
        <v>36.44857157501658</v>
      </c>
      <c r="U8">
        <f>COUNT(I86:I97)</f>
        <v>12</v>
      </c>
    </row>
    <row r="9" spans="1:21" x14ac:dyDescent="0.2">
      <c r="A9" t="s">
        <v>716</v>
      </c>
      <c r="B9">
        <v>1.8501225182216294</v>
      </c>
      <c r="C9">
        <v>8.2744235059407512</v>
      </c>
      <c r="D9">
        <v>36.636085797067039</v>
      </c>
      <c r="E9">
        <v>9.5494661717097422</v>
      </c>
      <c r="F9">
        <v>56.31009799293917</v>
      </c>
      <c r="H9" t="s">
        <v>717</v>
      </c>
      <c r="I9">
        <v>1.7336475190794269</v>
      </c>
      <c r="J9">
        <v>2.0397962429393988</v>
      </c>
      <c r="K9">
        <v>16.527085228602278</v>
      </c>
      <c r="L9">
        <v>6.2060649224473714</v>
      </c>
      <c r="M9">
        <v>26.506593913068475</v>
      </c>
      <c r="O9" t="s">
        <v>140</v>
      </c>
      <c r="P9" s="3">
        <f>AVERAGE(I100:I111)</f>
        <v>1.7488939838689568</v>
      </c>
      <c r="Q9" s="3">
        <f t="shared" ref="Q9:T9" si="7">AVERAGE(J100:J111)</f>
        <v>4.4576704094333417</v>
      </c>
      <c r="R9" s="3">
        <f t="shared" si="7"/>
        <v>20.191093445890647</v>
      </c>
      <c r="S9" s="3">
        <f t="shared" si="7"/>
        <v>14.767223781207434</v>
      </c>
      <c r="T9" s="3">
        <f t="shared" si="7"/>
        <v>41.164881620400379</v>
      </c>
      <c r="U9">
        <f>COUNT(I100:I111)</f>
        <v>12</v>
      </c>
    </row>
    <row r="10" spans="1:21" x14ac:dyDescent="0.2">
      <c r="A10" t="s">
        <v>707</v>
      </c>
      <c r="B10">
        <v>1.006235183672233</v>
      </c>
      <c r="C10">
        <v>0</v>
      </c>
      <c r="D10">
        <v>5.964830608937354</v>
      </c>
      <c r="E10">
        <v>51.466122869377671</v>
      </c>
      <c r="F10">
        <v>58.437188661987264</v>
      </c>
      <c r="H10" t="s">
        <v>718</v>
      </c>
      <c r="I10">
        <v>1.5725361349156375</v>
      </c>
      <c r="J10">
        <v>4.9561224953470271</v>
      </c>
      <c r="K10">
        <v>23.399357470984032</v>
      </c>
      <c r="L10">
        <v>86.236753982730917</v>
      </c>
      <c r="M10">
        <v>116.1647700839776</v>
      </c>
    </row>
    <row r="11" spans="1:21" x14ac:dyDescent="0.2">
      <c r="A11" t="s">
        <v>709</v>
      </c>
      <c r="B11">
        <v>1.8174798433027957</v>
      </c>
      <c r="C11">
        <v>6.9590720825068342</v>
      </c>
      <c r="D11">
        <v>34.056819892495554</v>
      </c>
      <c r="E11">
        <v>9.5842108370589578</v>
      </c>
      <c r="F11">
        <v>52.417582655364129</v>
      </c>
      <c r="H11" t="s">
        <v>719</v>
      </c>
      <c r="I11">
        <v>1.0028967282828067</v>
      </c>
      <c r="J11">
        <v>2.8732972718328025</v>
      </c>
      <c r="K11">
        <v>14.486299813695641</v>
      </c>
      <c r="L11">
        <v>9.0238449176189768</v>
      </c>
      <c r="M11">
        <v>27.386338731430229</v>
      </c>
      <c r="O11" t="s">
        <v>32</v>
      </c>
      <c r="P11" t="s">
        <v>2</v>
      </c>
      <c r="Q11" t="s">
        <v>3</v>
      </c>
      <c r="R11" t="s">
        <v>4</v>
      </c>
      <c r="S11" t="s">
        <v>5</v>
      </c>
      <c r="T11" t="s">
        <v>6</v>
      </c>
    </row>
    <row r="12" spans="1:21" x14ac:dyDescent="0.2">
      <c r="A12" t="s">
        <v>720</v>
      </c>
      <c r="B12">
        <v>1.372723397533685</v>
      </c>
      <c r="C12">
        <v>2.4742900295484214</v>
      </c>
      <c r="D12">
        <v>20.604452077554789</v>
      </c>
      <c r="E12">
        <v>11.807498479920891</v>
      </c>
      <c r="F12">
        <v>36.258963984557788</v>
      </c>
      <c r="H12" t="s">
        <v>721</v>
      </c>
      <c r="I12">
        <v>0.98064035901996549</v>
      </c>
      <c r="J12">
        <v>2.1624535668768345</v>
      </c>
      <c r="K12">
        <v>18.896523029623534</v>
      </c>
      <c r="L12">
        <v>36.059274893671741</v>
      </c>
      <c r="M12">
        <v>58.098891849192078</v>
      </c>
      <c r="O12" t="s">
        <v>12</v>
      </c>
      <c r="P12">
        <f>STDEV(I2:I13)</f>
        <v>0.41135583083978106</v>
      </c>
      <c r="Q12">
        <f>STDEV(J2:J13)</f>
        <v>2.1370815346499801</v>
      </c>
      <c r="R12">
        <f>STDEV(K2:K13)</f>
        <v>8.0493738237225436</v>
      </c>
      <c r="S12">
        <f>STDEV(L2:L13)</f>
        <v>30.695473321775609</v>
      </c>
      <c r="T12">
        <f>STDEV(M2:M13)</f>
        <v>33.817629592015713</v>
      </c>
    </row>
    <row r="13" spans="1:21" x14ac:dyDescent="0.2">
      <c r="A13" t="s">
        <v>722</v>
      </c>
      <c r="B13">
        <v>0</v>
      </c>
      <c r="C13">
        <v>2.0945716406251691</v>
      </c>
      <c r="D13">
        <v>10.417588219456455</v>
      </c>
      <c r="E13">
        <v>36.912930301397608</v>
      </c>
      <c r="F13">
        <v>49.425090161479233</v>
      </c>
      <c r="H13" t="s">
        <v>723</v>
      </c>
      <c r="I13">
        <v>0.76833932555164119</v>
      </c>
      <c r="J13">
        <v>5.0416858705130618</v>
      </c>
      <c r="K13">
        <v>29.006231474277353</v>
      </c>
      <c r="L13">
        <v>34.07845802927887</v>
      </c>
      <c r="M13">
        <v>68.89471469962092</v>
      </c>
      <c r="O13" t="s">
        <v>15</v>
      </c>
      <c r="P13">
        <f>STDEV(I16:I27)</f>
        <v>0.98044344230381342</v>
      </c>
      <c r="Q13">
        <f>STDEV(J16:J27)</f>
        <v>1.3264782794788412</v>
      </c>
      <c r="R13">
        <f>STDEV(K16:K27)</f>
        <v>11.012603031682399</v>
      </c>
      <c r="S13">
        <f>STDEV(L16:L27)</f>
        <v>8.6419476783305456</v>
      </c>
      <c r="T13">
        <f>STDEV(M16:M27)</f>
        <v>16.052096285444708</v>
      </c>
    </row>
    <row r="14" spans="1:21" x14ac:dyDescent="0.2">
      <c r="A14" t="s">
        <v>711</v>
      </c>
      <c r="B14">
        <v>1.2286752298047405</v>
      </c>
      <c r="C14">
        <v>4.4939318936553585</v>
      </c>
      <c r="D14">
        <v>20.081427399878024</v>
      </c>
      <c r="E14">
        <v>31.278235836525731</v>
      </c>
      <c r="F14">
        <v>57.082270359863855</v>
      </c>
      <c r="O14" t="s">
        <v>18</v>
      </c>
      <c r="P14">
        <f>STDEV(I30:I41)</f>
        <v>2.0311013598310632</v>
      </c>
      <c r="Q14">
        <f>STDEV(J30:J41)</f>
        <v>4.5210990718836586</v>
      </c>
      <c r="R14">
        <f>STDEV(K30:K41)</f>
        <v>7.3769410803070592</v>
      </c>
      <c r="S14">
        <f>STDEV(L30:L41)</f>
        <v>2.7741560161308874</v>
      </c>
      <c r="T14">
        <f>STDEV(M30:M41)</f>
        <v>13.070269030922821</v>
      </c>
    </row>
    <row r="15" spans="1:21" x14ac:dyDescent="0.2">
      <c r="A15" t="s">
        <v>713</v>
      </c>
      <c r="B15">
        <v>0.70985453298873058</v>
      </c>
      <c r="C15">
        <v>5.221220582566648</v>
      </c>
      <c r="D15">
        <v>16.970481562916437</v>
      </c>
      <c r="E15">
        <v>9.8080109946464162</v>
      </c>
      <c r="F15">
        <v>32.709567673118237</v>
      </c>
      <c r="H15" t="s">
        <v>41</v>
      </c>
      <c r="I15" t="s">
        <v>2</v>
      </c>
      <c r="J15" t="s">
        <v>3</v>
      </c>
      <c r="K15" t="s">
        <v>4</v>
      </c>
      <c r="L15" t="s">
        <v>5</v>
      </c>
      <c r="M15" t="s">
        <v>6</v>
      </c>
      <c r="O15" t="s">
        <v>21</v>
      </c>
      <c r="P15">
        <f>STDEV(I44:I55)</f>
        <v>0.71358113881839336</v>
      </c>
      <c r="Q15">
        <f>STDEV(J44:J55)</f>
        <v>2.1510980872666057</v>
      </c>
      <c r="R15">
        <f>STDEV(K44:K55)</f>
        <v>10.734610931236855</v>
      </c>
      <c r="S15">
        <f>STDEV(L44:L55)</f>
        <v>20.926725169399958</v>
      </c>
      <c r="T15">
        <f>STDEV(M44:M55)</f>
        <v>23.261492672865238</v>
      </c>
    </row>
    <row r="16" spans="1:21" x14ac:dyDescent="0.2">
      <c r="A16" t="s">
        <v>724</v>
      </c>
      <c r="B16">
        <v>8.0362803548283495</v>
      </c>
      <c r="C16">
        <v>17.928370966689943</v>
      </c>
      <c r="D16">
        <v>13.852116936200574</v>
      </c>
      <c r="E16">
        <v>9.1598560631141179</v>
      </c>
      <c r="F16">
        <v>48.976624320832983</v>
      </c>
      <c r="H16" t="s">
        <v>725</v>
      </c>
      <c r="I16">
        <v>0.58348781417415418</v>
      </c>
      <c r="J16">
        <v>4.2158509243657472</v>
      </c>
      <c r="K16">
        <v>18.573682028816435</v>
      </c>
      <c r="L16">
        <v>8.2676229486659931</v>
      </c>
      <c r="M16">
        <v>31.640643716022332</v>
      </c>
      <c r="O16" t="s">
        <v>24</v>
      </c>
      <c r="P16">
        <f>STDEV(I58:I69)</f>
        <v>0.57609575036071248</v>
      </c>
      <c r="Q16">
        <f>STDEV(J58:J69)</f>
        <v>1.7377822147406787</v>
      </c>
      <c r="R16">
        <f>STDEV(K58:K69)</f>
        <v>6.7355239547180386</v>
      </c>
      <c r="S16">
        <f>STDEV(L58:L69)</f>
        <v>10.518067632605373</v>
      </c>
      <c r="T16">
        <f>STDEV(M58:M69)</f>
        <v>14.594267449643096</v>
      </c>
    </row>
    <row r="17" spans="1:20" x14ac:dyDescent="0.2">
      <c r="A17" t="s">
        <v>726</v>
      </c>
      <c r="B17">
        <v>0.37736910550106351</v>
      </c>
      <c r="C17">
        <v>2.5210284050003877</v>
      </c>
      <c r="D17">
        <v>9.9802505634416256</v>
      </c>
      <c r="E17">
        <v>10.987474919081095</v>
      </c>
      <c r="F17">
        <v>23.866122993024174</v>
      </c>
      <c r="H17" t="s">
        <v>727</v>
      </c>
      <c r="I17">
        <v>0.5319272253819054</v>
      </c>
      <c r="J17">
        <v>1.5756272973132546</v>
      </c>
      <c r="K17">
        <v>12.074698557570889</v>
      </c>
      <c r="L17">
        <v>5.899297966107877</v>
      </c>
      <c r="M17">
        <v>20.081551046373928</v>
      </c>
      <c r="O17" t="s">
        <v>27</v>
      </c>
      <c r="P17">
        <f>STDEV(I72:I83)</f>
        <v>0.7028481929734145</v>
      </c>
      <c r="Q17">
        <f>STDEV(J72:J83)</f>
        <v>2.3836254052306827</v>
      </c>
      <c r="R17">
        <f>STDEV(K72:K83)</f>
        <v>9.2803306214670727</v>
      </c>
      <c r="S17">
        <f>STDEV(L72:L83)</f>
        <v>3.9294214449166613</v>
      </c>
      <c r="T17">
        <f>STDEV(M72:M83)</f>
        <v>15.448520896842497</v>
      </c>
    </row>
    <row r="18" spans="1:20" x14ac:dyDescent="0.2">
      <c r="A18" t="s">
        <v>728</v>
      </c>
      <c r="B18">
        <v>0.8818468087921314</v>
      </c>
      <c r="C18">
        <v>3.7536603226740786</v>
      </c>
      <c r="D18">
        <v>26.355621541568869</v>
      </c>
      <c r="E18">
        <v>29.203076695757595</v>
      </c>
      <c r="F18">
        <v>60.194205368792673</v>
      </c>
      <c r="H18" t="s">
        <v>729</v>
      </c>
      <c r="I18">
        <v>0.38849729013248407</v>
      </c>
      <c r="J18">
        <v>4.5815972592517715</v>
      </c>
      <c r="K18">
        <v>33.568910819655713</v>
      </c>
      <c r="L18">
        <v>10.302473331769203</v>
      </c>
      <c r="M18">
        <v>48.841478700809169</v>
      </c>
      <c r="O18" t="s">
        <v>99</v>
      </c>
      <c r="P18">
        <f>STDEV(I86:I97)</f>
        <v>0.53791648721446728</v>
      </c>
      <c r="Q18">
        <f t="shared" ref="Q18:T18" si="8">STDEV(J86:J97)</f>
        <v>1.7594189711124411</v>
      </c>
      <c r="R18">
        <f t="shared" si="8"/>
        <v>5.3726134320761041</v>
      </c>
      <c r="S18">
        <f t="shared" si="8"/>
        <v>27.575944513122774</v>
      </c>
      <c r="T18">
        <f t="shared" si="8"/>
        <v>28.338187123790018</v>
      </c>
    </row>
    <row r="19" spans="1:20" x14ac:dyDescent="0.2">
      <c r="A19" t="s">
        <v>730</v>
      </c>
      <c r="B19">
        <v>1.3415644805657077</v>
      </c>
      <c r="C19">
        <v>4.3950146969316197</v>
      </c>
      <c r="D19">
        <v>17.512795093954338</v>
      </c>
      <c r="E19">
        <v>7.9906547978395253</v>
      </c>
      <c r="F19">
        <v>31.240029069291182</v>
      </c>
      <c r="H19" t="s">
        <v>712</v>
      </c>
      <c r="I19">
        <v>0.6560683072701976</v>
      </c>
      <c r="J19">
        <v>6.6540361771100027</v>
      </c>
      <c r="K19">
        <v>39.280637051476205</v>
      </c>
      <c r="L19">
        <v>10.168811469696253</v>
      </c>
      <c r="M19">
        <v>56.759553005552654</v>
      </c>
      <c r="O19" t="s">
        <v>140</v>
      </c>
      <c r="P19">
        <f>STDEV(I100:I111)</f>
        <v>0.63914224426599742</v>
      </c>
      <c r="Q19">
        <f t="shared" ref="Q19:T19" si="9">STDEV(J100:J111)</f>
        <v>1.0844615005789389</v>
      </c>
      <c r="R19">
        <f t="shared" si="9"/>
        <v>4.7043098119410995</v>
      </c>
      <c r="S19">
        <f t="shared" si="9"/>
        <v>10.938674086820816</v>
      </c>
      <c r="T19">
        <f t="shared" si="9"/>
        <v>13.193855524990649</v>
      </c>
    </row>
    <row r="20" spans="1:20" x14ac:dyDescent="0.2">
      <c r="A20" t="s">
        <v>731</v>
      </c>
      <c r="B20">
        <v>0.32692133517195676</v>
      </c>
      <c r="C20">
        <v>1.8148832668887978</v>
      </c>
      <c r="D20">
        <v>9.9163253250589101</v>
      </c>
      <c r="E20">
        <v>4.8384110312457782</v>
      </c>
      <c r="F20">
        <v>16.896540958365446</v>
      </c>
      <c r="H20" t="s">
        <v>732</v>
      </c>
      <c r="I20">
        <v>1.4354121709573548</v>
      </c>
      <c r="J20">
        <v>4.4136853178132256</v>
      </c>
      <c r="K20">
        <v>25.043855866516189</v>
      </c>
      <c r="L20">
        <v>33.98869067325208</v>
      </c>
      <c r="M20">
        <v>64.881644028538844</v>
      </c>
    </row>
    <row r="21" spans="1:20" x14ac:dyDescent="0.2">
      <c r="A21" t="s">
        <v>732</v>
      </c>
      <c r="B21">
        <v>1.4354121709573548</v>
      </c>
      <c r="C21">
        <v>4.4136853178132256</v>
      </c>
      <c r="D21">
        <v>25.043855866516189</v>
      </c>
      <c r="E21">
        <v>33.98869067325208</v>
      </c>
      <c r="F21">
        <v>64.881644028538844</v>
      </c>
      <c r="H21" t="s">
        <v>733</v>
      </c>
      <c r="I21">
        <v>2.9547803126339822</v>
      </c>
      <c r="J21">
        <v>3.7071692402139207</v>
      </c>
      <c r="K21">
        <v>19.842295076798383</v>
      </c>
      <c r="L21">
        <v>10.682068074196554</v>
      </c>
      <c r="M21">
        <v>37.186312703842844</v>
      </c>
      <c r="O21" t="s">
        <v>46</v>
      </c>
      <c r="P21" t="s">
        <v>2</v>
      </c>
      <c r="Q21" t="s">
        <v>3</v>
      </c>
      <c r="R21" t="s">
        <v>4</v>
      </c>
      <c r="S21" t="s">
        <v>5</v>
      </c>
      <c r="T21" t="s">
        <v>6</v>
      </c>
    </row>
    <row r="22" spans="1:20" x14ac:dyDescent="0.2">
      <c r="A22" t="s">
        <v>733</v>
      </c>
      <c r="B22">
        <v>2.9547803126339822</v>
      </c>
      <c r="C22">
        <v>3.7071692402139207</v>
      </c>
      <c r="D22">
        <v>19.842295076798383</v>
      </c>
      <c r="E22">
        <v>10.682068074196554</v>
      </c>
      <c r="F22">
        <v>37.186312703842844</v>
      </c>
      <c r="H22" t="s">
        <v>734</v>
      </c>
      <c r="I22">
        <v>0.79986918200733292</v>
      </c>
      <c r="J22">
        <v>3.7880340485355775</v>
      </c>
      <c r="K22">
        <v>19.71728846943876</v>
      </c>
      <c r="L22">
        <v>4.5866667655838631</v>
      </c>
      <c r="M22">
        <v>28.891858465565534</v>
      </c>
      <c r="O22" t="s">
        <v>12</v>
      </c>
      <c r="P22" s="3">
        <f>P12/SQRT(COUNT(I2:I13))</f>
        <v>0.11874819983403488</v>
      </c>
      <c r="Q22" s="3">
        <f>Q12/SQRT(COUNT(J2:J13))</f>
        <v>0.61692229965517231</v>
      </c>
      <c r="R22" s="3">
        <f>R12/SQRT(COUNT(K2:K13))</f>
        <v>2.3236540719670691</v>
      </c>
      <c r="S22" s="3">
        <f>S12/SQRT(COUNT(L2:L13))</f>
        <v>8.8610198926150616</v>
      </c>
      <c r="T22" s="3">
        <f>T12/SQRT(COUNT(M2:M13))</f>
        <v>9.7623087741526628</v>
      </c>
    </row>
    <row r="23" spans="1:20" x14ac:dyDescent="0.2">
      <c r="A23" t="s">
        <v>735</v>
      </c>
      <c r="B23">
        <v>0.90632881498125673</v>
      </c>
      <c r="C23">
        <v>0.76833932555164119</v>
      </c>
      <c r="D23">
        <v>8.655872945806669</v>
      </c>
      <c r="E23">
        <v>1.1494178259298449</v>
      </c>
      <c r="F23">
        <v>11.47995891226941</v>
      </c>
      <c r="H23" t="s">
        <v>736</v>
      </c>
      <c r="I23">
        <v>1.4263859767563136</v>
      </c>
      <c r="J23">
        <v>4.541783087570467</v>
      </c>
      <c r="K23">
        <v>36.134081023694065</v>
      </c>
      <c r="L23">
        <v>6.8942813186527854</v>
      </c>
      <c r="M23">
        <v>48.996531406673625</v>
      </c>
      <c r="O23" t="s">
        <v>15</v>
      </c>
      <c r="P23" s="3">
        <f>P13/SQRT(COUNT(I16:I27))</f>
        <v>0.28302964266965502</v>
      </c>
      <c r="Q23" s="3">
        <f>Q13/SQRT(COUNT(J16:J27))</f>
        <v>0.38292129586565032</v>
      </c>
      <c r="R23" s="3">
        <f>R13/SQRT(COUNT(K16:K27))</f>
        <v>3.1790646624101613</v>
      </c>
      <c r="S23" s="3">
        <f>S13/SQRT(COUNT(L16:L27))</f>
        <v>2.4947154092034012</v>
      </c>
      <c r="T23" s="3">
        <f>T13/SQRT(COUNT(M16:M27))</f>
        <v>4.633841055729647</v>
      </c>
    </row>
    <row r="24" spans="1:20" x14ac:dyDescent="0.2">
      <c r="A24" t="s">
        <v>737</v>
      </c>
      <c r="B24">
        <v>1.3461394009141803</v>
      </c>
      <c r="C24">
        <v>8.0628643514478533</v>
      </c>
      <c r="D24">
        <v>30.207086242503543</v>
      </c>
      <c r="E24">
        <v>11.591117112087712</v>
      </c>
      <c r="F24">
        <v>51.207207106953291</v>
      </c>
      <c r="H24" t="s">
        <v>738</v>
      </c>
      <c r="I24">
        <v>2.8183982276511275</v>
      </c>
      <c r="J24">
        <v>2.5688795989154967</v>
      </c>
      <c r="K24">
        <v>1.2059242745582808</v>
      </c>
      <c r="L24">
        <v>9.7960172845436624</v>
      </c>
      <c r="M24">
        <v>16.389219385668568</v>
      </c>
      <c r="O24" t="s">
        <v>18</v>
      </c>
      <c r="P24" s="3">
        <f>P14/SQRT(COUNT(I30:I41))</f>
        <v>0.58632845842493964</v>
      </c>
      <c r="Q24" s="3">
        <f>Q14/SQRT(COUNT(J30:J41))</f>
        <v>1.3051288830924987</v>
      </c>
      <c r="R24" s="3">
        <f>R14/SQRT(COUNT(K30:K41))</f>
        <v>2.1295394592556449</v>
      </c>
      <c r="S24" s="3">
        <f>S14/SQRT(COUNT(L30:L41))</f>
        <v>0.80082986134359391</v>
      </c>
      <c r="T24" s="3">
        <f>T14/SQRT(COUNT(M30:M41))</f>
        <v>3.7730616716920604</v>
      </c>
    </row>
    <row r="25" spans="1:20" x14ac:dyDescent="0.2">
      <c r="A25" t="s">
        <v>715</v>
      </c>
      <c r="B25">
        <v>0.80506233483532919</v>
      </c>
      <c r="C25">
        <v>1.0286151994309787</v>
      </c>
      <c r="D25">
        <v>7.6827750230368874</v>
      </c>
      <c r="E25">
        <v>4.8841602347305084</v>
      </c>
      <c r="F25">
        <v>14.400612792033705</v>
      </c>
      <c r="H25" t="s">
        <v>739</v>
      </c>
      <c r="I25">
        <v>0.51882069681601006</v>
      </c>
      <c r="J25">
        <v>5.7357136520259946</v>
      </c>
      <c r="K25">
        <v>24.487446634945158</v>
      </c>
      <c r="L25">
        <v>7.2239228767346439</v>
      </c>
      <c r="M25">
        <v>37.965903860521806</v>
      </c>
      <c r="O25" t="s">
        <v>21</v>
      </c>
      <c r="P25" s="3">
        <f>P15/SQRT(COUNT(I44:I55))</f>
        <v>0.20599313129271957</v>
      </c>
      <c r="Q25" s="3">
        <f>Q15/SQRT(COUNT(J44:J55))</f>
        <v>0.62096852986833195</v>
      </c>
      <c r="R25" s="3">
        <f>R15/SQRT(COUNT(K44:K55))</f>
        <v>3.0988152553977488</v>
      </c>
      <c r="S25" s="3">
        <f>S15/SQRT(COUNT(L44:L55))</f>
        <v>6.0410252049051918</v>
      </c>
      <c r="T25" s="3">
        <f>T15/SQRT(COUNT(M44:M55))</f>
        <v>6.7150145282156268</v>
      </c>
    </row>
    <row r="26" spans="1:20" x14ac:dyDescent="0.2">
      <c r="A26" t="s">
        <v>717</v>
      </c>
      <c r="B26">
        <v>1.7336475190794269</v>
      </c>
      <c r="C26">
        <v>2.0397962429393988</v>
      </c>
      <c r="D26">
        <v>16.527085228602278</v>
      </c>
      <c r="E26">
        <v>6.2060649224473714</v>
      </c>
      <c r="F26">
        <v>26.506593913068475</v>
      </c>
      <c r="H26" t="s">
        <v>740</v>
      </c>
      <c r="I26">
        <v>1.4211928239283171</v>
      </c>
      <c r="J26">
        <v>3.2965392273144998</v>
      </c>
      <c r="K26">
        <v>11.284844741731836</v>
      </c>
      <c r="L26">
        <v>5.8549088740780997</v>
      </c>
      <c r="M26">
        <v>21.857485667052753</v>
      </c>
      <c r="O26" t="s">
        <v>24</v>
      </c>
      <c r="P26" s="3">
        <f>P16/SQRT(COUNT(I58:I69))</f>
        <v>0.16630451827487841</v>
      </c>
      <c r="Q26" s="3">
        <f>Q16/SQRT(COUNT(J58:J69))</f>
        <v>0.5016545147367375</v>
      </c>
      <c r="R26" s="3">
        <f>R16/SQRT(COUNT(K58:K69))</f>
        <v>1.9443782841948163</v>
      </c>
      <c r="S26" s="3">
        <f>S16/SQRT(COUNT(L58:L69))</f>
        <v>3.0363045895197009</v>
      </c>
      <c r="T26" s="3">
        <f>T16/SQRT(COUNT(M58:M69))</f>
        <v>4.2130021203384178</v>
      </c>
    </row>
    <row r="27" spans="1:20" x14ac:dyDescent="0.2">
      <c r="A27" t="s">
        <v>734</v>
      </c>
      <c r="B27">
        <v>0.79986918200733292</v>
      </c>
      <c r="C27">
        <v>3.7880340485355775</v>
      </c>
      <c r="D27">
        <v>19.71728846943876</v>
      </c>
      <c r="E27">
        <v>4.5866667655838631</v>
      </c>
      <c r="F27">
        <v>28.891858465565534</v>
      </c>
      <c r="H27" t="s">
        <v>741</v>
      </c>
      <c r="I27">
        <v>2.8230967944955054</v>
      </c>
      <c r="J27">
        <v>4.1595917687291211</v>
      </c>
      <c r="K27">
        <v>26.492869152023061</v>
      </c>
      <c r="L27">
        <v>23.667917660088982</v>
      </c>
      <c r="M27">
        <v>57.143475375336656</v>
      </c>
      <c r="O27" t="s">
        <v>27</v>
      </c>
      <c r="P27" s="3">
        <f>P17/SQRT(COUNT(I72:I83))</f>
        <v>0.20289479670632146</v>
      </c>
      <c r="Q27" s="3">
        <f>Q17/SQRT(COUNT(J72:J83))</f>
        <v>0.68809338467858272</v>
      </c>
      <c r="R27" s="3">
        <f>R17/SQRT(COUNT(K72:K83))</f>
        <v>2.6790006912363706</v>
      </c>
      <c r="S27" s="3">
        <f>S17/SQRT(COUNT(L72:L83))</f>
        <v>1.1343262644910614</v>
      </c>
      <c r="T27" s="3">
        <f>T17/SQRT(COUNT(M72:M83))</f>
        <v>4.459603849186788</v>
      </c>
    </row>
    <row r="28" spans="1:20" x14ac:dyDescent="0.2">
      <c r="A28" t="s">
        <v>736</v>
      </c>
      <c r="B28">
        <v>1.4263859767563136</v>
      </c>
      <c r="C28">
        <v>4.541783087570467</v>
      </c>
      <c r="D28">
        <v>36.134081023694065</v>
      </c>
      <c r="E28">
        <v>6.8942813186527854</v>
      </c>
      <c r="F28">
        <v>48.996531406673625</v>
      </c>
      <c r="O28" t="s">
        <v>99</v>
      </c>
      <c r="P28" s="3">
        <f>P18/SQRT(12)</f>
        <v>0.1552831143474053</v>
      </c>
      <c r="Q28" s="3">
        <f t="shared" ref="Q28:T29" si="10">Q18/SQRT(12)</f>
        <v>0.50790050829455113</v>
      </c>
      <c r="R28" s="3">
        <f t="shared" si="10"/>
        <v>1.5509399056304689</v>
      </c>
      <c r="S28" s="3">
        <f t="shared" si="10"/>
        <v>7.9604894939048094</v>
      </c>
      <c r="T28" s="3">
        <f t="shared" si="10"/>
        <v>8.180529982133077</v>
      </c>
    </row>
    <row r="29" spans="1:20" x14ac:dyDescent="0.2">
      <c r="A29" t="s">
        <v>742</v>
      </c>
      <c r="B29">
        <v>1.3142386049707746</v>
      </c>
      <c r="C29">
        <v>4.2502246502272465</v>
      </c>
      <c r="D29">
        <v>7.4587275724576196</v>
      </c>
      <c r="E29">
        <v>5.6345708183759715</v>
      </c>
      <c r="F29">
        <v>18.657761646031613</v>
      </c>
      <c r="H29" t="s">
        <v>62</v>
      </c>
      <c r="I29" t="s">
        <v>2</v>
      </c>
      <c r="J29" t="s">
        <v>3</v>
      </c>
      <c r="K29" t="s">
        <v>4</v>
      </c>
      <c r="L29" t="s">
        <v>5</v>
      </c>
      <c r="M29" t="s">
        <v>6</v>
      </c>
      <c r="O29" t="s">
        <v>140</v>
      </c>
      <c r="P29" s="3">
        <f>P19/SQRT(12)</f>
        <v>0.18450447338871759</v>
      </c>
      <c r="Q29" s="3">
        <f t="shared" si="10"/>
        <v>0.31305706964251795</v>
      </c>
      <c r="R29" s="3">
        <f t="shared" si="10"/>
        <v>1.3580172681377958</v>
      </c>
      <c r="S29" s="3">
        <f t="shared" si="10"/>
        <v>3.1577232143017913</v>
      </c>
      <c r="T29" s="3">
        <f t="shared" si="10"/>
        <v>3.8087380195011913</v>
      </c>
    </row>
    <row r="30" spans="1:20" x14ac:dyDescent="0.2">
      <c r="A30" t="s">
        <v>743</v>
      </c>
      <c r="B30">
        <v>1.0524789731405808</v>
      </c>
      <c r="C30">
        <v>4.6122615902361304</v>
      </c>
      <c r="D30">
        <v>21.019162424819065</v>
      </c>
      <c r="E30">
        <v>5.3969222532471894</v>
      </c>
      <c r="F30">
        <v>32.080825241442966</v>
      </c>
      <c r="H30" t="s">
        <v>744</v>
      </c>
      <c r="I30">
        <v>0.46911480546233125</v>
      </c>
      <c r="J30">
        <v>3.5330749739801401</v>
      </c>
      <c r="K30">
        <v>17.731278452217893</v>
      </c>
      <c r="L30">
        <v>5.0269719375004058</v>
      </c>
      <c r="M30">
        <v>26.76044016916077</v>
      </c>
    </row>
    <row r="31" spans="1:20" x14ac:dyDescent="0.2">
      <c r="A31" t="s">
        <v>745</v>
      </c>
      <c r="B31">
        <v>1.314485897962584</v>
      </c>
      <c r="C31">
        <v>2.1791458438239655</v>
      </c>
      <c r="D31">
        <v>16.934253139616366</v>
      </c>
      <c r="E31">
        <v>35.087413435861009</v>
      </c>
      <c r="F31">
        <v>55.515298317263927</v>
      </c>
      <c r="H31" t="s">
        <v>724</v>
      </c>
      <c r="I31">
        <v>8.0362803548283495</v>
      </c>
      <c r="J31">
        <v>17.928370966689943</v>
      </c>
      <c r="K31">
        <v>13.852116936200574</v>
      </c>
      <c r="L31">
        <v>9.1598560631141179</v>
      </c>
      <c r="M31">
        <v>48.976624320832983</v>
      </c>
    </row>
    <row r="32" spans="1:20" x14ac:dyDescent="0.2">
      <c r="A32" t="s">
        <v>746</v>
      </c>
      <c r="B32">
        <v>1.0664510271778089</v>
      </c>
      <c r="C32">
        <v>1.7244976783824812</v>
      </c>
      <c r="D32">
        <v>11.060179058673045</v>
      </c>
      <c r="E32">
        <v>4.3513674838772696</v>
      </c>
      <c r="F32">
        <v>18.202495248110605</v>
      </c>
      <c r="H32" t="s">
        <v>747</v>
      </c>
      <c r="I32">
        <v>0.4020984046819982</v>
      </c>
      <c r="J32">
        <v>2.6550612065610539</v>
      </c>
      <c r="K32">
        <v>13.674189628593748</v>
      </c>
      <c r="L32">
        <v>6.2352454954808758</v>
      </c>
      <c r="M32">
        <v>22.966594735317678</v>
      </c>
    </row>
    <row r="33" spans="1:13" x14ac:dyDescent="0.2">
      <c r="A33" t="s">
        <v>748</v>
      </c>
      <c r="B33">
        <v>0.53650214573037824</v>
      </c>
      <c r="C33">
        <v>0</v>
      </c>
      <c r="D33">
        <v>3.8679096848899963</v>
      </c>
      <c r="E33">
        <v>3.3713453573368275</v>
      </c>
      <c r="F33">
        <v>7.7757571879572023</v>
      </c>
      <c r="H33" t="s">
        <v>749</v>
      </c>
      <c r="I33">
        <v>2.0517899530421522</v>
      </c>
      <c r="J33">
        <v>5.1150082425845333</v>
      </c>
      <c r="K33">
        <v>26.162609361461673</v>
      </c>
      <c r="L33">
        <v>7.8374567894136336</v>
      </c>
      <c r="M33">
        <v>41.166864346501995</v>
      </c>
    </row>
    <row r="34" spans="1:13" x14ac:dyDescent="0.2">
      <c r="A34" t="s">
        <v>750</v>
      </c>
      <c r="B34">
        <v>0.91152196780925321</v>
      </c>
      <c r="C34">
        <v>0.36364434445564475</v>
      </c>
      <c r="D34">
        <v>5.1333079239784247</v>
      </c>
      <c r="E34">
        <v>0.9980745149425243</v>
      </c>
      <c r="F34">
        <v>7.4065487511858477</v>
      </c>
      <c r="H34" t="s">
        <v>735</v>
      </c>
      <c r="I34">
        <v>0.90632881498125673</v>
      </c>
      <c r="J34">
        <v>0.76833932555164119</v>
      </c>
      <c r="K34">
        <v>8.655872945806669</v>
      </c>
      <c r="L34">
        <v>1.1494178259298449</v>
      </c>
      <c r="M34">
        <v>11.47995891226941</v>
      </c>
    </row>
    <row r="35" spans="1:13" x14ac:dyDescent="0.2">
      <c r="A35" t="s">
        <v>751</v>
      </c>
      <c r="B35">
        <v>0.38243861183315514</v>
      </c>
      <c r="C35">
        <v>1.3601114549514084</v>
      </c>
      <c r="D35">
        <v>17.418947403562687</v>
      </c>
      <c r="E35">
        <v>7.5314317120495673</v>
      </c>
      <c r="F35">
        <v>26.692929182396821</v>
      </c>
      <c r="H35" t="s">
        <v>737</v>
      </c>
      <c r="I35">
        <v>1.3461394009141803</v>
      </c>
      <c r="J35">
        <v>8.0628643514478533</v>
      </c>
      <c r="K35">
        <v>30.207086242503543</v>
      </c>
      <c r="L35">
        <v>11.591117112087712</v>
      </c>
      <c r="M35">
        <v>51.207207106953291</v>
      </c>
    </row>
    <row r="36" spans="1:13" x14ac:dyDescent="0.2">
      <c r="A36" t="s">
        <v>752</v>
      </c>
      <c r="B36">
        <v>0.59127754341614869</v>
      </c>
      <c r="C36">
        <v>0.67350246319275653</v>
      </c>
      <c r="D36">
        <v>11.609540439977508</v>
      </c>
      <c r="E36">
        <v>3.842933092717252</v>
      </c>
      <c r="F36">
        <v>16.717253539303666</v>
      </c>
      <c r="H36" t="s">
        <v>742</v>
      </c>
      <c r="I36">
        <v>1.3142386049707746</v>
      </c>
      <c r="J36">
        <v>4.2502246502272465</v>
      </c>
      <c r="K36">
        <v>7.4587275724576196</v>
      </c>
      <c r="L36">
        <v>5.6345708183759715</v>
      </c>
      <c r="M36">
        <v>18.657761646031613</v>
      </c>
    </row>
    <row r="37" spans="1:13" x14ac:dyDescent="0.2">
      <c r="A37" t="s">
        <v>753</v>
      </c>
      <c r="B37">
        <v>1.6558738731553877</v>
      </c>
      <c r="C37">
        <v>2.0260714818939802</v>
      </c>
      <c r="D37">
        <v>11.88811599525074</v>
      </c>
      <c r="E37">
        <v>5.9627286185069748</v>
      </c>
      <c r="F37">
        <v>21.53278996880708</v>
      </c>
      <c r="H37" t="s">
        <v>743</v>
      </c>
      <c r="I37">
        <v>1.0524789731405808</v>
      </c>
      <c r="J37">
        <v>4.6122615902361304</v>
      </c>
      <c r="K37">
        <v>21.019162424819065</v>
      </c>
      <c r="L37">
        <v>5.3969222532471894</v>
      </c>
      <c r="M37">
        <v>32.080825241442966</v>
      </c>
    </row>
    <row r="38" spans="1:13" x14ac:dyDescent="0.2">
      <c r="A38" t="s">
        <v>754</v>
      </c>
      <c r="B38">
        <v>0.64234354622477885</v>
      </c>
      <c r="C38">
        <v>4.1639193960857854</v>
      </c>
      <c r="D38">
        <v>22.945451184517974</v>
      </c>
      <c r="E38">
        <v>8.9249277208952371</v>
      </c>
      <c r="F38">
        <v>36.676641847723779</v>
      </c>
      <c r="H38" t="s">
        <v>755</v>
      </c>
      <c r="I38">
        <v>2.211664872246895</v>
      </c>
      <c r="J38">
        <v>1.7493506240593206</v>
      </c>
      <c r="K38">
        <v>12.545915353463602</v>
      </c>
      <c r="L38">
        <v>3.9851265630076265</v>
      </c>
      <c r="M38">
        <v>20.492057412777442</v>
      </c>
    </row>
    <row r="39" spans="1:13" x14ac:dyDescent="0.2">
      <c r="A39" t="s">
        <v>755</v>
      </c>
      <c r="B39">
        <v>2.211664872246895</v>
      </c>
      <c r="C39">
        <v>1.7493506240593206</v>
      </c>
      <c r="D39">
        <v>12.545915353463602</v>
      </c>
      <c r="E39">
        <v>3.9851265630076265</v>
      </c>
      <c r="F39">
        <v>20.492057412777442</v>
      </c>
      <c r="H39" t="s">
        <v>756</v>
      </c>
      <c r="I39">
        <v>1.1968980803572395</v>
      </c>
      <c r="J39">
        <v>5.7990206579291872</v>
      </c>
      <c r="K39">
        <v>18.492817220494778</v>
      </c>
      <c r="L39">
        <v>5.9759587935687737</v>
      </c>
      <c r="M39">
        <v>31.464694752349981</v>
      </c>
    </row>
    <row r="40" spans="1:13" x14ac:dyDescent="0.2">
      <c r="A40" t="s">
        <v>756</v>
      </c>
      <c r="B40">
        <v>1.1968980803572395</v>
      </c>
      <c r="C40">
        <v>5.7990206579291872</v>
      </c>
      <c r="D40">
        <v>18.492817220494778</v>
      </c>
      <c r="E40">
        <v>5.9759587935687737</v>
      </c>
      <c r="F40">
        <v>31.464694752349981</v>
      </c>
      <c r="H40" t="s">
        <v>757</v>
      </c>
      <c r="I40">
        <v>1.390157553456244</v>
      </c>
      <c r="J40">
        <v>2.7991093742899986</v>
      </c>
      <c r="K40">
        <v>6.0703010699440405</v>
      </c>
      <c r="L40">
        <v>4.233161433792402</v>
      </c>
      <c r="M40">
        <v>14.492729431482685</v>
      </c>
    </row>
    <row r="41" spans="1:13" x14ac:dyDescent="0.2">
      <c r="A41" t="s">
        <v>738</v>
      </c>
      <c r="B41">
        <v>2.8183982276511275</v>
      </c>
      <c r="C41">
        <v>2.5688795989154967</v>
      </c>
      <c r="D41">
        <v>1.2059242745582808</v>
      </c>
      <c r="E41">
        <v>9.7960172845436624</v>
      </c>
      <c r="F41">
        <v>16.389219385668568</v>
      </c>
      <c r="H41" t="s">
        <v>758</v>
      </c>
      <c r="I41">
        <v>1.3528163116930327</v>
      </c>
      <c r="J41">
        <v>2.5525582614560793</v>
      </c>
      <c r="K41">
        <v>12.423505322517974</v>
      </c>
      <c r="L41">
        <v>3.0980866013874993</v>
      </c>
      <c r="M41">
        <v>19.426966497054586</v>
      </c>
    </row>
    <row r="42" spans="1:13" x14ac:dyDescent="0.2">
      <c r="A42" t="s">
        <v>739</v>
      </c>
      <c r="B42">
        <v>0.51882069681601006</v>
      </c>
      <c r="C42">
        <v>5.7357136520259946</v>
      </c>
      <c r="D42">
        <v>24.487446634945158</v>
      </c>
      <c r="E42">
        <v>7.2239228767346439</v>
      </c>
      <c r="F42">
        <v>37.965903860521806</v>
      </c>
    </row>
    <row r="43" spans="1:13" x14ac:dyDescent="0.2">
      <c r="A43" t="s">
        <v>718</v>
      </c>
      <c r="B43">
        <v>1.5725361349156375</v>
      </c>
      <c r="C43">
        <v>4.9561224953470271</v>
      </c>
      <c r="D43">
        <v>23.399357470984032</v>
      </c>
      <c r="E43">
        <v>86.236753982730917</v>
      </c>
      <c r="F43">
        <v>116.1647700839776</v>
      </c>
      <c r="H43" t="s">
        <v>80</v>
      </c>
      <c r="I43" t="s">
        <v>2</v>
      </c>
      <c r="J43" t="s">
        <v>3</v>
      </c>
      <c r="K43" t="s">
        <v>4</v>
      </c>
      <c r="L43" t="s">
        <v>5</v>
      </c>
      <c r="M43" t="s">
        <v>6</v>
      </c>
    </row>
    <row r="44" spans="1:13" x14ac:dyDescent="0.2">
      <c r="A44" t="s">
        <v>719</v>
      </c>
      <c r="B44">
        <v>1.0028967282828067</v>
      </c>
      <c r="C44">
        <v>2.8732972718328025</v>
      </c>
      <c r="D44">
        <v>14.486299813695641</v>
      </c>
      <c r="E44">
        <v>9.0238449176189768</v>
      </c>
      <c r="F44">
        <v>27.386338731430229</v>
      </c>
      <c r="H44" t="s">
        <v>759</v>
      </c>
      <c r="I44">
        <v>0.85390270071767516</v>
      </c>
      <c r="J44">
        <v>3.6559795909093862</v>
      </c>
      <c r="K44">
        <v>20.866459002376793</v>
      </c>
      <c r="L44">
        <v>79.350015100328307</v>
      </c>
      <c r="M44">
        <v>104.72635639433216</v>
      </c>
    </row>
    <row r="45" spans="1:13" x14ac:dyDescent="0.2">
      <c r="A45" t="s">
        <v>760</v>
      </c>
      <c r="B45">
        <v>1.1167751510110111</v>
      </c>
      <c r="C45">
        <v>3.1536038780486972</v>
      </c>
      <c r="D45">
        <v>17.429828295202299</v>
      </c>
      <c r="E45">
        <v>8.572782500558727</v>
      </c>
      <c r="F45">
        <v>30.272989824820733</v>
      </c>
      <c r="H45" t="s">
        <v>761</v>
      </c>
      <c r="I45">
        <v>0.53897507564847169</v>
      </c>
      <c r="J45">
        <v>0</v>
      </c>
      <c r="K45">
        <v>6.9527661112156958</v>
      </c>
      <c r="L45">
        <v>32.645642434735514</v>
      </c>
      <c r="M45">
        <v>40.137383621599682</v>
      </c>
    </row>
    <row r="46" spans="1:13" x14ac:dyDescent="0.2">
      <c r="A46" t="s">
        <v>762</v>
      </c>
      <c r="B46">
        <v>0.74422825885022981</v>
      </c>
      <c r="C46">
        <v>1.0513661546774387</v>
      </c>
      <c r="D46">
        <v>10.965342196314158</v>
      </c>
      <c r="E46">
        <v>2.4720643926221371</v>
      </c>
      <c r="F46">
        <v>15.233001002463967</v>
      </c>
      <c r="H46" t="s">
        <v>714</v>
      </c>
      <c r="I46">
        <v>2.1176935353593427</v>
      </c>
      <c r="J46">
        <v>5.3509257567706499</v>
      </c>
      <c r="K46">
        <v>29.357882108630243</v>
      </c>
      <c r="L46">
        <v>14.86824383954518</v>
      </c>
      <c r="M46">
        <v>51.694745240305416</v>
      </c>
    </row>
    <row r="47" spans="1:13" x14ac:dyDescent="0.2">
      <c r="A47" t="s">
        <v>761</v>
      </c>
      <c r="B47">
        <v>0.53897507564847169</v>
      </c>
      <c r="C47">
        <v>0</v>
      </c>
      <c r="D47">
        <v>6.9527661112156958</v>
      </c>
      <c r="E47">
        <v>32.645642434735514</v>
      </c>
      <c r="F47">
        <v>40.137383621599682</v>
      </c>
      <c r="H47" t="s">
        <v>716</v>
      </c>
      <c r="I47">
        <v>1.8501225182216294</v>
      </c>
      <c r="J47">
        <v>8.2744235059407512</v>
      </c>
      <c r="K47">
        <v>36.636085797067039</v>
      </c>
      <c r="L47">
        <v>9.5494661717097422</v>
      </c>
      <c r="M47">
        <v>56.31009799293917</v>
      </c>
    </row>
    <row r="48" spans="1:13" x14ac:dyDescent="0.2">
      <c r="A48" t="s">
        <v>763</v>
      </c>
      <c r="B48">
        <v>2.6963591361932151</v>
      </c>
      <c r="C48">
        <v>4.5599591224684541</v>
      </c>
      <c r="D48">
        <v>23.786247356669755</v>
      </c>
      <c r="E48">
        <v>38.72632981033555</v>
      </c>
      <c r="F48">
        <v>69.768895425666969</v>
      </c>
      <c r="H48" t="s">
        <v>726</v>
      </c>
      <c r="I48">
        <v>0.37736910550106351</v>
      </c>
      <c r="J48">
        <v>2.5210284050003877</v>
      </c>
      <c r="K48">
        <v>9.9802505634416256</v>
      </c>
      <c r="L48">
        <v>10.987474919081095</v>
      </c>
      <c r="M48">
        <v>23.866122993024174</v>
      </c>
    </row>
    <row r="49" spans="1:13" x14ac:dyDescent="0.2">
      <c r="A49" t="s">
        <v>764</v>
      </c>
      <c r="B49">
        <v>0.50447770329106789</v>
      </c>
      <c r="C49">
        <v>4.8753813335212755</v>
      </c>
      <c r="D49">
        <v>19.616640221772354</v>
      </c>
      <c r="E49">
        <v>52.437737034196616</v>
      </c>
      <c r="F49">
        <v>77.434236292781293</v>
      </c>
      <c r="H49" t="s">
        <v>728</v>
      </c>
      <c r="I49">
        <v>0.8818468087921314</v>
      </c>
      <c r="J49">
        <v>3.7536603226740786</v>
      </c>
      <c r="K49">
        <v>26.355621541568869</v>
      </c>
      <c r="L49">
        <v>29.203076695757595</v>
      </c>
      <c r="M49">
        <v>60.194205368792673</v>
      </c>
    </row>
    <row r="50" spans="1:13" x14ac:dyDescent="0.2">
      <c r="A50" t="s">
        <v>721</v>
      </c>
      <c r="B50">
        <v>0.98064035901996549</v>
      </c>
      <c r="C50">
        <v>2.1624535668768345</v>
      </c>
      <c r="D50">
        <v>18.896523029623534</v>
      </c>
      <c r="E50">
        <v>36.059274893671741</v>
      </c>
      <c r="F50">
        <v>58.098891849192078</v>
      </c>
      <c r="H50" t="s">
        <v>745</v>
      </c>
      <c r="I50">
        <v>1.314485897962584</v>
      </c>
      <c r="J50">
        <v>2.1791458438239655</v>
      </c>
      <c r="K50">
        <v>16.934253139616366</v>
      </c>
      <c r="L50">
        <v>35.087413435861009</v>
      </c>
      <c r="M50">
        <v>55.515298317263927</v>
      </c>
    </row>
    <row r="51" spans="1:13" x14ac:dyDescent="0.2">
      <c r="A51" t="s">
        <v>723</v>
      </c>
      <c r="B51">
        <v>0.76833932555164119</v>
      </c>
      <c r="C51">
        <v>5.0416858705130618</v>
      </c>
      <c r="D51">
        <v>29.006231474277353</v>
      </c>
      <c r="E51">
        <v>34.07845802927887</v>
      </c>
      <c r="F51">
        <v>68.89471469962092</v>
      </c>
      <c r="H51" t="s">
        <v>746</v>
      </c>
      <c r="I51">
        <v>1.0664510271778089</v>
      </c>
      <c r="J51">
        <v>1.7244976783824812</v>
      </c>
      <c r="K51">
        <v>11.060179058673045</v>
      </c>
      <c r="L51">
        <v>4.3513674838772696</v>
      </c>
      <c r="M51">
        <v>18.202495248110605</v>
      </c>
    </row>
    <row r="52" spans="1:13" x14ac:dyDescent="0.2">
      <c r="A52" t="s">
        <v>765</v>
      </c>
      <c r="B52">
        <v>1.1055233198836858</v>
      </c>
      <c r="C52">
        <v>0.75523279698574575</v>
      </c>
      <c r="D52">
        <v>4.1556350808601721</v>
      </c>
      <c r="E52">
        <v>22.808574513551502</v>
      </c>
      <c r="F52">
        <v>28.824965711281102</v>
      </c>
      <c r="H52" t="s">
        <v>763</v>
      </c>
      <c r="I52">
        <v>2.6963591361932151</v>
      </c>
      <c r="J52">
        <v>4.5599591224684541</v>
      </c>
      <c r="K52">
        <v>23.786247356669755</v>
      </c>
      <c r="L52">
        <v>38.72632981033555</v>
      </c>
      <c r="M52">
        <v>69.768895425666969</v>
      </c>
    </row>
    <row r="53" spans="1:13" x14ac:dyDescent="0.2">
      <c r="A53" t="s">
        <v>766</v>
      </c>
      <c r="B53">
        <v>0.55257619019798587</v>
      </c>
      <c r="C53">
        <v>2.5900231497151962</v>
      </c>
      <c r="D53">
        <v>9.88937038895169</v>
      </c>
      <c r="E53">
        <v>16.770916118526294</v>
      </c>
      <c r="F53">
        <v>29.80288584739117</v>
      </c>
      <c r="H53" t="s">
        <v>764</v>
      </c>
      <c r="I53">
        <v>0.50447770329106789</v>
      </c>
      <c r="J53">
        <v>4.8753813335212755</v>
      </c>
      <c r="K53">
        <v>19.616640221772354</v>
      </c>
      <c r="L53">
        <v>52.437737034196616</v>
      </c>
      <c r="M53">
        <v>77.434236292781293</v>
      </c>
    </row>
    <row r="54" spans="1:13" x14ac:dyDescent="0.2">
      <c r="A54" t="s">
        <v>767</v>
      </c>
      <c r="B54">
        <v>0.69748988339826323</v>
      </c>
      <c r="C54">
        <v>3.1155207573100578</v>
      </c>
      <c r="D54">
        <v>27.060901154209127</v>
      </c>
      <c r="E54">
        <v>29.26737287362803</v>
      </c>
      <c r="F54">
        <v>60.141284668545481</v>
      </c>
      <c r="H54" t="s">
        <v>767</v>
      </c>
      <c r="I54">
        <v>0.69748988339826323</v>
      </c>
      <c r="J54">
        <v>3.1155207573100578</v>
      </c>
      <c r="K54">
        <v>27.060901154209127</v>
      </c>
      <c r="L54">
        <v>29.26737287362803</v>
      </c>
      <c r="M54">
        <v>60.141284668545481</v>
      </c>
    </row>
    <row r="55" spans="1:13" x14ac:dyDescent="0.2">
      <c r="A55" t="s">
        <v>768</v>
      </c>
      <c r="B55">
        <v>1.2353521405835928</v>
      </c>
      <c r="C55">
        <v>5.5993315670431398</v>
      </c>
      <c r="D55">
        <v>42.803820305783972</v>
      </c>
      <c r="E55">
        <v>19.864798739053036</v>
      </c>
      <c r="F55">
        <v>69.503302752463739</v>
      </c>
      <c r="H55" t="s">
        <v>768</v>
      </c>
      <c r="I55">
        <v>1.2353521405835928</v>
      </c>
      <c r="J55">
        <v>5.5993315670431398</v>
      </c>
      <c r="K55">
        <v>42.803820305783972</v>
      </c>
      <c r="L55">
        <v>19.864798739053036</v>
      </c>
      <c r="M55">
        <v>69.503302752463739</v>
      </c>
    </row>
    <row r="56" spans="1:13" x14ac:dyDescent="0.2">
      <c r="A56" t="s">
        <v>740</v>
      </c>
      <c r="B56">
        <v>1.4211928239283171</v>
      </c>
      <c r="C56">
        <v>3.2965392273144998</v>
      </c>
      <c r="D56">
        <v>11.284844741731836</v>
      </c>
      <c r="E56">
        <v>5.8549088740780997</v>
      </c>
      <c r="F56">
        <v>21.857485667052753</v>
      </c>
    </row>
    <row r="57" spans="1:13" x14ac:dyDescent="0.2">
      <c r="A57" t="s">
        <v>741</v>
      </c>
      <c r="B57">
        <v>2.8230967944955054</v>
      </c>
      <c r="C57">
        <v>4.1595917687291211</v>
      </c>
      <c r="D57">
        <v>26.492869152023061</v>
      </c>
      <c r="E57">
        <v>23.667917660088982</v>
      </c>
      <c r="F57">
        <v>57.143475375336656</v>
      </c>
      <c r="H57" t="s">
        <v>91</v>
      </c>
      <c r="I57" t="s">
        <v>2</v>
      </c>
      <c r="J57" t="s">
        <v>3</v>
      </c>
      <c r="K57" t="s">
        <v>4</v>
      </c>
      <c r="L57" t="s">
        <v>5</v>
      </c>
      <c r="M57" t="s">
        <v>6</v>
      </c>
    </row>
    <row r="58" spans="1:13" x14ac:dyDescent="0.2">
      <c r="A58" t="s">
        <v>769</v>
      </c>
      <c r="B58">
        <v>1.7092891593862065</v>
      </c>
      <c r="C58">
        <v>2.9702361246220672</v>
      </c>
      <c r="D58">
        <v>6.9208653152722901</v>
      </c>
      <c r="E58">
        <v>3.6223477440233145</v>
      </c>
      <c r="F58">
        <v>15.222738343303877</v>
      </c>
      <c r="H58" t="s">
        <v>770</v>
      </c>
      <c r="I58">
        <v>0.87084227065661546</v>
      </c>
      <c r="J58">
        <v>4.3612592035496442</v>
      </c>
      <c r="K58">
        <v>24.197866541536413</v>
      </c>
      <c r="L58">
        <v>14.532790896155801</v>
      </c>
      <c r="M58">
        <v>43.962758911898462</v>
      </c>
    </row>
    <row r="59" spans="1:13" x14ac:dyDescent="0.2">
      <c r="A59" t="s">
        <v>771</v>
      </c>
      <c r="B59">
        <v>0</v>
      </c>
      <c r="C59">
        <v>0.45971767177357603</v>
      </c>
      <c r="D59">
        <v>1.1185062019536764</v>
      </c>
      <c r="E59">
        <v>0</v>
      </c>
      <c r="F59">
        <v>1.5782238737272525</v>
      </c>
      <c r="H59" t="s">
        <v>772</v>
      </c>
      <c r="I59">
        <v>0.59684163573185889</v>
      </c>
      <c r="J59">
        <v>2.7961418583882862</v>
      </c>
      <c r="K59">
        <v>19.69033353333154</v>
      </c>
      <c r="L59">
        <v>16.126223288879327</v>
      </c>
      <c r="M59">
        <v>39.209540316331015</v>
      </c>
    </row>
    <row r="60" spans="1:13" x14ac:dyDescent="0.2">
      <c r="A60" t="s">
        <v>757</v>
      </c>
      <c r="B60">
        <v>1.390157553456244</v>
      </c>
      <c r="C60">
        <v>2.7991093742899986</v>
      </c>
      <c r="D60">
        <v>6.0703010699440405</v>
      </c>
      <c r="E60">
        <v>4.233161433792402</v>
      </c>
      <c r="F60">
        <v>14.492729431482685</v>
      </c>
      <c r="H60" t="s">
        <v>773</v>
      </c>
      <c r="I60">
        <v>1.3594932224718854</v>
      </c>
      <c r="J60">
        <v>4.2085557811073713</v>
      </c>
      <c r="K60">
        <v>20.104920234099911</v>
      </c>
      <c r="L60">
        <v>23.079483986078642</v>
      </c>
      <c r="M60">
        <v>48.752453223757811</v>
      </c>
    </row>
    <row r="61" spans="1:13" x14ac:dyDescent="0.2">
      <c r="A61" t="s">
        <v>758</v>
      </c>
      <c r="B61">
        <v>1.3528163116930327</v>
      </c>
      <c r="C61">
        <v>2.5525582614560793</v>
      </c>
      <c r="D61">
        <v>12.423505322517974</v>
      </c>
      <c r="E61">
        <v>3.0980866013874993</v>
      </c>
      <c r="F61">
        <v>19.426966497054586</v>
      </c>
      <c r="H61" t="s">
        <v>708</v>
      </c>
      <c r="I61">
        <v>2.2103047607919435</v>
      </c>
      <c r="J61">
        <v>6.5914710501822391</v>
      </c>
      <c r="K61">
        <v>27.085877746381868</v>
      </c>
      <c r="L61">
        <v>30.343468327486399</v>
      </c>
      <c r="M61">
        <v>66.231121884842452</v>
      </c>
    </row>
    <row r="62" spans="1:13" x14ac:dyDescent="0.2">
      <c r="A62" t="s">
        <v>706</v>
      </c>
      <c r="B62">
        <v>1.5672193355917365</v>
      </c>
      <c r="C62">
        <v>5.4235062498666933</v>
      </c>
      <c r="D62">
        <v>23.728751736074081</v>
      </c>
      <c r="E62">
        <v>27.675424238855356</v>
      </c>
      <c r="F62">
        <v>58.394901560387865</v>
      </c>
      <c r="H62" t="s">
        <v>720</v>
      </c>
      <c r="I62">
        <v>1.372723397533685</v>
      </c>
      <c r="J62">
        <v>2.4742900295484214</v>
      </c>
      <c r="K62">
        <v>20.604452077554789</v>
      </c>
      <c r="L62">
        <v>11.807498479920891</v>
      </c>
      <c r="M62">
        <v>36.258963984557788</v>
      </c>
    </row>
    <row r="63" spans="1:13" x14ac:dyDescent="0.2">
      <c r="A63" t="s">
        <v>774</v>
      </c>
      <c r="B63">
        <v>0.93081082117038194</v>
      </c>
      <c r="C63">
        <v>2.0817124050510833</v>
      </c>
      <c r="D63">
        <v>19.374293089799192</v>
      </c>
      <c r="E63">
        <v>9.7197273965704785</v>
      </c>
      <c r="F63">
        <v>32.10654371259114</v>
      </c>
      <c r="H63" t="s">
        <v>722</v>
      </c>
      <c r="I63">
        <v>0</v>
      </c>
      <c r="J63">
        <v>2.0945716406251691</v>
      </c>
      <c r="K63">
        <v>10.417588219456455</v>
      </c>
      <c r="L63">
        <v>36.912930301397608</v>
      </c>
      <c r="M63">
        <v>49.425090161479233</v>
      </c>
    </row>
    <row r="64" spans="1:13" x14ac:dyDescent="0.2">
      <c r="A64" t="s">
        <v>727</v>
      </c>
      <c r="B64">
        <v>0.5319272253819054</v>
      </c>
      <c r="C64">
        <v>1.5756272973132546</v>
      </c>
      <c r="D64">
        <v>12.074698557570889</v>
      </c>
      <c r="E64">
        <v>5.899297966107877</v>
      </c>
      <c r="F64">
        <v>20.081551046373928</v>
      </c>
      <c r="H64" t="s">
        <v>751</v>
      </c>
      <c r="I64">
        <v>0.38243861183315514</v>
      </c>
      <c r="J64">
        <v>1.3601114549514084</v>
      </c>
      <c r="K64">
        <v>17.418947403562687</v>
      </c>
      <c r="L64">
        <v>7.5314317120495673</v>
      </c>
      <c r="M64">
        <v>26.692929182396821</v>
      </c>
    </row>
    <row r="65" spans="1:13" x14ac:dyDescent="0.2">
      <c r="A65" t="s">
        <v>772</v>
      </c>
      <c r="B65">
        <v>0.59684163573185889</v>
      </c>
      <c r="C65">
        <v>2.7961418583882862</v>
      </c>
      <c r="D65">
        <v>19.69033353333154</v>
      </c>
      <c r="E65">
        <v>16.126223288879327</v>
      </c>
      <c r="F65">
        <v>39.209540316331015</v>
      </c>
      <c r="H65" t="s">
        <v>752</v>
      </c>
      <c r="I65">
        <v>0.59127754341614869</v>
      </c>
      <c r="J65">
        <v>0.67350246319275653</v>
      </c>
      <c r="K65">
        <v>11.609540439977508</v>
      </c>
      <c r="L65">
        <v>3.842933092717252</v>
      </c>
      <c r="M65">
        <v>16.717253539303666</v>
      </c>
    </row>
    <row r="66" spans="1:13" x14ac:dyDescent="0.2">
      <c r="A66" t="s">
        <v>749</v>
      </c>
      <c r="B66">
        <v>2.0517899530421522</v>
      </c>
      <c r="C66">
        <v>5.1150082425845333</v>
      </c>
      <c r="D66">
        <v>26.162609361461673</v>
      </c>
      <c r="E66">
        <v>7.8374567894136336</v>
      </c>
      <c r="F66">
        <v>41.166864346501995</v>
      </c>
      <c r="H66" t="s">
        <v>760</v>
      </c>
      <c r="I66">
        <v>1.1167751510110111</v>
      </c>
      <c r="J66">
        <v>3.1536038780486972</v>
      </c>
      <c r="K66">
        <v>17.429828295202299</v>
      </c>
      <c r="L66">
        <v>8.572782500558727</v>
      </c>
      <c r="M66">
        <v>30.272989824820733</v>
      </c>
    </row>
    <row r="67" spans="1:13" x14ac:dyDescent="0.2">
      <c r="A67" t="s">
        <v>773</v>
      </c>
      <c r="B67">
        <v>1.3594932224718854</v>
      </c>
      <c r="C67">
        <v>4.2085557811073713</v>
      </c>
      <c r="D67">
        <v>20.104920234099911</v>
      </c>
      <c r="E67">
        <v>23.079483986078642</v>
      </c>
      <c r="F67">
        <v>48.752453223757811</v>
      </c>
      <c r="H67" t="s">
        <v>762</v>
      </c>
      <c r="I67">
        <v>0.74422825885022981</v>
      </c>
      <c r="J67">
        <v>1.0513661546774387</v>
      </c>
      <c r="K67">
        <v>10.965342196314158</v>
      </c>
      <c r="L67">
        <v>2.4720643926221371</v>
      </c>
      <c r="M67">
        <v>15.233001002463967</v>
      </c>
    </row>
    <row r="68" spans="1:13" x14ac:dyDescent="0.2">
      <c r="A68" t="s">
        <v>775</v>
      </c>
      <c r="B68">
        <v>2.4904877205119336</v>
      </c>
      <c r="C68">
        <v>8.8229193617738826</v>
      </c>
      <c r="D68">
        <v>31.012395870330685</v>
      </c>
      <c r="E68">
        <v>13.970446632781343</v>
      </c>
      <c r="F68">
        <v>56.296249585397845</v>
      </c>
      <c r="H68" t="s">
        <v>765</v>
      </c>
      <c r="I68">
        <v>1.1055233198836858</v>
      </c>
      <c r="J68">
        <v>0.75523279698574575</v>
      </c>
      <c r="K68">
        <v>4.1556350808601721</v>
      </c>
      <c r="L68">
        <v>22.808574513551502</v>
      </c>
      <c r="M68">
        <v>28.824965711281102</v>
      </c>
    </row>
    <row r="69" spans="1:13" x14ac:dyDescent="0.2">
      <c r="A69" t="s">
        <v>729</v>
      </c>
      <c r="B69">
        <v>0.38849729013248407</v>
      </c>
      <c r="C69">
        <v>4.5815972592517715</v>
      </c>
      <c r="D69">
        <v>33.568910819655713</v>
      </c>
      <c r="E69">
        <v>10.302473331769203</v>
      </c>
      <c r="F69">
        <v>48.841478700809169</v>
      </c>
      <c r="H69" t="s">
        <v>766</v>
      </c>
      <c r="I69">
        <v>0.55257619019798587</v>
      </c>
      <c r="J69">
        <v>2.5900231497151962</v>
      </c>
      <c r="K69">
        <v>9.88937038895169</v>
      </c>
      <c r="L69">
        <v>16.770916118526294</v>
      </c>
      <c r="M69">
        <v>29.80288584739117</v>
      </c>
    </row>
    <row r="70" spans="1:13" x14ac:dyDescent="0.2">
      <c r="A70" t="s">
        <v>744</v>
      </c>
      <c r="B70">
        <v>0.46911480546233125</v>
      </c>
      <c r="C70">
        <v>3.5330749739801401</v>
      </c>
      <c r="D70">
        <v>17.731278452217893</v>
      </c>
      <c r="E70">
        <v>5.0269719375004058</v>
      </c>
      <c r="F70">
        <v>26.76044016916077</v>
      </c>
    </row>
    <row r="71" spans="1:13" x14ac:dyDescent="0.2">
      <c r="A71" t="s">
        <v>759</v>
      </c>
      <c r="B71">
        <v>0.85390270071767516</v>
      </c>
      <c r="C71">
        <v>3.6559795909093862</v>
      </c>
      <c r="D71">
        <v>20.866459002376793</v>
      </c>
      <c r="E71">
        <v>79.350015100328307</v>
      </c>
      <c r="F71">
        <v>104.72635639433216</v>
      </c>
      <c r="H71" t="s">
        <v>98</v>
      </c>
      <c r="I71" t="s">
        <v>2</v>
      </c>
      <c r="J71" t="s">
        <v>3</v>
      </c>
      <c r="K71" t="s">
        <v>4</v>
      </c>
      <c r="L71" t="s">
        <v>5</v>
      </c>
      <c r="M71" t="s">
        <v>6</v>
      </c>
    </row>
    <row r="72" spans="1:13" x14ac:dyDescent="0.2">
      <c r="A72" t="s">
        <v>705</v>
      </c>
      <c r="B72">
        <v>0.71640779727167825</v>
      </c>
      <c r="C72">
        <v>5.6680790187661376</v>
      </c>
      <c r="D72">
        <v>23.165541947228295</v>
      </c>
      <c r="E72">
        <v>96.097685677624526</v>
      </c>
      <c r="F72">
        <v>125.64771444089064</v>
      </c>
      <c r="H72" t="s">
        <v>776</v>
      </c>
      <c r="I72">
        <v>0.48914553779888836</v>
      </c>
      <c r="J72">
        <v>2.1244940926340998</v>
      </c>
      <c r="K72">
        <v>24.873223702167738</v>
      </c>
      <c r="L72">
        <v>7.8571165822624778</v>
      </c>
      <c r="M72">
        <v>35.343979914863205</v>
      </c>
    </row>
    <row r="73" spans="1:13" x14ac:dyDescent="0.2">
      <c r="A73" t="s">
        <v>776</v>
      </c>
      <c r="B73">
        <v>0.48914553779888836</v>
      </c>
      <c r="C73">
        <v>2.1244940926340998</v>
      </c>
      <c r="D73">
        <v>24.873223702167738</v>
      </c>
      <c r="E73">
        <v>7.8571165822624778</v>
      </c>
      <c r="F73">
        <v>35.343979914863205</v>
      </c>
      <c r="H73" t="s">
        <v>774</v>
      </c>
      <c r="I73">
        <v>0.93081082117038194</v>
      </c>
      <c r="J73">
        <v>2.0817124050510833</v>
      </c>
      <c r="K73">
        <v>19.374293089799192</v>
      </c>
      <c r="L73">
        <v>9.7197273965704785</v>
      </c>
      <c r="M73">
        <v>32.10654371259114</v>
      </c>
    </row>
    <row r="74" spans="1:13" x14ac:dyDescent="0.2">
      <c r="A74" t="s">
        <v>725</v>
      </c>
      <c r="B74">
        <v>0.58348781417415418</v>
      </c>
      <c r="C74">
        <v>4.2158509243657472</v>
      </c>
      <c r="D74">
        <v>18.573682028816435</v>
      </c>
      <c r="E74">
        <v>8.2676229486659931</v>
      </c>
      <c r="F74">
        <v>31.640643716022332</v>
      </c>
      <c r="H74" t="s">
        <v>775</v>
      </c>
      <c r="I74">
        <v>2.4904877205119336</v>
      </c>
      <c r="J74">
        <v>8.8229193617738826</v>
      </c>
      <c r="K74">
        <v>31.012395870330685</v>
      </c>
      <c r="L74">
        <v>13.970446632781343</v>
      </c>
      <c r="M74">
        <v>56.296249585397845</v>
      </c>
    </row>
    <row r="75" spans="1:13" x14ac:dyDescent="0.2">
      <c r="A75" t="s">
        <v>770</v>
      </c>
      <c r="B75">
        <v>0.87084227065661546</v>
      </c>
      <c r="C75">
        <v>4.3612592035496442</v>
      </c>
      <c r="D75">
        <v>24.197866541536413</v>
      </c>
      <c r="E75">
        <v>14.532790896155801</v>
      </c>
      <c r="F75">
        <v>43.962758911898462</v>
      </c>
      <c r="H75" t="s">
        <v>710</v>
      </c>
      <c r="I75">
        <v>0.68425970833646321</v>
      </c>
      <c r="J75">
        <v>2.1652974362826423</v>
      </c>
      <c r="K75">
        <v>13.828871394970491</v>
      </c>
      <c r="L75">
        <v>7.4851879225812201</v>
      </c>
      <c r="M75">
        <v>24.163616462170818</v>
      </c>
    </row>
    <row r="76" spans="1:13" x14ac:dyDescent="0.2">
      <c r="A76" t="s">
        <v>747</v>
      </c>
      <c r="B76">
        <v>0.4020984046819982</v>
      </c>
      <c r="C76">
        <v>2.6550612065610539</v>
      </c>
      <c r="D76">
        <v>13.674189628593748</v>
      </c>
      <c r="E76">
        <v>6.2352454954808758</v>
      </c>
      <c r="F76">
        <v>22.966594735317678</v>
      </c>
      <c r="H76" t="s">
        <v>730</v>
      </c>
      <c r="I76">
        <v>1.3415644805657077</v>
      </c>
      <c r="J76">
        <v>4.3950146969316197</v>
      </c>
      <c r="K76">
        <v>17.512795093954338</v>
      </c>
      <c r="L76">
        <v>7.9906547978395253</v>
      </c>
      <c r="M76">
        <v>31.240029069291182</v>
      </c>
    </row>
    <row r="77" spans="1:13" x14ac:dyDescent="0.2">
      <c r="A77" t="s">
        <v>10</v>
      </c>
      <c r="B77">
        <v>88.753207467382822</v>
      </c>
      <c r="C77">
        <v>264.03942592168414</v>
      </c>
      <c r="D77">
        <v>1323.3391107158545</v>
      </c>
      <c r="E77">
        <v>2022.2474667151359</v>
      </c>
      <c r="F77">
        <v>3698.3792108200578</v>
      </c>
      <c r="H77" t="s">
        <v>731</v>
      </c>
      <c r="I77">
        <v>0.32692133517195676</v>
      </c>
      <c r="J77">
        <v>1.8148832668887978</v>
      </c>
      <c r="K77">
        <v>9.9163253250589101</v>
      </c>
      <c r="L77">
        <v>4.8384110312457782</v>
      </c>
      <c r="M77">
        <v>16.896540958365446</v>
      </c>
    </row>
    <row r="78" spans="1:13" x14ac:dyDescent="0.2">
      <c r="H78" t="s">
        <v>748</v>
      </c>
      <c r="I78">
        <v>0.53650214573037824</v>
      </c>
      <c r="J78">
        <v>0</v>
      </c>
      <c r="K78">
        <v>3.8679096848899963</v>
      </c>
      <c r="L78">
        <v>3.3713453573368275</v>
      </c>
      <c r="M78">
        <v>7.7757571879572023</v>
      </c>
    </row>
    <row r="79" spans="1:13" x14ac:dyDescent="0.2">
      <c r="A79" t="s">
        <v>777</v>
      </c>
      <c r="B79">
        <v>1.3670546261205923</v>
      </c>
      <c r="C79">
        <v>4.173293583308662</v>
      </c>
      <c r="D79">
        <v>25.893908351341175</v>
      </c>
      <c r="E79">
        <v>23.029441050523253</v>
      </c>
      <c r="F79">
        <v>54.463697611293675</v>
      </c>
      <c r="H79" t="s">
        <v>750</v>
      </c>
      <c r="I79">
        <v>0.91152196780925321</v>
      </c>
      <c r="J79">
        <v>0.36364434445564475</v>
      </c>
      <c r="K79">
        <v>5.1333079239784247</v>
      </c>
      <c r="L79">
        <v>0.9980745149425243</v>
      </c>
      <c r="M79">
        <v>7.4065487511858477</v>
      </c>
    </row>
    <row r="80" spans="1:13" x14ac:dyDescent="0.2">
      <c r="A80" t="s">
        <v>778</v>
      </c>
      <c r="B80">
        <v>1.6178037094995807</v>
      </c>
      <c r="C80">
        <v>4.7330200936964868</v>
      </c>
      <c r="D80">
        <v>25.332083522263986</v>
      </c>
      <c r="E80">
        <v>10.501953895348322</v>
      </c>
      <c r="F80">
        <v>42.184861220808372</v>
      </c>
      <c r="H80" t="s">
        <v>753</v>
      </c>
      <c r="I80">
        <v>1.6558738731553877</v>
      </c>
      <c r="J80">
        <v>2.0260714818939802</v>
      </c>
      <c r="K80">
        <v>11.88811599525074</v>
      </c>
      <c r="L80">
        <v>5.9627286185069748</v>
      </c>
      <c r="M80">
        <v>21.53278996880708</v>
      </c>
    </row>
    <row r="81" spans="1:13" x14ac:dyDescent="0.2">
      <c r="A81" t="s">
        <v>779</v>
      </c>
      <c r="B81">
        <v>1.8158325358083005</v>
      </c>
      <c r="C81">
        <v>4.8776729383445119</v>
      </c>
      <c r="D81">
        <v>21.990248719615771</v>
      </c>
      <c r="E81">
        <v>13.482484448671684</v>
      </c>
      <c r="F81">
        <v>42.16623864244027</v>
      </c>
      <c r="H81" t="s">
        <v>754</v>
      </c>
      <c r="I81">
        <v>0.64234354622477885</v>
      </c>
      <c r="J81">
        <v>4.1639193960857854</v>
      </c>
      <c r="K81">
        <v>22.945451184517974</v>
      </c>
      <c r="L81">
        <v>8.9249277208952371</v>
      </c>
      <c r="M81">
        <v>36.676641847723779</v>
      </c>
    </row>
    <row r="82" spans="1:13" x14ac:dyDescent="0.2">
      <c r="A82" t="s">
        <v>780</v>
      </c>
      <c r="B82">
        <v>1.6664584741092061</v>
      </c>
      <c r="C82">
        <v>5.6047403642091087</v>
      </c>
      <c r="D82">
        <v>22.930295492450806</v>
      </c>
      <c r="E82">
        <v>8.7813325700699103</v>
      </c>
      <c r="F82">
        <v>38.982826900839036</v>
      </c>
      <c r="H82" t="s">
        <v>769</v>
      </c>
      <c r="I82">
        <v>1.7092891593862065</v>
      </c>
      <c r="J82">
        <v>2.9702361246220672</v>
      </c>
      <c r="K82">
        <v>6.9208653152722901</v>
      </c>
      <c r="L82">
        <v>3.6223477440233145</v>
      </c>
      <c r="M82">
        <v>15.222738343303877</v>
      </c>
    </row>
    <row r="83" spans="1:13" x14ac:dyDescent="0.2">
      <c r="A83" t="s">
        <v>781</v>
      </c>
      <c r="B83">
        <v>0.81611482524447876</v>
      </c>
      <c r="C83">
        <v>3.967133772078657</v>
      </c>
      <c r="D83">
        <v>21.74749947623998</v>
      </c>
      <c r="E83">
        <v>8.545402862434555</v>
      </c>
      <c r="F83">
        <v>35.076150935997674</v>
      </c>
      <c r="H83" t="s">
        <v>771</v>
      </c>
      <c r="I83">
        <v>0</v>
      </c>
      <c r="J83">
        <v>0.45971767177357603</v>
      </c>
      <c r="K83">
        <v>1.1185062019536764</v>
      </c>
      <c r="L83">
        <v>0</v>
      </c>
      <c r="M83">
        <v>1.5782238737272525</v>
      </c>
    </row>
    <row r="84" spans="1:13" x14ac:dyDescent="0.2">
      <c r="A84" t="s">
        <v>782</v>
      </c>
      <c r="B84">
        <v>1.9996977109638134</v>
      </c>
      <c r="C84">
        <v>5.5246108192590251</v>
      </c>
      <c r="D84">
        <v>24.994778792948729</v>
      </c>
      <c r="E84">
        <v>12.528929749273868</v>
      </c>
      <c r="F84">
        <v>45.048017072445433</v>
      </c>
    </row>
    <row r="85" spans="1:13" x14ac:dyDescent="0.2">
      <c r="A85" t="s">
        <v>783</v>
      </c>
      <c r="B85">
        <v>0.8108690285210689</v>
      </c>
      <c r="C85">
        <v>2.3359532809343815</v>
      </c>
      <c r="D85">
        <v>15.609523875096267</v>
      </c>
      <c r="E85">
        <v>15.222384076908625</v>
      </c>
      <c r="F85">
        <v>33.978730261460342</v>
      </c>
      <c r="H85" t="s">
        <v>101</v>
      </c>
      <c r="I85" t="s">
        <v>2</v>
      </c>
      <c r="J85" t="s">
        <v>3</v>
      </c>
      <c r="K85" t="s">
        <v>4</v>
      </c>
      <c r="L85" t="s">
        <v>5</v>
      </c>
      <c r="M85" t="s">
        <v>6</v>
      </c>
    </row>
    <row r="86" spans="1:13" x14ac:dyDescent="0.2">
      <c r="A86" t="s">
        <v>784</v>
      </c>
      <c r="B86">
        <v>0.53664500480482191</v>
      </c>
      <c r="C86">
        <v>0.78057455244337737</v>
      </c>
      <c r="D86">
        <v>8.5628451365398934</v>
      </c>
      <c r="E86">
        <v>12.484602766961055</v>
      </c>
      <c r="F86">
        <v>22.364667460749146</v>
      </c>
      <c r="H86" t="s">
        <v>785</v>
      </c>
      <c r="I86">
        <v>1.2696139519832554</v>
      </c>
      <c r="J86">
        <v>3.5638631489665289</v>
      </c>
      <c r="K86">
        <v>10.799390569565656</v>
      </c>
      <c r="L86">
        <v>89.302738535393217</v>
      </c>
      <c r="M86">
        <v>104.93560620590867</v>
      </c>
    </row>
    <row r="87" spans="1:13" x14ac:dyDescent="0.2">
      <c r="A87" t="s">
        <v>786</v>
      </c>
      <c r="B87">
        <v>2.8026980443997678</v>
      </c>
      <c r="C87">
        <v>5.7811302790337642</v>
      </c>
      <c r="D87">
        <v>15.890042854880607</v>
      </c>
      <c r="E87">
        <v>36.714675542554723</v>
      </c>
      <c r="F87">
        <v>61.188546720868864</v>
      </c>
      <c r="H87" t="s">
        <v>787</v>
      </c>
      <c r="I87">
        <v>0.38084484211955105</v>
      </c>
      <c r="J87">
        <v>0.75539472817101039</v>
      </c>
      <c r="K87">
        <v>9.6579052025516869</v>
      </c>
      <c r="L87">
        <v>13.428977322092903</v>
      </c>
      <c r="M87">
        <v>24.223122094935153</v>
      </c>
    </row>
    <row r="88" spans="1:13" x14ac:dyDescent="0.2">
      <c r="A88" t="s">
        <v>788</v>
      </c>
      <c r="B88">
        <v>2.0701225319755903</v>
      </c>
      <c r="C88">
        <v>3.1751496117618632</v>
      </c>
      <c r="D88">
        <v>15.562705139339837</v>
      </c>
      <c r="E88">
        <v>6.4844604747249317</v>
      </c>
      <c r="F88">
        <v>27.292437757802226</v>
      </c>
      <c r="H88" t="s">
        <v>779</v>
      </c>
      <c r="I88">
        <v>1.8158325358083005</v>
      </c>
      <c r="J88">
        <v>4.8776729383445119</v>
      </c>
      <c r="K88">
        <v>21.990248719615771</v>
      </c>
      <c r="L88">
        <v>13.482484448671684</v>
      </c>
      <c r="M88">
        <v>42.16623864244027</v>
      </c>
    </row>
    <row r="89" spans="1:13" x14ac:dyDescent="0.2">
      <c r="A89" t="s">
        <v>789</v>
      </c>
      <c r="B89">
        <v>2.2562171707385525</v>
      </c>
      <c r="C89">
        <v>5.9187012981051854</v>
      </c>
      <c r="D89">
        <v>17.027987309106276</v>
      </c>
      <c r="E89">
        <v>13.393305904373713</v>
      </c>
      <c r="F89">
        <v>38.596211682323734</v>
      </c>
      <c r="H89" t="s">
        <v>780</v>
      </c>
      <c r="I89">
        <v>1.6664584741092061</v>
      </c>
      <c r="J89">
        <v>5.6047403642091087</v>
      </c>
      <c r="K89">
        <v>22.930295492450806</v>
      </c>
      <c r="L89">
        <v>8.7813325700699103</v>
      </c>
      <c r="M89">
        <v>38.982826900839036</v>
      </c>
    </row>
    <row r="90" spans="1:13" x14ac:dyDescent="0.2">
      <c r="A90" t="s">
        <v>790</v>
      </c>
      <c r="B90">
        <v>0.85860577870409804</v>
      </c>
      <c r="C90">
        <v>3.8091041457859367</v>
      </c>
      <c r="D90">
        <v>22.396666820761943</v>
      </c>
      <c r="E90">
        <v>9.431417929018469</v>
      </c>
      <c r="F90">
        <v>36.495794674270449</v>
      </c>
      <c r="H90" t="s">
        <v>783</v>
      </c>
      <c r="I90">
        <v>0.8108690285210689</v>
      </c>
      <c r="J90">
        <v>2.3359532809343815</v>
      </c>
      <c r="K90">
        <v>15.609523875096267</v>
      </c>
      <c r="L90">
        <v>15.222384076908625</v>
      </c>
      <c r="M90">
        <v>33.978730261460342</v>
      </c>
    </row>
    <row r="91" spans="1:13" x14ac:dyDescent="0.2">
      <c r="A91" t="s">
        <v>791</v>
      </c>
      <c r="B91">
        <v>1.1184038614309681</v>
      </c>
      <c r="C91">
        <v>2.360870815370578</v>
      </c>
      <c r="D91">
        <v>11.53931019740261</v>
      </c>
      <c r="E91">
        <v>6.0464364483202138</v>
      </c>
      <c r="F91">
        <v>21.06502132252437</v>
      </c>
      <c r="H91" t="s">
        <v>784</v>
      </c>
      <c r="I91">
        <v>0.53664500480482191</v>
      </c>
      <c r="J91">
        <v>0.78057455244337737</v>
      </c>
      <c r="K91">
        <v>8.5628451365398934</v>
      </c>
      <c r="L91">
        <v>12.484602766961055</v>
      </c>
      <c r="M91">
        <v>22.364667460749146</v>
      </c>
    </row>
    <row r="92" spans="1:13" x14ac:dyDescent="0.2">
      <c r="A92" t="s">
        <v>792</v>
      </c>
      <c r="B92">
        <v>0.98752123318189389</v>
      </c>
      <c r="C92">
        <v>1.4801015455100732</v>
      </c>
      <c r="D92">
        <v>12.365523181339652</v>
      </c>
      <c r="E92">
        <v>3.7213681955869076</v>
      </c>
      <c r="F92">
        <v>18.554514155618527</v>
      </c>
      <c r="H92" t="s">
        <v>791</v>
      </c>
      <c r="I92">
        <v>1.1184038614309681</v>
      </c>
      <c r="J92">
        <v>2.360870815370578</v>
      </c>
      <c r="K92">
        <v>11.53931019740261</v>
      </c>
      <c r="L92">
        <v>6.0464364483202138</v>
      </c>
      <c r="M92">
        <v>21.06502132252437</v>
      </c>
    </row>
    <row r="93" spans="1:13" x14ac:dyDescent="0.2">
      <c r="A93" t="s">
        <v>793</v>
      </c>
      <c r="B93">
        <v>2.3796245386567678</v>
      </c>
      <c r="C93">
        <v>4.2727014312172775</v>
      </c>
      <c r="D93">
        <v>11.101155026079805</v>
      </c>
      <c r="E93">
        <v>10.79821026530289</v>
      </c>
      <c r="F93">
        <v>28.551691261256739</v>
      </c>
      <c r="H93" t="s">
        <v>792</v>
      </c>
      <c r="I93">
        <v>0.98752123318189389</v>
      </c>
      <c r="J93">
        <v>1.4801015455100732</v>
      </c>
      <c r="K93">
        <v>12.365523181339652</v>
      </c>
      <c r="L93">
        <v>3.7213681955869076</v>
      </c>
      <c r="M93">
        <v>18.554514155618527</v>
      </c>
    </row>
    <row r="94" spans="1:13" x14ac:dyDescent="0.2">
      <c r="A94" t="s">
        <v>794</v>
      </c>
      <c r="B94">
        <v>1.6326230852432133</v>
      </c>
      <c r="C94">
        <v>2.3494612074971615</v>
      </c>
      <c r="D94">
        <v>18.178390530550047</v>
      </c>
      <c r="E94">
        <v>3.1552155842129057</v>
      </c>
      <c r="F94">
        <v>25.315690407503325</v>
      </c>
      <c r="H94" t="s">
        <v>795</v>
      </c>
      <c r="I94">
        <v>0.45730232936324883</v>
      </c>
      <c r="J94">
        <v>2.532539513144163</v>
      </c>
      <c r="K94">
        <v>10.377103933331169</v>
      </c>
      <c r="L94">
        <v>67.363505188912626</v>
      </c>
      <c r="M94">
        <v>80.730450964751199</v>
      </c>
    </row>
    <row r="95" spans="1:13" x14ac:dyDescent="0.2">
      <c r="A95" t="s">
        <v>795</v>
      </c>
      <c r="B95">
        <v>0.45730232936324883</v>
      </c>
      <c r="C95">
        <v>2.532539513144163</v>
      </c>
      <c r="D95">
        <v>10.377103933331169</v>
      </c>
      <c r="E95">
        <v>67.363505188912626</v>
      </c>
      <c r="F95">
        <v>80.730450964751199</v>
      </c>
      <c r="H95" t="s">
        <v>796</v>
      </c>
      <c r="I95">
        <v>0.18911097187892306</v>
      </c>
      <c r="J95">
        <v>1.2846956175630586</v>
      </c>
      <c r="K95">
        <v>13.98778581805413</v>
      </c>
      <c r="L95">
        <v>3.8995941392647557</v>
      </c>
      <c r="M95">
        <v>19.361186546760866</v>
      </c>
    </row>
    <row r="96" spans="1:13" x14ac:dyDescent="0.2">
      <c r="A96" t="s">
        <v>796</v>
      </c>
      <c r="B96">
        <v>0.18911097187892306</v>
      </c>
      <c r="C96">
        <v>1.2846956175630586</v>
      </c>
      <c r="D96">
        <v>13.98778581805413</v>
      </c>
      <c r="E96">
        <v>3.8995941392647557</v>
      </c>
      <c r="F96">
        <v>19.361186546760866</v>
      </c>
      <c r="H96" t="s">
        <v>797</v>
      </c>
      <c r="I96">
        <v>0.74385397537950881</v>
      </c>
      <c r="J96">
        <v>0</v>
      </c>
      <c r="K96">
        <v>5.6078878422431551</v>
      </c>
      <c r="L96">
        <v>3.5222902099335061</v>
      </c>
      <c r="M96">
        <v>9.8740320275561704</v>
      </c>
    </row>
    <row r="97" spans="1:13" x14ac:dyDescent="0.2">
      <c r="A97" t="s">
        <v>798</v>
      </c>
      <c r="B97">
        <v>2.1735958723448481</v>
      </c>
      <c r="C97">
        <v>4.3507326574779981</v>
      </c>
      <c r="D97">
        <v>19.808915297103894</v>
      </c>
      <c r="E97">
        <v>7.7266651388283716</v>
      </c>
      <c r="F97">
        <v>34.059908965755106</v>
      </c>
      <c r="H97" t="s">
        <v>799</v>
      </c>
      <c r="I97">
        <v>0.22202834631831952</v>
      </c>
      <c r="J97">
        <v>0.47185941527071096</v>
      </c>
      <c r="K97">
        <v>7.2658218966768207</v>
      </c>
      <c r="L97">
        <v>13.186752658389455</v>
      </c>
      <c r="M97">
        <v>21.14646231665531</v>
      </c>
    </row>
    <row r="98" spans="1:13" x14ac:dyDescent="0.2">
      <c r="A98" t="s">
        <v>800</v>
      </c>
      <c r="B98">
        <v>1.0125699125361756</v>
      </c>
      <c r="C98">
        <v>5.4370060139780811</v>
      </c>
      <c r="D98">
        <v>24.358988230071468</v>
      </c>
      <c r="E98">
        <v>34.897006977893234</v>
      </c>
      <c r="F98">
        <v>65.705571134478944</v>
      </c>
    </row>
    <row r="99" spans="1:13" x14ac:dyDescent="0.2">
      <c r="A99" t="s">
        <v>797</v>
      </c>
      <c r="B99">
        <v>0.74385397537950881</v>
      </c>
      <c r="C99">
        <v>0</v>
      </c>
      <c r="D99">
        <v>5.6078878422431551</v>
      </c>
      <c r="E99">
        <v>3.5222902099335061</v>
      </c>
      <c r="F99">
        <v>9.8740320275561704</v>
      </c>
      <c r="H99" t="s">
        <v>114</v>
      </c>
      <c r="I99" t="s">
        <v>2</v>
      </c>
      <c r="J99" t="s">
        <v>3</v>
      </c>
      <c r="K99" t="s">
        <v>4</v>
      </c>
      <c r="L99" t="s">
        <v>5</v>
      </c>
      <c r="M99" t="s">
        <v>6</v>
      </c>
    </row>
    <row r="100" spans="1:13" x14ac:dyDescent="0.2">
      <c r="A100" t="s">
        <v>799</v>
      </c>
      <c r="B100">
        <v>0.22202834631831952</v>
      </c>
      <c r="C100">
        <v>0.47185941527071096</v>
      </c>
      <c r="D100">
        <v>7.2658218966768207</v>
      </c>
      <c r="E100">
        <v>13.186752658389455</v>
      </c>
      <c r="F100">
        <v>21.14646231665531</v>
      </c>
      <c r="H100" t="s">
        <v>789</v>
      </c>
      <c r="I100">
        <v>2.2562171707385525</v>
      </c>
      <c r="J100">
        <v>5.9187012981051854</v>
      </c>
      <c r="K100">
        <v>17.027987309106276</v>
      </c>
      <c r="L100">
        <v>13.393305904373713</v>
      </c>
      <c r="M100">
        <v>38.596211682323734</v>
      </c>
    </row>
    <row r="101" spans="1:13" x14ac:dyDescent="0.2">
      <c r="A101" t="s">
        <v>785</v>
      </c>
      <c r="B101">
        <v>1.2696139519832554</v>
      </c>
      <c r="C101">
        <v>3.5638631489665289</v>
      </c>
      <c r="D101">
        <v>10.799390569565656</v>
      </c>
      <c r="E101">
        <v>89.302738535393217</v>
      </c>
      <c r="F101">
        <v>104.93560620590867</v>
      </c>
      <c r="H101" t="s">
        <v>790</v>
      </c>
      <c r="I101">
        <v>0.85860577870409804</v>
      </c>
      <c r="J101">
        <v>3.8091041457859367</v>
      </c>
      <c r="K101">
        <v>22.396666820761943</v>
      </c>
      <c r="L101">
        <v>9.431417929018469</v>
      </c>
      <c r="M101">
        <v>36.495794674270449</v>
      </c>
    </row>
    <row r="102" spans="1:13" x14ac:dyDescent="0.2">
      <c r="A102" t="s">
        <v>787</v>
      </c>
      <c r="B102">
        <v>0.38084484211955105</v>
      </c>
      <c r="C102">
        <v>0.75539472817101039</v>
      </c>
      <c r="D102">
        <v>9.6579052025516869</v>
      </c>
      <c r="E102">
        <v>13.428977322092903</v>
      </c>
      <c r="F102">
        <v>24.223122094935153</v>
      </c>
      <c r="H102" t="s">
        <v>777</v>
      </c>
      <c r="I102">
        <v>1.3670546261205923</v>
      </c>
      <c r="J102">
        <v>4.173293583308662</v>
      </c>
      <c r="K102">
        <v>25.893908351341175</v>
      </c>
      <c r="L102">
        <v>23.029441050523253</v>
      </c>
      <c r="M102">
        <v>54.463697611293675</v>
      </c>
    </row>
    <row r="103" spans="1:13" x14ac:dyDescent="0.2">
      <c r="H103" t="s">
        <v>778</v>
      </c>
      <c r="I103">
        <v>1.6178037094995807</v>
      </c>
      <c r="J103">
        <v>4.7330200936964868</v>
      </c>
      <c r="K103">
        <v>25.332083522263986</v>
      </c>
      <c r="L103">
        <v>10.501953895348322</v>
      </c>
      <c r="M103">
        <v>42.184861220808372</v>
      </c>
    </row>
    <row r="104" spans="1:13" x14ac:dyDescent="0.2">
      <c r="H104" t="s">
        <v>781</v>
      </c>
      <c r="I104">
        <v>0.81611482524447876</v>
      </c>
      <c r="J104">
        <v>3.967133772078657</v>
      </c>
      <c r="K104">
        <v>21.74749947623998</v>
      </c>
      <c r="L104">
        <v>8.545402862434555</v>
      </c>
      <c r="M104">
        <v>35.076150935997674</v>
      </c>
    </row>
    <row r="105" spans="1:13" x14ac:dyDescent="0.2">
      <c r="H105" t="s">
        <v>782</v>
      </c>
      <c r="I105">
        <v>1.9996977109638134</v>
      </c>
      <c r="J105">
        <v>5.5246108192590251</v>
      </c>
      <c r="K105">
        <v>24.994778792948729</v>
      </c>
      <c r="L105">
        <v>12.528929749273868</v>
      </c>
      <c r="M105">
        <v>45.048017072445433</v>
      </c>
    </row>
    <row r="106" spans="1:13" x14ac:dyDescent="0.2">
      <c r="H106" t="s">
        <v>786</v>
      </c>
      <c r="I106">
        <v>2.8026980443997678</v>
      </c>
      <c r="J106">
        <v>5.7811302790337642</v>
      </c>
      <c r="K106">
        <v>15.890042854880607</v>
      </c>
      <c r="L106">
        <v>36.714675542554723</v>
      </c>
      <c r="M106">
        <v>61.188546720868864</v>
      </c>
    </row>
    <row r="107" spans="1:13" x14ac:dyDescent="0.2">
      <c r="H107" t="s">
        <v>788</v>
      </c>
      <c r="I107">
        <v>2.0701225319755903</v>
      </c>
      <c r="J107">
        <v>3.1751496117618632</v>
      </c>
      <c r="K107">
        <v>15.562705139339837</v>
      </c>
      <c r="L107">
        <v>6.4844604747249317</v>
      </c>
      <c r="M107">
        <v>27.292437757802226</v>
      </c>
    </row>
    <row r="108" spans="1:13" x14ac:dyDescent="0.2">
      <c r="H108" t="s">
        <v>793</v>
      </c>
      <c r="I108">
        <v>2.3796245386567678</v>
      </c>
      <c r="J108">
        <v>4.2727014312172775</v>
      </c>
      <c r="K108">
        <v>11.101155026079805</v>
      </c>
      <c r="L108">
        <v>10.79821026530289</v>
      </c>
      <c r="M108">
        <v>28.551691261256739</v>
      </c>
    </row>
    <row r="109" spans="1:13" x14ac:dyDescent="0.2">
      <c r="H109" t="s">
        <v>794</v>
      </c>
      <c r="I109">
        <v>1.6326230852432133</v>
      </c>
      <c r="J109">
        <v>2.3494612074971615</v>
      </c>
      <c r="K109">
        <v>18.178390530550047</v>
      </c>
      <c r="L109">
        <v>3.1552155842129057</v>
      </c>
      <c r="M109">
        <v>25.315690407503325</v>
      </c>
    </row>
    <row r="110" spans="1:13" x14ac:dyDescent="0.2">
      <c r="H110" t="s">
        <v>798</v>
      </c>
      <c r="I110">
        <v>2.1735958723448481</v>
      </c>
      <c r="J110">
        <v>4.3507326574779981</v>
      </c>
      <c r="K110">
        <v>19.808915297103894</v>
      </c>
      <c r="L110">
        <v>7.7266651388283716</v>
      </c>
      <c r="M110">
        <v>34.059908965755106</v>
      </c>
    </row>
    <row r="111" spans="1:13" x14ac:dyDescent="0.2">
      <c r="H111" t="s">
        <v>800</v>
      </c>
      <c r="I111">
        <v>1.0125699125361756</v>
      </c>
      <c r="J111">
        <v>5.4370060139780811</v>
      </c>
      <c r="K111">
        <v>24.358988230071468</v>
      </c>
      <c r="L111">
        <v>34.897006977893234</v>
      </c>
      <c r="M111">
        <v>65.705571134478944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Diet key</vt:lpstr>
      <vt:lpstr>Ileum Tissue</vt:lpstr>
      <vt:lpstr>Duodenum Tissue</vt:lpstr>
      <vt:lpstr>Leg Muscle</vt:lpstr>
      <vt:lpstr>Brain </vt:lpstr>
      <vt:lpstr>Kidney</vt:lpstr>
      <vt:lpstr>Liver</vt:lpstr>
      <vt:lpstr>Breast Muscle</vt:lpstr>
      <vt:lpstr>Jejunum tissue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2022-03-16T10:46:54Z</dcterms:created>
  <dcterms:modified xsi:type="dcterms:W3CDTF">2023-07-03T15:04:42Z</dcterms:modified>
</cp:coreProperties>
</file>