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ueahome\eressci1\hpd08ucu\data\Downloads\"/>
    </mc:Choice>
  </mc:AlternateContent>
  <xr:revisionPtr revIDLastSave="0" documentId="13_ncr:1_{DEFFA54E-075A-44E7-84C8-D30E616DAD3F}" xr6:coauthVersionLast="47" xr6:coauthVersionMax="47" xr10:uidLastSave="{00000000-0000-0000-0000-000000000000}"/>
  <bookViews>
    <workbookView xWindow="0" yWindow="225" windowWidth="28800" windowHeight="14490" activeTab="1" xr2:uid="{00000000-000D-0000-FFFF-FFFF00000000}"/>
  </bookViews>
  <sheets>
    <sheet name="F1" sheetId="1" r:id="rId1"/>
    <sheet name="Cutting assay" sheetId="2" r:id="rId2"/>
  </sheets>
  <definedNames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KAw5VXIX0r2X2hFzHG2j0l6XsNcmNcYxGg7d8TJHLU="/>
    </ext>
  </extLst>
</workbook>
</file>

<file path=xl/calcChain.xml><?xml version="1.0" encoding="utf-8"?>
<calcChain xmlns="http://schemas.openxmlformats.org/spreadsheetml/2006/main">
  <c r="H5" i="1" l="1"/>
  <c r="V5" i="1"/>
  <c r="U5" i="1"/>
  <c r="T5" i="1"/>
  <c r="S5" i="1"/>
  <c r="L5" i="1"/>
  <c r="J5" i="1"/>
  <c r="K5" i="1" s="1"/>
  <c r="V33" i="2"/>
  <c r="W33" i="2"/>
  <c r="X33" i="2"/>
  <c r="Z33" i="2"/>
  <c r="AA33" i="2"/>
  <c r="V34" i="2"/>
  <c r="W34" i="2"/>
  <c r="X34" i="2"/>
  <c r="Y34" i="2"/>
  <c r="Z34" i="2"/>
  <c r="AA34" i="2"/>
  <c r="V36" i="2"/>
  <c r="AC36" i="2" s="1"/>
  <c r="W36" i="2"/>
  <c r="X36" i="2"/>
  <c r="Y36" i="2"/>
  <c r="Z36" i="2"/>
  <c r="AA36" i="2"/>
  <c r="V37" i="2"/>
  <c r="W37" i="2"/>
  <c r="X37" i="2"/>
  <c r="Y37" i="2"/>
  <c r="Z37" i="2"/>
  <c r="AA37" i="2"/>
  <c r="V38" i="2"/>
  <c r="W38" i="2"/>
  <c r="X38" i="2"/>
  <c r="Y38" i="2"/>
  <c r="AA38" i="2"/>
  <c r="AB38" i="2" s="1"/>
  <c r="W41" i="2"/>
  <c r="X41" i="2"/>
  <c r="AA41" i="2"/>
  <c r="AB41" i="2" s="1"/>
  <c r="V42" i="2"/>
  <c r="W42" i="2"/>
  <c r="X42" i="2"/>
  <c r="Y42" i="2"/>
  <c r="Z42" i="2"/>
  <c r="AA42" i="2"/>
  <c r="V44" i="2"/>
  <c r="AC44" i="2" s="1"/>
  <c r="W44" i="2"/>
  <c r="X44" i="2"/>
  <c r="Y44" i="2"/>
  <c r="Z44" i="2"/>
  <c r="AA44" i="2"/>
  <c r="W46" i="2"/>
  <c r="X46" i="2"/>
  <c r="AA46" i="2"/>
  <c r="S25" i="2"/>
  <c r="R25" i="2"/>
  <c r="F25" i="2"/>
  <c r="J25" i="2" s="1"/>
  <c r="G25" i="2"/>
  <c r="J6" i="2"/>
  <c r="L6" i="2"/>
  <c r="N6" i="2"/>
  <c r="O6" i="2"/>
  <c r="J7" i="2"/>
  <c r="L7" i="2"/>
  <c r="N7" i="2"/>
  <c r="O7" i="2"/>
  <c r="J8" i="2"/>
  <c r="L8" i="2"/>
  <c r="N8" i="2"/>
  <c r="O8" i="2"/>
  <c r="K8" i="2" s="1"/>
  <c r="J9" i="2"/>
  <c r="L9" i="2"/>
  <c r="N9" i="2"/>
  <c r="O9" i="2"/>
  <c r="J13" i="2"/>
  <c r="L13" i="2"/>
  <c r="N13" i="2"/>
  <c r="O13" i="2"/>
  <c r="J14" i="2"/>
  <c r="L14" i="2"/>
  <c r="N14" i="2"/>
  <c r="O14" i="2"/>
  <c r="J16" i="2"/>
  <c r="L16" i="2"/>
  <c r="N16" i="2"/>
  <c r="O16" i="2"/>
  <c r="M16" i="2" s="1"/>
  <c r="J17" i="2"/>
  <c r="L17" i="2"/>
  <c r="N17" i="2"/>
  <c r="O17" i="2"/>
  <c r="J19" i="2"/>
  <c r="L19" i="2"/>
  <c r="N19" i="2"/>
  <c r="O19" i="2"/>
  <c r="J20" i="2"/>
  <c r="L20" i="2"/>
  <c r="N20" i="2"/>
  <c r="O20" i="2"/>
  <c r="J21" i="2"/>
  <c r="L21" i="2"/>
  <c r="N21" i="2"/>
  <c r="O21" i="2"/>
  <c r="J22" i="2"/>
  <c r="L22" i="2"/>
  <c r="N22" i="2"/>
  <c r="O22" i="2"/>
  <c r="J23" i="2"/>
  <c r="L23" i="2"/>
  <c r="N23" i="2"/>
  <c r="O23" i="2"/>
  <c r="N25" i="2"/>
  <c r="J26" i="2"/>
  <c r="L26" i="2"/>
  <c r="N26" i="2"/>
  <c r="O26" i="2"/>
  <c r="J27" i="2"/>
  <c r="L27" i="2"/>
  <c r="N27" i="2"/>
  <c r="O27" i="2"/>
  <c r="K27" i="2" s="1"/>
  <c r="J30" i="2"/>
  <c r="L30" i="2"/>
  <c r="N30" i="2"/>
  <c r="O30" i="2"/>
  <c r="J32" i="2"/>
  <c r="K32" i="2" s="1"/>
  <c r="L32" i="2"/>
  <c r="N32" i="2"/>
  <c r="O32" i="2"/>
  <c r="J33" i="2"/>
  <c r="L33" i="2"/>
  <c r="N33" i="2"/>
  <c r="O33" i="2"/>
  <c r="J34" i="2"/>
  <c r="L34" i="2"/>
  <c r="N34" i="2"/>
  <c r="O34" i="2"/>
  <c r="J36" i="2"/>
  <c r="K36" i="2" s="1"/>
  <c r="L36" i="2"/>
  <c r="N36" i="2"/>
  <c r="O36" i="2"/>
  <c r="J37" i="2"/>
  <c r="L37" i="2"/>
  <c r="N37" i="2"/>
  <c r="O37" i="2"/>
  <c r="M37" i="2" s="1"/>
  <c r="J38" i="2"/>
  <c r="L38" i="2"/>
  <c r="N38" i="2"/>
  <c r="O38" i="2"/>
  <c r="J41" i="2"/>
  <c r="L41" i="2"/>
  <c r="N41" i="2"/>
  <c r="AC41" i="2" s="1"/>
  <c r="O41" i="2"/>
  <c r="J42" i="2"/>
  <c r="L42" i="2"/>
  <c r="N42" i="2"/>
  <c r="O42" i="2"/>
  <c r="J44" i="2"/>
  <c r="L44" i="2"/>
  <c r="N44" i="2"/>
  <c r="O44" i="2"/>
  <c r="J46" i="2"/>
  <c r="L46" i="2"/>
  <c r="N46" i="2"/>
  <c r="O46" i="2"/>
  <c r="L5" i="2"/>
  <c r="J5" i="2"/>
  <c r="O5" i="2"/>
  <c r="N5" i="2"/>
  <c r="AB44" i="2" l="1"/>
  <c r="AC38" i="2"/>
  <c r="AC37" i="2"/>
  <c r="K38" i="2"/>
  <c r="AB46" i="2"/>
  <c r="AB37" i="2"/>
  <c r="AB36" i="2"/>
  <c r="AB34" i="2"/>
  <c r="AB33" i="2"/>
  <c r="AC42" i="2"/>
  <c r="AB42" i="2"/>
  <c r="AC33" i="2"/>
  <c r="AC34" i="2"/>
  <c r="I5" i="1"/>
  <c r="M32" i="2"/>
  <c r="K9" i="2"/>
  <c r="K7" i="2"/>
  <c r="K5" i="2"/>
  <c r="M5" i="2"/>
  <c r="K41" i="2"/>
  <c r="M33" i="2"/>
  <c r="M44" i="2"/>
  <c r="M42" i="2"/>
  <c r="M8" i="2"/>
  <c r="M6" i="2"/>
  <c r="K6" i="2"/>
  <c r="M17" i="2"/>
  <c r="M13" i="2"/>
  <c r="M9" i="2"/>
  <c r="M14" i="2"/>
  <c r="K30" i="2"/>
  <c r="K26" i="2"/>
  <c r="K20" i="2"/>
  <c r="K16" i="2"/>
  <c r="M20" i="2"/>
  <c r="M46" i="2"/>
  <c r="O25" i="2"/>
  <c r="K25" i="2" s="1"/>
  <c r="K44" i="2"/>
  <c r="L25" i="2"/>
  <c r="M19" i="2"/>
  <c r="M38" i="2"/>
  <c r="M36" i="2"/>
  <c r="K23" i="2"/>
  <c r="K21" i="2"/>
  <c r="K19" i="2"/>
  <c r="K17" i="2"/>
  <c r="K13" i="2"/>
  <c r="K46" i="2"/>
  <c r="M34" i="2"/>
  <c r="K14" i="2"/>
  <c r="M7" i="2"/>
  <c r="K34" i="2"/>
  <c r="M27" i="2"/>
  <c r="M22" i="2"/>
  <c r="K37" i="2"/>
  <c r="K22" i="2"/>
  <c r="K42" i="2"/>
  <c r="M30" i="2"/>
  <c r="M21" i="2"/>
  <c r="M23" i="2"/>
  <c r="M41" i="2"/>
  <c r="K33" i="2"/>
  <c r="M26" i="2"/>
  <c r="M25" i="2" l="1"/>
  <c r="AA32" i="2" l="1"/>
  <c r="AB32" i="2" s="1"/>
  <c r="X32" i="2"/>
  <c r="W32" i="2"/>
  <c r="AA30" i="2"/>
  <c r="AB30" i="2" s="1"/>
  <c r="Z30" i="2"/>
  <c r="Y30" i="2"/>
  <c r="X30" i="2"/>
  <c r="W30" i="2"/>
  <c r="V30" i="2"/>
  <c r="AC30" i="2"/>
  <c r="AA27" i="2"/>
  <c r="AB27" i="2" s="1"/>
  <c r="Z27" i="2"/>
  <c r="Y27" i="2"/>
  <c r="X27" i="2"/>
  <c r="W27" i="2"/>
  <c r="V27" i="2"/>
  <c r="AC27" i="2" s="1"/>
  <c r="AA26" i="2"/>
  <c r="AB26" i="2" s="1"/>
  <c r="Z26" i="2"/>
  <c r="X26" i="2"/>
  <c r="W26" i="2"/>
  <c r="V26" i="2"/>
  <c r="AC26" i="2"/>
  <c r="AA25" i="2"/>
  <c r="AB25" i="2" s="1"/>
  <c r="Z25" i="2"/>
  <c r="Y25" i="2"/>
  <c r="X25" i="2"/>
  <c r="W25" i="2"/>
  <c r="V25" i="2"/>
  <c r="AC25" i="2" s="1"/>
  <c r="AA23" i="2"/>
  <c r="AB23" i="2" s="1"/>
  <c r="Z23" i="2"/>
  <c r="Y23" i="2"/>
  <c r="X23" i="2"/>
  <c r="W23" i="2"/>
  <c r="V23" i="2"/>
  <c r="AC23" i="2" s="1"/>
  <c r="AA22" i="2"/>
  <c r="AB22" i="2" s="1"/>
  <c r="X22" i="2"/>
  <c r="W22" i="2"/>
  <c r="AA21" i="2"/>
  <c r="AB21" i="2" s="1"/>
  <c r="Z21" i="2"/>
  <c r="Y21" i="2"/>
  <c r="X21" i="2"/>
  <c r="W21" i="2"/>
  <c r="V21" i="2"/>
  <c r="AC21" i="2" s="1"/>
  <c r="AA20" i="2"/>
  <c r="AB20" i="2" s="1"/>
  <c r="X20" i="2"/>
  <c r="W20" i="2"/>
  <c r="AA19" i="2"/>
  <c r="AB19" i="2" s="1"/>
  <c r="X19" i="2"/>
  <c r="W19" i="2"/>
  <c r="AA17" i="2"/>
  <c r="AB17" i="2" s="1"/>
  <c r="Z17" i="2"/>
  <c r="Y17" i="2"/>
  <c r="X17" i="2"/>
  <c r="W17" i="2"/>
  <c r="V17" i="2"/>
  <c r="AC17" i="2" s="1"/>
  <c r="AA16" i="2"/>
  <c r="AB16" i="2" s="1"/>
  <c r="Z16" i="2"/>
  <c r="X16" i="2"/>
  <c r="W16" i="2"/>
  <c r="V16" i="2"/>
  <c r="AC16" i="2" s="1"/>
  <c r="AA14" i="2"/>
  <c r="AB14" i="2" s="1"/>
  <c r="Z14" i="2"/>
  <c r="Y14" i="2"/>
  <c r="X14" i="2"/>
  <c r="W14" i="2"/>
  <c r="V14" i="2"/>
  <c r="AC14" i="2" s="1"/>
  <c r="AA13" i="2"/>
  <c r="AB13" i="2" s="1"/>
  <c r="Y13" i="2"/>
  <c r="X13" i="2"/>
  <c r="W13" i="2"/>
  <c r="V13" i="2"/>
  <c r="AC13" i="2" s="1"/>
  <c r="AA9" i="2"/>
  <c r="AB9" i="2" s="1"/>
  <c r="Z9" i="2"/>
  <c r="Y9" i="2"/>
  <c r="X9" i="2"/>
  <c r="W9" i="2"/>
  <c r="V9" i="2"/>
  <c r="AC9" i="2" s="1"/>
  <c r="AA8" i="2"/>
  <c r="AB8" i="2" s="1"/>
  <c r="Z8" i="2"/>
  <c r="Y8" i="2"/>
  <c r="X8" i="2"/>
  <c r="W8" i="2"/>
  <c r="V8" i="2"/>
  <c r="AC8" i="2" s="1"/>
  <c r="AA7" i="2"/>
  <c r="AB7" i="2" s="1"/>
  <c r="X7" i="2"/>
  <c r="W7" i="2"/>
  <c r="AA6" i="2"/>
  <c r="AB6" i="2" s="1"/>
  <c r="Z6" i="2"/>
  <c r="Y6" i="2"/>
  <c r="X6" i="2"/>
  <c r="W6" i="2"/>
  <c r="V6" i="2"/>
  <c r="AC6" i="2" s="1"/>
  <c r="AA5" i="2"/>
  <c r="AB5" i="2" s="1"/>
  <c r="Z5" i="2"/>
  <c r="X5" i="2"/>
  <c r="W5" i="2"/>
  <c r="V5" i="2"/>
  <c r="AC5" i="2" s="1"/>
</calcChain>
</file>

<file path=xl/sharedStrings.xml><?xml version="1.0" encoding="utf-8"?>
<sst xmlns="http://schemas.openxmlformats.org/spreadsheetml/2006/main" count="128" uniqueCount="30">
  <si>
    <t>Genotype count/percentage</t>
  </si>
  <si>
    <t>Mosaic count</t>
  </si>
  <si>
    <t>Mosaic percentage</t>
  </si>
  <si>
    <t>F0 cross</t>
  </si>
  <si>
    <t>Ref.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</si>
  <si>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</si>
  <si>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</si>
  <si>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</si>
  <si>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</si>
  <si>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</si>
  <si>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</si>
  <si>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</si>
  <si>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</si>
  <si>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</si>
  <si>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(1590:QA383P)B X 1759A</t>
  </si>
  <si>
    <t>1759A X (1590:QA383P)B</t>
  </si>
  <si>
    <t>Total cut</t>
  </si>
  <si>
    <t>Cut rate</t>
  </si>
  <si>
    <t>F1 cross</t>
  </si>
  <si>
    <t>Female no.</t>
  </si>
  <si>
    <r>
      <rPr>
        <sz val="11"/>
        <color rgb="FF0000FF"/>
        <rFont val="Calibri"/>
        <family val="2"/>
      </rPr>
      <t>A</t>
    </r>
    <r>
      <rPr>
        <sz val="11"/>
        <color rgb="FFFF0000"/>
        <rFont val="Calibri"/>
        <family val="2"/>
      </rPr>
      <t>B</t>
    </r>
  </si>
  <si>
    <t>B+WT</t>
  </si>
  <si>
    <t>Overall</t>
  </si>
  <si>
    <t>QA383P X[(1590:QA383P):2301D)</t>
  </si>
  <si>
    <t>Book</t>
  </si>
  <si>
    <t>LS book 2</t>
  </si>
  <si>
    <t>(num of embryos not counted)</t>
  </si>
  <si>
    <t>Additional info</t>
  </si>
  <si>
    <t>no eggs</t>
  </si>
  <si>
    <t>not bloodfeed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</si>
</sst>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color rgb="FF9900FF"/>
      <name val="Calibri"/>
      <family val="2"/>
    </font>
    <font>
      <sz val="9"/>
      <color rgb="FF1155CC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G1" workbookViewId="0">
      <selection activeCell="L6" sqref="L6:L51"/>
    </sheetView>
  </sheetViews>
  <sheetFormatPr defaultColWidth="14.42578125" defaultRowHeight="15" customHeight="1"/>
  <cols>
    <col min="1" max="1" width="8.7109375" customWidth="1"/>
    <col min="2" max="2" width="22.7109375" customWidth="1"/>
    <col min="3" max="3" width="14.5703125" customWidth="1"/>
    <col min="4" max="26" width="8.71093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2"/>
      <c r="D3" s="15" t="s">
        <v>0</v>
      </c>
      <c r="E3" s="16"/>
      <c r="F3" s="16"/>
      <c r="G3" s="16"/>
      <c r="H3" s="16"/>
      <c r="I3" s="16"/>
      <c r="J3" s="16"/>
      <c r="K3" s="16"/>
      <c r="L3" s="16"/>
      <c r="M3" s="1"/>
      <c r="N3" s="1"/>
      <c r="O3" s="15" t="s">
        <v>1</v>
      </c>
      <c r="P3" s="16"/>
      <c r="Q3" s="16"/>
      <c r="R3" s="16"/>
      <c r="S3" s="15" t="s">
        <v>2</v>
      </c>
      <c r="T3" s="16"/>
      <c r="U3" s="16"/>
      <c r="V3" s="16"/>
      <c r="W3" s="1"/>
      <c r="X3" s="1"/>
      <c r="Y3" s="1"/>
      <c r="Z3" s="1"/>
    </row>
    <row r="4" spans="1:26" ht="14.25" customHeight="1">
      <c r="A4" s="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/>
      <c r="N4" s="1"/>
      <c r="O4" s="1" t="s">
        <v>5</v>
      </c>
      <c r="P4" s="1" t="s">
        <v>6</v>
      </c>
      <c r="Q4" s="1" t="s">
        <v>7</v>
      </c>
      <c r="R4" s="1" t="s">
        <v>8</v>
      </c>
      <c r="S4" s="1" t="s">
        <v>5</v>
      </c>
      <c r="T4" s="1" t="s">
        <v>6</v>
      </c>
      <c r="U4" s="1" t="s">
        <v>7</v>
      </c>
      <c r="V4" s="1" t="s">
        <v>8</v>
      </c>
      <c r="W4" s="1"/>
      <c r="X4" s="1"/>
      <c r="Y4" s="1"/>
      <c r="Z4" s="1"/>
    </row>
    <row r="5" spans="1:26" ht="14.25" customHeight="1">
      <c r="A5" s="1"/>
      <c r="B5" s="1" t="s">
        <v>14</v>
      </c>
      <c r="C5" s="3"/>
      <c r="D5" s="3">
        <v>100</v>
      </c>
      <c r="E5" s="3">
        <v>91</v>
      </c>
      <c r="F5" s="3">
        <v>78</v>
      </c>
      <c r="G5" s="3">
        <v>74</v>
      </c>
      <c r="H5" s="1">
        <f>D5+E5</f>
        <v>191</v>
      </c>
      <c r="I5" s="4">
        <f>H5/L5</f>
        <v>0.5568513119533528</v>
      </c>
      <c r="J5" s="1">
        <f>E5+F5</f>
        <v>169</v>
      </c>
      <c r="K5" s="9">
        <f>J5/L5</f>
        <v>0.49271137026239065</v>
      </c>
      <c r="L5" s="1">
        <f t="shared" ref="L5" si="0">SUM(D5:G5)</f>
        <v>343</v>
      </c>
      <c r="M5" s="1"/>
      <c r="N5" s="1"/>
      <c r="O5" s="1">
        <v>100</v>
      </c>
      <c r="P5" s="1">
        <v>91</v>
      </c>
      <c r="Q5" s="1">
        <v>0</v>
      </c>
      <c r="R5" s="1">
        <v>0</v>
      </c>
      <c r="S5" s="9">
        <f>O5/D5</f>
        <v>1</v>
      </c>
      <c r="T5" s="9">
        <f>P5/E5</f>
        <v>1</v>
      </c>
      <c r="U5" s="9">
        <f>Q5/F5</f>
        <v>0</v>
      </c>
      <c r="V5" s="9">
        <f>R5/G5</f>
        <v>0</v>
      </c>
      <c r="W5" s="1"/>
      <c r="X5" s="1"/>
      <c r="Y5" s="1"/>
      <c r="Z5" s="1"/>
    </row>
    <row r="6" spans="1:26" ht="14.25" customHeight="1">
      <c r="A6" s="1"/>
      <c r="B6" s="1"/>
      <c r="C6" s="3"/>
      <c r="D6" s="3"/>
      <c r="E6" s="3"/>
      <c r="F6" s="3"/>
      <c r="G6" s="3"/>
      <c r="H6" s="1"/>
      <c r="I6" s="4"/>
      <c r="J6" s="1"/>
      <c r="K6" s="4"/>
      <c r="L6" s="1"/>
      <c r="M6" s="1"/>
      <c r="N6" s="1"/>
      <c r="O6" s="1"/>
      <c r="P6" s="1"/>
      <c r="Q6" s="1"/>
      <c r="R6" s="1"/>
      <c r="S6" s="4"/>
      <c r="T6" s="4"/>
      <c r="U6" s="4"/>
      <c r="V6" s="4"/>
      <c r="W6" s="1"/>
      <c r="X6" s="1"/>
      <c r="Y6" s="1"/>
      <c r="Z6" s="1"/>
    </row>
    <row r="7" spans="1:26" ht="14.25" customHeight="1">
      <c r="A7" s="1"/>
      <c r="B7" s="1"/>
      <c r="C7" s="3"/>
      <c r="D7" s="3"/>
      <c r="E7" s="3"/>
      <c r="F7" s="3"/>
      <c r="G7" s="3"/>
      <c r="H7" s="1"/>
      <c r="I7" s="4"/>
      <c r="J7" s="1"/>
      <c r="K7" s="4"/>
      <c r="L7" s="1"/>
      <c r="M7" s="1"/>
      <c r="N7" s="1"/>
      <c r="O7" s="1"/>
      <c r="P7" s="1"/>
      <c r="Q7" s="1"/>
      <c r="R7" s="1"/>
      <c r="S7" s="4"/>
      <c r="T7" s="4"/>
      <c r="U7" s="4"/>
      <c r="V7" s="4"/>
      <c r="W7" s="1"/>
      <c r="X7" s="1"/>
      <c r="Y7" s="1"/>
      <c r="Z7" s="1"/>
    </row>
    <row r="8" spans="1:26" ht="14.25" customHeight="1">
      <c r="A8" s="1"/>
      <c r="B8" s="1"/>
      <c r="C8" s="3"/>
      <c r="D8" s="3"/>
      <c r="E8" s="3"/>
      <c r="F8" s="3"/>
      <c r="G8" s="3"/>
      <c r="H8" s="1"/>
      <c r="I8" s="4"/>
      <c r="J8" s="1"/>
      <c r="K8" s="4"/>
      <c r="L8" s="1"/>
      <c r="M8" s="1"/>
      <c r="N8" s="1"/>
      <c r="O8" s="1"/>
      <c r="P8" s="1"/>
      <c r="Q8" s="1"/>
      <c r="R8" s="1"/>
      <c r="S8" s="4"/>
      <c r="T8" s="4"/>
      <c r="U8" s="4"/>
      <c r="V8" s="4"/>
      <c r="W8" s="1"/>
      <c r="X8" s="1"/>
      <c r="Y8" s="1"/>
      <c r="Z8" s="1"/>
    </row>
    <row r="9" spans="1:26" ht="14.25" customHeight="1">
      <c r="A9" s="1"/>
      <c r="B9" s="1"/>
      <c r="C9" s="3"/>
      <c r="D9" s="3"/>
      <c r="E9" s="3"/>
      <c r="F9" s="3"/>
      <c r="G9" s="3"/>
      <c r="H9" s="1"/>
      <c r="I9" s="4"/>
      <c r="J9" s="1"/>
      <c r="K9" s="4"/>
      <c r="L9" s="1"/>
      <c r="M9" s="1"/>
      <c r="N9" s="1"/>
      <c r="O9" s="1"/>
      <c r="P9" s="1"/>
      <c r="Q9" s="1"/>
      <c r="R9" s="1"/>
      <c r="S9" s="4"/>
      <c r="T9" s="4"/>
      <c r="U9" s="4"/>
      <c r="V9" s="4"/>
      <c r="W9" s="1"/>
      <c r="X9" s="1"/>
      <c r="Y9" s="1"/>
      <c r="Z9" s="1"/>
    </row>
    <row r="10" spans="1:26" ht="14.25" customHeight="1">
      <c r="A10" s="1"/>
      <c r="B10" s="1"/>
      <c r="C10" s="3"/>
      <c r="D10" s="3"/>
      <c r="E10" s="3"/>
      <c r="F10" s="3"/>
      <c r="G10" s="3"/>
      <c r="H10" s="1"/>
      <c r="I10" s="4"/>
      <c r="J10" s="1"/>
      <c r="K10" s="4"/>
      <c r="L10" s="1"/>
      <c r="M10" s="1"/>
      <c r="N10" s="1"/>
      <c r="O10" s="1"/>
      <c r="P10" s="1"/>
      <c r="Q10" s="1"/>
      <c r="R10" s="1"/>
      <c r="S10" s="4"/>
      <c r="T10" s="4"/>
      <c r="U10" s="4"/>
      <c r="V10" s="4"/>
      <c r="W10" s="1"/>
      <c r="X10" s="1"/>
      <c r="Y10" s="1"/>
      <c r="Z10" s="1"/>
    </row>
    <row r="11" spans="1:26" ht="14.25" customHeight="1">
      <c r="A11" s="1"/>
      <c r="B11" s="1"/>
      <c r="C11" s="3"/>
      <c r="D11" s="3"/>
      <c r="E11" s="3"/>
      <c r="F11" s="3"/>
      <c r="G11" s="3"/>
      <c r="H11" s="1"/>
      <c r="I11" s="4"/>
      <c r="J11" s="1"/>
      <c r="K11" s="4"/>
      <c r="L11" s="1"/>
      <c r="M11" s="1"/>
      <c r="N11" s="1"/>
      <c r="O11" s="1"/>
      <c r="P11" s="1"/>
      <c r="Q11" s="1"/>
      <c r="R11" s="1"/>
      <c r="S11" s="4"/>
      <c r="T11" s="4"/>
      <c r="U11" s="4"/>
      <c r="V11" s="4"/>
      <c r="W11" s="1"/>
      <c r="X11" s="1"/>
      <c r="Y11" s="1"/>
      <c r="Z11" s="1"/>
    </row>
    <row r="12" spans="1:26" ht="14.25" customHeight="1">
      <c r="A12" s="1"/>
      <c r="B12" s="1"/>
      <c r="C12" s="3"/>
      <c r="D12" s="3"/>
      <c r="E12" s="3"/>
      <c r="F12" s="3"/>
      <c r="G12" s="3"/>
      <c r="H12" s="1"/>
      <c r="I12" s="4"/>
      <c r="J12" s="1"/>
      <c r="K12" s="4"/>
      <c r="L12" s="1"/>
      <c r="M12" s="1"/>
      <c r="N12" s="1"/>
      <c r="O12" s="1"/>
      <c r="P12" s="1"/>
      <c r="Q12" s="1"/>
      <c r="R12" s="1"/>
      <c r="S12" s="4"/>
      <c r="T12" s="4"/>
      <c r="U12" s="4"/>
      <c r="V12" s="4"/>
      <c r="W12" s="1"/>
      <c r="X12" s="1"/>
      <c r="Y12" s="1"/>
      <c r="Z12" s="1"/>
    </row>
    <row r="13" spans="1:26" ht="14.25" customHeight="1">
      <c r="A13" s="1"/>
      <c r="B13" s="1" t="s">
        <v>15</v>
      </c>
      <c r="C13" s="3"/>
      <c r="D13" s="3"/>
      <c r="E13" s="3"/>
      <c r="F13" s="3"/>
      <c r="G13" s="3"/>
      <c r="H13" s="1"/>
      <c r="I13" s="4"/>
      <c r="J13" s="1"/>
      <c r="K13" s="4"/>
      <c r="L13" s="1"/>
      <c r="M13" s="1"/>
      <c r="N13" s="1"/>
      <c r="O13" s="1"/>
      <c r="P13" s="1"/>
      <c r="Q13" s="1"/>
      <c r="R13" s="1"/>
      <c r="S13" s="4"/>
      <c r="T13" s="4"/>
      <c r="U13" s="4"/>
      <c r="V13" s="4"/>
      <c r="W13" s="1"/>
      <c r="X13" s="1"/>
      <c r="Y13" s="1"/>
      <c r="Z13" s="1"/>
    </row>
    <row r="14" spans="1:26" ht="14.25" customHeight="1">
      <c r="A14" s="1"/>
      <c r="B14" s="1"/>
      <c r="C14" s="3"/>
      <c r="D14" s="3"/>
      <c r="E14" s="3"/>
      <c r="F14" s="3"/>
      <c r="G14" s="3"/>
      <c r="H14" s="1"/>
      <c r="I14" s="4"/>
      <c r="J14" s="1"/>
      <c r="K14" s="4"/>
      <c r="L14" s="1"/>
      <c r="M14" s="1"/>
      <c r="N14" s="1"/>
      <c r="O14" s="1"/>
      <c r="P14" s="1"/>
      <c r="Q14" s="1"/>
      <c r="R14" s="1"/>
      <c r="S14" s="4"/>
      <c r="T14" s="4"/>
      <c r="U14" s="4"/>
      <c r="V14" s="4"/>
      <c r="W14" s="1"/>
      <c r="X14" s="1"/>
      <c r="Y14" s="1"/>
      <c r="Z14" s="1"/>
    </row>
    <row r="15" spans="1:26" ht="14.25" customHeight="1">
      <c r="A15" s="1"/>
      <c r="B15" s="1"/>
      <c r="C15" s="3"/>
      <c r="D15" s="3"/>
      <c r="E15" s="3"/>
      <c r="F15" s="3"/>
      <c r="G15" s="3"/>
      <c r="H15" s="1"/>
      <c r="I15" s="4"/>
      <c r="J15" s="1"/>
      <c r="K15" s="4"/>
      <c r="L15" s="1"/>
      <c r="M15" s="1"/>
      <c r="N15" s="1"/>
      <c r="O15" s="1"/>
      <c r="P15" s="1"/>
      <c r="Q15" s="1"/>
      <c r="R15" s="1"/>
      <c r="S15" s="4"/>
      <c r="T15" s="4"/>
      <c r="U15" s="4"/>
      <c r="V15" s="4"/>
      <c r="W15" s="1"/>
      <c r="X15" s="1"/>
      <c r="Y15" s="1"/>
      <c r="Z15" s="1"/>
    </row>
    <row r="16" spans="1:26" ht="14.25" customHeight="1">
      <c r="A16" s="1"/>
      <c r="B16" s="1"/>
      <c r="C16" s="3"/>
      <c r="D16" s="3"/>
      <c r="E16" s="3"/>
      <c r="F16" s="3"/>
      <c r="G16" s="3"/>
      <c r="H16" s="1"/>
      <c r="I16" s="4"/>
      <c r="J16" s="1"/>
      <c r="K16" s="4"/>
      <c r="L16" s="1"/>
      <c r="M16" s="1"/>
      <c r="N16" s="1"/>
      <c r="O16" s="1"/>
      <c r="P16" s="1"/>
      <c r="Q16" s="1"/>
      <c r="R16" s="1"/>
      <c r="S16" s="4"/>
      <c r="T16" s="4"/>
      <c r="U16" s="4"/>
      <c r="V16" s="4"/>
      <c r="W16" s="1"/>
      <c r="X16" s="1"/>
      <c r="Y16" s="1"/>
      <c r="Z16" s="1"/>
    </row>
    <row r="17" spans="1:26" ht="14.25" customHeight="1">
      <c r="A17" s="1"/>
      <c r="B17" s="1"/>
      <c r="C17" s="3"/>
      <c r="D17" s="3"/>
      <c r="E17" s="3"/>
      <c r="F17" s="3"/>
      <c r="G17" s="3"/>
      <c r="H17" s="1"/>
      <c r="I17" s="4"/>
      <c r="J17" s="1"/>
      <c r="K17" s="4"/>
      <c r="L17" s="1"/>
      <c r="M17" s="1"/>
      <c r="N17" s="1"/>
      <c r="O17" s="1"/>
      <c r="P17" s="1"/>
      <c r="Q17" s="1"/>
      <c r="R17" s="1"/>
      <c r="S17" s="4"/>
      <c r="T17" s="4"/>
      <c r="U17" s="4"/>
      <c r="V17" s="4"/>
      <c r="W17" s="1"/>
      <c r="X17" s="1"/>
      <c r="Y17" s="1"/>
      <c r="Z17" s="1"/>
    </row>
    <row r="18" spans="1:26" ht="14.25" customHeight="1">
      <c r="A18" s="1"/>
      <c r="B18" s="1"/>
      <c r="C18" s="3"/>
      <c r="D18" s="3"/>
      <c r="E18" s="3"/>
      <c r="F18" s="3"/>
      <c r="G18" s="3"/>
      <c r="H18" s="1"/>
      <c r="I18" s="4"/>
      <c r="J18" s="1"/>
      <c r="K18" s="4"/>
      <c r="L18" s="1"/>
      <c r="M18" s="1"/>
      <c r="N18" s="1"/>
      <c r="O18" s="1"/>
      <c r="P18" s="1"/>
      <c r="Q18" s="1"/>
      <c r="R18" s="1"/>
      <c r="S18" s="4"/>
      <c r="T18" s="4"/>
      <c r="U18" s="4"/>
      <c r="V18" s="4"/>
      <c r="W18" s="1"/>
      <c r="X18" s="1"/>
      <c r="Y18" s="1"/>
      <c r="Z18" s="1"/>
    </row>
    <row r="19" spans="1:26" ht="14.25" customHeight="1">
      <c r="A19" s="1"/>
      <c r="B19" s="1"/>
      <c r="C19" s="3"/>
      <c r="D19" s="3"/>
      <c r="E19" s="3"/>
      <c r="F19" s="3"/>
      <c r="G19" s="3"/>
      <c r="H19" s="1"/>
      <c r="I19" s="4"/>
      <c r="J19" s="1"/>
      <c r="K19" s="4"/>
      <c r="L19" s="1"/>
      <c r="M19" s="1"/>
      <c r="N19" s="1"/>
      <c r="O19" s="1"/>
      <c r="P19" s="1"/>
      <c r="Q19" s="1"/>
      <c r="R19" s="1"/>
      <c r="S19" s="4"/>
      <c r="T19" s="4"/>
      <c r="U19" s="4"/>
      <c r="V19" s="4"/>
      <c r="W19" s="1"/>
      <c r="X19" s="1"/>
      <c r="Y19" s="1"/>
      <c r="Z19" s="1"/>
    </row>
    <row r="20" spans="1:26" ht="14.25" customHeight="1">
      <c r="A20" s="1"/>
      <c r="B20" s="1"/>
      <c r="C20" s="3"/>
      <c r="D20" s="3"/>
      <c r="E20" s="3"/>
      <c r="F20" s="3"/>
      <c r="G20" s="3"/>
      <c r="H20" s="1"/>
      <c r="I20" s="4"/>
      <c r="J20" s="1"/>
      <c r="K20" s="4"/>
      <c r="L20" s="1"/>
      <c r="M20" s="1"/>
      <c r="N20" s="1"/>
      <c r="O20" s="1"/>
      <c r="P20" s="1"/>
      <c r="Q20" s="1"/>
      <c r="R20" s="1"/>
      <c r="S20" s="4"/>
      <c r="T20" s="4"/>
      <c r="U20" s="4"/>
      <c r="V20" s="4"/>
      <c r="W20" s="1"/>
      <c r="X20" s="1"/>
      <c r="Y20" s="1"/>
      <c r="Z20" s="1"/>
    </row>
    <row r="21" spans="1:26" ht="14.25" customHeight="1">
      <c r="A21" s="1"/>
      <c r="B21" s="1"/>
      <c r="C21" s="3"/>
      <c r="D21" s="3"/>
      <c r="E21" s="3"/>
      <c r="F21" s="3"/>
      <c r="G21" s="3"/>
      <c r="H21" s="1"/>
      <c r="I21" s="4"/>
      <c r="J21" s="1"/>
      <c r="K21" s="4"/>
      <c r="L21" s="1"/>
      <c r="M21" s="1"/>
      <c r="N21" s="1"/>
      <c r="O21" s="1"/>
      <c r="P21" s="1"/>
      <c r="Q21" s="1"/>
      <c r="R21" s="1"/>
      <c r="S21" s="4"/>
      <c r="T21" s="4"/>
      <c r="U21" s="4"/>
      <c r="V21" s="4"/>
      <c r="W21" s="1"/>
      <c r="X21" s="1"/>
      <c r="Y21" s="1"/>
      <c r="Z21" s="1"/>
    </row>
    <row r="22" spans="1:26" ht="14.25" customHeight="1">
      <c r="A22" s="1"/>
      <c r="B22" s="1"/>
      <c r="C22" s="3"/>
      <c r="D22" s="3"/>
      <c r="E22" s="3"/>
      <c r="F22" s="3"/>
      <c r="G22" s="3"/>
      <c r="H22" s="1"/>
      <c r="I22" s="4"/>
      <c r="J22" s="1"/>
      <c r="K22" s="4"/>
      <c r="L22" s="1"/>
      <c r="M22" s="1"/>
      <c r="N22" s="1"/>
      <c r="O22" s="1"/>
      <c r="P22" s="1"/>
      <c r="Q22" s="1"/>
      <c r="R22" s="1"/>
      <c r="S22" s="4"/>
      <c r="T22" s="4"/>
      <c r="U22" s="4"/>
      <c r="V22" s="4"/>
      <c r="W22" s="1"/>
      <c r="X22" s="1"/>
      <c r="Y22" s="1"/>
      <c r="Z22" s="1"/>
    </row>
    <row r="23" spans="1:26" ht="14.25" customHeight="1">
      <c r="A23" s="1"/>
      <c r="B23" s="1"/>
      <c r="C23" s="3"/>
      <c r="D23" s="3"/>
      <c r="E23" s="3"/>
      <c r="F23" s="3"/>
      <c r="G23" s="3"/>
      <c r="H23" s="1"/>
      <c r="I23" s="4"/>
      <c r="J23" s="1"/>
      <c r="K23" s="4"/>
      <c r="L23" s="1"/>
      <c r="M23" s="1"/>
      <c r="N23" s="1"/>
      <c r="O23" s="1"/>
      <c r="P23" s="1"/>
      <c r="Q23" s="1"/>
      <c r="R23" s="1"/>
      <c r="S23" s="4"/>
      <c r="T23" s="4"/>
      <c r="U23" s="4"/>
      <c r="V23" s="4"/>
      <c r="W23" s="1"/>
      <c r="X23" s="1"/>
      <c r="Y23" s="1"/>
      <c r="Z23" s="1"/>
    </row>
    <row r="24" spans="1:26" ht="14.25" customHeight="1">
      <c r="A24" s="1"/>
      <c r="B24" s="1"/>
      <c r="C24" s="3"/>
      <c r="D24" s="3"/>
      <c r="E24" s="3"/>
      <c r="F24" s="3"/>
      <c r="G24" s="3"/>
      <c r="H24" s="1"/>
      <c r="I24" s="4"/>
      <c r="J24" s="1"/>
      <c r="K24" s="4"/>
      <c r="L24" s="1"/>
      <c r="M24" s="1"/>
      <c r="N24" s="1"/>
      <c r="O24" s="1"/>
      <c r="P24" s="1"/>
      <c r="Q24" s="1"/>
      <c r="R24" s="1"/>
      <c r="S24" s="4"/>
      <c r="T24" s="4"/>
      <c r="U24" s="4"/>
      <c r="V24" s="4"/>
      <c r="W24" s="1"/>
      <c r="X24" s="1"/>
      <c r="Y24" s="1"/>
      <c r="Z24" s="1"/>
    </row>
    <row r="25" spans="1:26" ht="14.25" customHeight="1">
      <c r="A25" s="1"/>
      <c r="B25" s="1"/>
      <c r="C25" s="3"/>
      <c r="D25" s="3"/>
      <c r="E25" s="3"/>
      <c r="F25" s="3"/>
      <c r="G25" s="3"/>
      <c r="H25" s="1"/>
      <c r="I25" s="4"/>
      <c r="J25" s="1"/>
      <c r="K25" s="4"/>
      <c r="L25" s="1"/>
      <c r="M25" s="1"/>
      <c r="N25" s="1"/>
      <c r="O25" s="1"/>
      <c r="P25" s="1"/>
      <c r="Q25" s="1"/>
      <c r="R25" s="1"/>
      <c r="S25" s="4"/>
      <c r="T25" s="4"/>
      <c r="U25" s="4"/>
      <c r="V25" s="4"/>
      <c r="W25" s="1"/>
      <c r="X25" s="1"/>
      <c r="Y25" s="1"/>
      <c r="Z25" s="1"/>
    </row>
    <row r="26" spans="1:26" ht="14.25" customHeight="1">
      <c r="A26" s="1"/>
      <c r="B26" s="1"/>
      <c r="C26" s="3"/>
      <c r="D26" s="3"/>
      <c r="E26" s="3"/>
      <c r="F26" s="3"/>
      <c r="G26" s="3"/>
      <c r="H26" s="1"/>
      <c r="I26" s="4"/>
      <c r="J26" s="1"/>
      <c r="K26" s="4"/>
      <c r="L26" s="1"/>
      <c r="M26" s="1"/>
      <c r="N26" s="1"/>
      <c r="O26" s="1"/>
      <c r="P26" s="1"/>
      <c r="Q26" s="1"/>
      <c r="R26" s="1"/>
      <c r="S26" s="4"/>
      <c r="T26" s="4"/>
      <c r="U26" s="4"/>
      <c r="V26" s="4"/>
      <c r="W26" s="1"/>
      <c r="X26" s="1"/>
      <c r="Y26" s="1"/>
      <c r="Z26" s="1"/>
    </row>
    <row r="27" spans="1:26" ht="14.25" customHeight="1">
      <c r="A27" s="1"/>
      <c r="B27" s="1"/>
      <c r="C27" s="3"/>
      <c r="D27" s="3"/>
      <c r="E27" s="3"/>
      <c r="F27" s="3"/>
      <c r="G27" s="3"/>
      <c r="H27" s="1"/>
      <c r="I27" s="4"/>
      <c r="J27" s="1"/>
      <c r="K27" s="4"/>
      <c r="L27" s="1"/>
      <c r="M27" s="1"/>
      <c r="N27" s="1"/>
      <c r="O27" s="1"/>
      <c r="P27" s="1"/>
      <c r="Q27" s="1"/>
      <c r="R27" s="1"/>
      <c r="S27" s="4"/>
      <c r="T27" s="4"/>
      <c r="U27" s="4"/>
      <c r="V27" s="4"/>
      <c r="W27" s="1"/>
      <c r="X27" s="1"/>
      <c r="Y27" s="1"/>
      <c r="Z27" s="1"/>
    </row>
    <row r="28" spans="1:26" ht="14.25" customHeight="1">
      <c r="A28" s="1"/>
      <c r="B28" s="1"/>
      <c r="C28" s="3"/>
      <c r="D28" s="3"/>
      <c r="E28" s="3"/>
      <c r="F28" s="3"/>
      <c r="G28" s="3"/>
      <c r="H28" s="1"/>
      <c r="I28" s="4"/>
      <c r="J28" s="1"/>
      <c r="K28" s="4"/>
      <c r="L28" s="1"/>
      <c r="M28" s="1"/>
      <c r="N28" s="1"/>
      <c r="O28" s="1"/>
      <c r="P28" s="1"/>
      <c r="Q28" s="1"/>
      <c r="R28" s="1"/>
      <c r="S28" s="4"/>
      <c r="T28" s="4"/>
      <c r="U28" s="4"/>
      <c r="V28" s="4"/>
      <c r="W28" s="1"/>
      <c r="X28" s="1"/>
      <c r="Y28" s="1"/>
      <c r="Z28" s="1"/>
    </row>
    <row r="29" spans="1:26" ht="14.25" customHeight="1">
      <c r="A29" s="1"/>
      <c r="B29" s="1"/>
      <c r="C29" s="3"/>
      <c r="D29" s="3"/>
      <c r="E29" s="3"/>
      <c r="F29" s="3"/>
      <c r="G29" s="3"/>
      <c r="H29" s="1"/>
      <c r="I29" s="4"/>
      <c r="J29" s="1"/>
      <c r="K29" s="4"/>
      <c r="L29" s="1"/>
      <c r="M29" s="1"/>
      <c r="N29" s="1"/>
      <c r="O29" s="1"/>
      <c r="P29" s="1"/>
      <c r="Q29" s="1"/>
      <c r="R29" s="1"/>
      <c r="S29" s="4"/>
      <c r="T29" s="4"/>
      <c r="U29" s="4"/>
      <c r="V29" s="4"/>
      <c r="W29" s="1"/>
      <c r="X29" s="1"/>
      <c r="Y29" s="1"/>
      <c r="Z29" s="1"/>
    </row>
    <row r="30" spans="1:26" ht="14.25" customHeight="1">
      <c r="A30" s="1"/>
      <c r="B30" s="1"/>
      <c r="C30" s="3"/>
      <c r="D30" s="3"/>
      <c r="E30" s="3"/>
      <c r="F30" s="3"/>
      <c r="G30" s="3"/>
      <c r="H30" s="1"/>
      <c r="I30" s="4"/>
      <c r="J30" s="1"/>
      <c r="K30" s="4"/>
      <c r="L30" s="1"/>
      <c r="M30" s="1"/>
      <c r="N30" s="1"/>
      <c r="O30" s="1"/>
      <c r="P30" s="1"/>
      <c r="Q30" s="1"/>
      <c r="R30" s="1"/>
      <c r="S30" s="4"/>
      <c r="T30" s="4"/>
      <c r="U30" s="4"/>
      <c r="V30" s="4"/>
      <c r="W30" s="1"/>
      <c r="X30" s="1"/>
      <c r="Y30" s="1"/>
      <c r="Z30" s="1"/>
    </row>
    <row r="31" spans="1:26" ht="14.25" customHeight="1">
      <c r="A31" s="1"/>
      <c r="B31" s="1"/>
      <c r="C31" s="3"/>
      <c r="D31" s="3"/>
      <c r="E31" s="3"/>
      <c r="F31" s="3"/>
      <c r="G31" s="3"/>
      <c r="H31" s="1"/>
      <c r="I31" s="4"/>
      <c r="J31" s="1"/>
      <c r="K31" s="4"/>
      <c r="L31" s="1"/>
      <c r="M31" s="1"/>
      <c r="N31" s="1"/>
      <c r="O31" s="1"/>
      <c r="P31" s="1"/>
      <c r="Q31" s="1"/>
      <c r="R31" s="1"/>
      <c r="S31" s="4"/>
      <c r="T31" s="4"/>
      <c r="U31" s="4"/>
      <c r="V31" s="4"/>
      <c r="W31" s="1"/>
      <c r="X31" s="1"/>
      <c r="Y31" s="1"/>
      <c r="Z31" s="1"/>
    </row>
    <row r="32" spans="1:26" ht="14.25" customHeight="1">
      <c r="A32" s="1"/>
      <c r="B32" s="1"/>
      <c r="C32" s="3"/>
      <c r="D32" s="3"/>
      <c r="E32" s="3"/>
      <c r="F32" s="3"/>
      <c r="G32" s="3"/>
      <c r="H32" s="1"/>
      <c r="I32" s="4"/>
      <c r="J32" s="1"/>
      <c r="K32" s="4"/>
      <c r="L32" s="1"/>
      <c r="M32" s="1"/>
      <c r="N32" s="1"/>
      <c r="O32" s="1"/>
      <c r="P32" s="1"/>
      <c r="Q32" s="1"/>
      <c r="R32" s="1"/>
      <c r="S32" s="4"/>
      <c r="T32" s="4"/>
      <c r="U32" s="4"/>
      <c r="V32" s="4"/>
      <c r="W32" s="1"/>
      <c r="X32" s="1"/>
      <c r="Y32" s="1"/>
      <c r="Z32" s="1"/>
    </row>
    <row r="33" spans="1:26" ht="14.25" customHeight="1">
      <c r="A33" s="1"/>
      <c r="B33" s="1"/>
      <c r="C33" s="1"/>
      <c r="D33" s="15"/>
      <c r="E33" s="16"/>
      <c r="F33" s="16"/>
      <c r="G33" s="16"/>
      <c r="H33" s="1"/>
      <c r="I33" s="4"/>
      <c r="J33" s="1"/>
      <c r="K33" s="4"/>
      <c r="L33" s="1"/>
      <c r="M33" s="1"/>
      <c r="N33" s="1"/>
      <c r="O33" s="1"/>
      <c r="P33" s="1"/>
      <c r="Q33" s="1"/>
      <c r="R33" s="1"/>
      <c r="S33" s="4"/>
      <c r="T33" s="4"/>
      <c r="U33" s="4"/>
      <c r="V33" s="4"/>
      <c r="W33" s="1"/>
      <c r="X33" s="1"/>
      <c r="Y33" s="1"/>
      <c r="Z33" s="1"/>
    </row>
    <row r="34" spans="1:26" ht="14.25" customHeight="1">
      <c r="A34" s="1"/>
      <c r="B34" s="1"/>
      <c r="C34" s="1"/>
      <c r="D34" s="15"/>
      <c r="E34" s="16"/>
      <c r="F34" s="16"/>
      <c r="G34" s="16"/>
      <c r="H34" s="1"/>
      <c r="I34" s="4"/>
      <c r="J34" s="1"/>
      <c r="K34" s="4"/>
      <c r="L34" s="1"/>
      <c r="M34" s="1"/>
      <c r="N34" s="1"/>
      <c r="O34" s="1"/>
      <c r="P34" s="1"/>
      <c r="Q34" s="1"/>
      <c r="R34" s="1"/>
      <c r="S34" s="4"/>
      <c r="T34" s="4"/>
      <c r="U34" s="4"/>
      <c r="V34" s="4"/>
      <c r="W34" s="1"/>
      <c r="X34" s="1"/>
      <c r="Y34" s="1"/>
      <c r="Z34" s="1"/>
    </row>
    <row r="35" spans="1:26" ht="14.25" customHeight="1">
      <c r="A35" s="1"/>
      <c r="B35" s="1"/>
      <c r="C35" s="1"/>
      <c r="D35" s="15"/>
      <c r="E35" s="16"/>
      <c r="F35" s="16"/>
      <c r="G35" s="16"/>
      <c r="H35" s="1"/>
      <c r="I35" s="4"/>
      <c r="J35" s="1"/>
      <c r="K35" s="4"/>
      <c r="L35" s="1"/>
      <c r="M35" s="1"/>
      <c r="N35" s="1"/>
      <c r="O35" s="1"/>
      <c r="P35" s="1"/>
      <c r="Q35" s="1"/>
      <c r="R35" s="1"/>
      <c r="S35" s="4"/>
      <c r="T35" s="4"/>
      <c r="U35" s="4"/>
      <c r="V35" s="4"/>
      <c r="W35" s="1"/>
      <c r="X35" s="1"/>
      <c r="Y35" s="1"/>
      <c r="Z35" s="1"/>
    </row>
    <row r="36" spans="1:26" ht="14.25" customHeight="1">
      <c r="A36" s="1"/>
      <c r="B36" s="1"/>
      <c r="C36" s="1"/>
      <c r="D36" s="15"/>
      <c r="E36" s="16"/>
      <c r="F36" s="16"/>
      <c r="G36" s="16"/>
      <c r="H36" s="1"/>
      <c r="I36" s="4"/>
      <c r="J36" s="1"/>
      <c r="K36" s="4"/>
      <c r="L36" s="1"/>
      <c r="M36" s="1"/>
      <c r="N36" s="1"/>
      <c r="O36" s="1"/>
      <c r="P36" s="1"/>
      <c r="Q36" s="1"/>
      <c r="R36" s="1"/>
      <c r="S36" s="4"/>
      <c r="T36" s="4"/>
      <c r="U36" s="4"/>
      <c r="V36" s="4"/>
      <c r="W36" s="1"/>
      <c r="X36" s="1"/>
      <c r="Y36" s="1"/>
      <c r="Z36" s="1"/>
    </row>
    <row r="37" spans="1:26" ht="14.25" customHeight="1">
      <c r="A37" s="1"/>
      <c r="B37" s="1"/>
      <c r="C37" s="1"/>
      <c r="D37" s="15"/>
      <c r="E37" s="16"/>
      <c r="F37" s="16"/>
      <c r="G37" s="1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5"/>
      <c r="E38" s="16"/>
      <c r="F38" s="16"/>
      <c r="G38" s="1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5"/>
      <c r="E39" s="16"/>
      <c r="F39" s="16"/>
      <c r="G39" s="1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5"/>
      <c r="E40" s="16"/>
      <c r="F40" s="16"/>
      <c r="G40" s="1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5"/>
      <c r="E41" s="16"/>
      <c r="F41" s="16"/>
      <c r="G41" s="1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5"/>
      <c r="E42" s="16"/>
      <c r="F42" s="16"/>
      <c r="G42" s="1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5"/>
      <c r="E43" s="16"/>
      <c r="F43" s="16"/>
      <c r="G43" s="1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5"/>
      <c r="E44" s="16"/>
      <c r="F44" s="16"/>
      <c r="G44" s="1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5"/>
      <c r="E45" s="16"/>
      <c r="F45" s="16"/>
      <c r="G45" s="1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5"/>
      <c r="E46" s="16"/>
      <c r="F46" s="16"/>
      <c r="G46" s="1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5"/>
      <c r="E47" s="16"/>
      <c r="F47" s="16"/>
      <c r="G47" s="1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5"/>
      <c r="E48" s="16"/>
      <c r="F48" s="16"/>
      <c r="G48" s="1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5"/>
      <c r="E49" s="16"/>
      <c r="F49" s="16"/>
      <c r="G49" s="1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5"/>
      <c r="E50" s="16"/>
      <c r="F50" s="16"/>
      <c r="G50" s="1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5"/>
      <c r="E51" s="16"/>
      <c r="F51" s="16"/>
      <c r="G51" s="1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2">
    <mergeCell ref="D47:G47"/>
    <mergeCell ref="D48:G48"/>
    <mergeCell ref="D49:G49"/>
    <mergeCell ref="D50:G50"/>
    <mergeCell ref="D51:G51"/>
    <mergeCell ref="D35:G35"/>
    <mergeCell ref="D36:G36"/>
    <mergeCell ref="D44:G44"/>
    <mergeCell ref="D45:G45"/>
    <mergeCell ref="D46:G46"/>
    <mergeCell ref="D37:G37"/>
    <mergeCell ref="D38:G38"/>
    <mergeCell ref="D39:G39"/>
    <mergeCell ref="D40:G40"/>
    <mergeCell ref="D41:G41"/>
    <mergeCell ref="D42:G42"/>
    <mergeCell ref="D43:G43"/>
    <mergeCell ref="D3:L3"/>
    <mergeCell ref="O3:R3"/>
    <mergeCell ref="S3:V3"/>
    <mergeCell ref="D33:G33"/>
    <mergeCell ref="D34:G3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tabSelected="1" workbookViewId="0">
      <selection activeCell="C4" sqref="C4:C5"/>
    </sheetView>
  </sheetViews>
  <sheetFormatPr defaultColWidth="14.42578125" defaultRowHeight="15" customHeight="1"/>
  <cols>
    <col min="1" max="1" width="8.7109375" style="11" customWidth="1"/>
    <col min="2" max="2" width="8.7109375" style="12" customWidth="1"/>
    <col min="3" max="3" width="28.42578125" style="11" customWidth="1"/>
    <col min="4" max="4" width="10.7109375" style="11" customWidth="1"/>
    <col min="5" max="5" width="14.7109375" style="11" customWidth="1"/>
    <col min="6" max="29" width="8.7109375" style="11" customWidth="1"/>
    <col min="30" max="16384" width="14.42578125" style="11"/>
  </cols>
  <sheetData>
    <row r="1" spans="1:29" ht="14.25" customHeight="1">
      <c r="A1" s="1"/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>
      <c r="A2" s="1"/>
      <c r="B2" s="1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25" customHeight="1">
      <c r="A3" s="1"/>
      <c r="B3" s="10"/>
      <c r="D3" s="1"/>
      <c r="E3" s="1" t="s">
        <v>26</v>
      </c>
      <c r="F3" s="15" t="s">
        <v>0</v>
      </c>
      <c r="G3" s="17"/>
      <c r="H3" s="17"/>
      <c r="I3" s="17"/>
      <c r="J3" s="17"/>
      <c r="K3" s="17"/>
      <c r="L3" s="17"/>
      <c r="M3" s="17"/>
      <c r="N3" s="17"/>
      <c r="O3" s="17"/>
      <c r="P3" s="1"/>
      <c r="Q3" s="1"/>
      <c r="R3" s="15" t="s">
        <v>1</v>
      </c>
      <c r="S3" s="17"/>
      <c r="T3" s="17"/>
      <c r="U3" s="17"/>
      <c r="V3" s="1"/>
      <c r="W3" s="15" t="s">
        <v>2</v>
      </c>
      <c r="X3" s="17"/>
      <c r="Y3" s="17"/>
      <c r="Z3" s="17"/>
      <c r="AA3" s="1" t="s">
        <v>16</v>
      </c>
      <c r="AB3" s="1" t="s">
        <v>17</v>
      </c>
      <c r="AC3" s="1"/>
    </row>
    <row r="4" spans="1:29" ht="14.25" customHeight="1">
      <c r="A4" s="11" t="s">
        <v>24</v>
      </c>
      <c r="C4" s="1" t="s">
        <v>18</v>
      </c>
      <c r="D4" s="1" t="s">
        <v>19</v>
      </c>
      <c r="E4" s="1" t="s">
        <v>27</v>
      </c>
      <c r="F4" s="5" t="s">
        <v>5</v>
      </c>
      <c r="G4" s="1" t="s">
        <v>20</v>
      </c>
      <c r="H4" s="6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21</v>
      </c>
      <c r="O4" s="1" t="s">
        <v>13</v>
      </c>
      <c r="P4" s="1"/>
      <c r="Q4" s="1"/>
      <c r="R4" s="5" t="s">
        <v>5</v>
      </c>
      <c r="S4" s="7" t="s">
        <v>6</v>
      </c>
      <c r="T4" s="6" t="s">
        <v>7</v>
      </c>
      <c r="U4" s="1" t="s">
        <v>8</v>
      </c>
      <c r="V4" s="1" t="s">
        <v>21</v>
      </c>
      <c r="W4" s="1" t="s">
        <v>5</v>
      </c>
      <c r="X4" s="1" t="s">
        <v>6</v>
      </c>
      <c r="Y4" s="1" t="s">
        <v>7</v>
      </c>
      <c r="Z4" s="1" t="s">
        <v>8</v>
      </c>
      <c r="AA4" s="1"/>
      <c r="AB4" s="1" t="s">
        <v>22</v>
      </c>
      <c r="AC4" s="1" t="s">
        <v>21</v>
      </c>
    </row>
    <row r="5" spans="1:29" ht="14.25" customHeight="1">
      <c r="A5" s="11" t="s">
        <v>25</v>
      </c>
      <c r="C5" s="11" t="s">
        <v>23</v>
      </c>
      <c r="D5" s="11">
        <v>1</v>
      </c>
      <c r="F5" s="11">
        <v>22</v>
      </c>
      <c r="G5" s="11">
        <v>24</v>
      </c>
      <c r="H5" s="11">
        <v>0</v>
      </c>
      <c r="I5" s="11">
        <v>2</v>
      </c>
      <c r="J5" s="4">
        <f>SUM(F5:G5)</f>
        <v>46</v>
      </c>
      <c r="K5" s="4">
        <f>J5/O5*100</f>
        <v>95.833333333333343</v>
      </c>
      <c r="L5" s="4">
        <f>SUM(G5:H5)</f>
        <v>24</v>
      </c>
      <c r="M5" s="4">
        <f t="shared" ref="M5" si="0">L5/O5*100</f>
        <v>50</v>
      </c>
      <c r="N5" s="1">
        <f t="shared" ref="N5" si="1">H5+I5</f>
        <v>2</v>
      </c>
      <c r="O5" s="1">
        <f t="shared" ref="O5" si="2">SUM(F5:I5)</f>
        <v>48</v>
      </c>
      <c r="P5" s="1"/>
      <c r="Q5" s="1"/>
      <c r="R5" s="11">
        <v>22</v>
      </c>
      <c r="S5" s="11">
        <v>24</v>
      </c>
      <c r="U5" s="11">
        <v>2</v>
      </c>
      <c r="V5" s="4">
        <f t="shared" ref="V5:V30" si="3">SUM(T5+U5)</f>
        <v>2</v>
      </c>
      <c r="W5" s="4">
        <f t="shared" ref="W5:X5" si="4">R5/F5*100</f>
        <v>100</v>
      </c>
      <c r="X5" s="4">
        <f t="shared" si="4"/>
        <v>100</v>
      </c>
      <c r="Y5" s="13"/>
      <c r="Z5" s="13">
        <f t="shared" ref="Z5" si="5">(U5/I5)*100</f>
        <v>100</v>
      </c>
      <c r="AA5" s="1">
        <f t="shared" ref="AA5:AA32" si="6">SUM(R5:U5)</f>
        <v>48</v>
      </c>
      <c r="AB5" s="4">
        <f t="shared" ref="AB5:AB32" si="7">(AA5/O5)*100</f>
        <v>100</v>
      </c>
      <c r="AC5" s="13">
        <f t="shared" ref="AC5:AC30" si="8">(V5/N5)*100</f>
        <v>100</v>
      </c>
    </row>
    <row r="6" spans="1:29" ht="14.25" customHeight="1">
      <c r="A6" s="11" t="s">
        <v>25</v>
      </c>
      <c r="D6" s="11">
        <v>2</v>
      </c>
      <c r="F6" s="11">
        <v>40</v>
      </c>
      <c r="G6" s="11">
        <v>32</v>
      </c>
      <c r="H6" s="11">
        <v>4</v>
      </c>
      <c r="I6" s="11">
        <v>3</v>
      </c>
      <c r="J6" s="4">
        <f t="shared" ref="J6:J46" si="9">SUM(F6:G6)</f>
        <v>72</v>
      </c>
      <c r="K6" s="4">
        <f t="shared" ref="K6:K46" si="10">J6/O6*100</f>
        <v>91.139240506329116</v>
      </c>
      <c r="L6" s="4">
        <f t="shared" ref="L6:L46" si="11">SUM(G6:H6)</f>
        <v>36</v>
      </c>
      <c r="M6" s="4">
        <f t="shared" ref="M6:M46" si="12">L6/O6*100</f>
        <v>45.569620253164558</v>
      </c>
      <c r="N6" s="1">
        <f t="shared" ref="N6:N46" si="13">H6+I6</f>
        <v>7</v>
      </c>
      <c r="O6" s="1">
        <f t="shared" ref="O6:O46" si="14">SUM(F6:I6)</f>
        <v>79</v>
      </c>
      <c r="P6" s="1"/>
      <c r="Q6" s="1"/>
      <c r="R6" s="11">
        <v>40</v>
      </c>
      <c r="S6" s="11">
        <v>32</v>
      </c>
      <c r="T6" s="11">
        <v>4</v>
      </c>
      <c r="U6" s="11">
        <v>3</v>
      </c>
      <c r="V6" s="4">
        <f t="shared" si="3"/>
        <v>7</v>
      </c>
      <c r="W6" s="4">
        <f t="shared" ref="W6:X6" si="15">R6/F6*100</f>
        <v>100</v>
      </c>
      <c r="X6" s="4">
        <f t="shared" si="15"/>
        <v>100</v>
      </c>
      <c r="Y6" s="13">
        <f t="shared" ref="Y6:Y14" si="16">T6/H6*100</f>
        <v>100</v>
      </c>
      <c r="Z6" s="13">
        <f t="shared" ref="Z6:Z30" si="17">(U6/I6)*100</f>
        <v>100</v>
      </c>
      <c r="AA6" s="1">
        <f t="shared" si="6"/>
        <v>79</v>
      </c>
      <c r="AB6" s="4">
        <f t="shared" si="7"/>
        <v>100</v>
      </c>
      <c r="AC6" s="13">
        <f t="shared" si="8"/>
        <v>100</v>
      </c>
    </row>
    <row r="7" spans="1:29" ht="14.25" customHeight="1">
      <c r="A7" s="11" t="s">
        <v>25</v>
      </c>
      <c r="D7" s="11">
        <v>3</v>
      </c>
      <c r="F7" s="11">
        <v>25</v>
      </c>
      <c r="G7" s="11">
        <v>27</v>
      </c>
      <c r="H7" s="11">
        <v>0</v>
      </c>
      <c r="I7" s="11">
        <v>0</v>
      </c>
      <c r="J7" s="4">
        <f t="shared" si="9"/>
        <v>52</v>
      </c>
      <c r="K7" s="4">
        <f t="shared" si="10"/>
        <v>100</v>
      </c>
      <c r="L7" s="4">
        <f t="shared" si="11"/>
        <v>27</v>
      </c>
      <c r="M7" s="4">
        <f t="shared" si="12"/>
        <v>51.923076923076927</v>
      </c>
      <c r="N7" s="1">
        <f t="shared" si="13"/>
        <v>0</v>
      </c>
      <c r="O7" s="1">
        <f t="shared" si="14"/>
        <v>52</v>
      </c>
      <c r="P7" s="1"/>
      <c r="Q7" s="1"/>
      <c r="R7" s="11">
        <v>25</v>
      </c>
      <c r="S7" s="11">
        <v>27</v>
      </c>
      <c r="V7" s="4"/>
      <c r="W7" s="4">
        <f t="shared" ref="W7:X7" si="18">R7/F7*100</f>
        <v>100</v>
      </c>
      <c r="X7" s="4">
        <f t="shared" si="18"/>
        <v>100</v>
      </c>
      <c r="Y7" s="13"/>
      <c r="Z7" s="13"/>
      <c r="AA7" s="1">
        <f t="shared" si="6"/>
        <v>52</v>
      </c>
      <c r="AB7" s="4">
        <f t="shared" si="7"/>
        <v>100</v>
      </c>
      <c r="AC7" s="13"/>
    </row>
    <row r="8" spans="1:29" ht="14.25" customHeight="1">
      <c r="A8" s="11" t="s">
        <v>25</v>
      </c>
      <c r="D8" s="11">
        <v>4</v>
      </c>
      <c r="F8" s="11">
        <v>53</v>
      </c>
      <c r="G8" s="11">
        <v>39</v>
      </c>
      <c r="H8" s="11">
        <v>3</v>
      </c>
      <c r="I8" s="11">
        <v>5</v>
      </c>
      <c r="J8" s="4">
        <f t="shared" si="9"/>
        <v>92</v>
      </c>
      <c r="K8" s="4">
        <f t="shared" si="10"/>
        <v>92</v>
      </c>
      <c r="L8" s="4">
        <f t="shared" si="11"/>
        <v>42</v>
      </c>
      <c r="M8" s="4">
        <f t="shared" si="12"/>
        <v>42</v>
      </c>
      <c r="N8" s="1">
        <f t="shared" si="13"/>
        <v>8</v>
      </c>
      <c r="O8" s="1">
        <f t="shared" si="14"/>
        <v>100</v>
      </c>
      <c r="P8" s="1"/>
      <c r="Q8" s="1"/>
      <c r="R8" s="11">
        <v>53</v>
      </c>
      <c r="S8" s="11">
        <v>39</v>
      </c>
      <c r="T8" s="11">
        <v>3</v>
      </c>
      <c r="U8" s="11">
        <v>5</v>
      </c>
      <c r="V8" s="4">
        <f t="shared" si="3"/>
        <v>8</v>
      </c>
      <c r="W8" s="4">
        <f t="shared" ref="W8:X8" si="19">R8/F8*100</f>
        <v>100</v>
      </c>
      <c r="X8" s="4">
        <f t="shared" si="19"/>
        <v>100</v>
      </c>
      <c r="Y8" s="13">
        <f t="shared" si="16"/>
        <v>100</v>
      </c>
      <c r="Z8" s="13">
        <f t="shared" si="17"/>
        <v>100</v>
      </c>
      <c r="AA8" s="1">
        <f t="shared" si="6"/>
        <v>100</v>
      </c>
      <c r="AB8" s="4">
        <f t="shared" si="7"/>
        <v>100</v>
      </c>
      <c r="AC8" s="13">
        <f t="shared" si="8"/>
        <v>100</v>
      </c>
    </row>
    <row r="9" spans="1:29" ht="14.25" customHeight="1">
      <c r="A9" s="11" t="s">
        <v>25</v>
      </c>
      <c r="D9" s="11">
        <v>5</v>
      </c>
      <c r="F9" s="11">
        <v>43</v>
      </c>
      <c r="G9" s="11">
        <v>41</v>
      </c>
      <c r="H9" s="11">
        <v>1</v>
      </c>
      <c r="I9" s="11">
        <v>2</v>
      </c>
      <c r="J9" s="4">
        <f t="shared" si="9"/>
        <v>84</v>
      </c>
      <c r="K9" s="4">
        <f t="shared" si="10"/>
        <v>96.551724137931032</v>
      </c>
      <c r="L9" s="4">
        <f t="shared" si="11"/>
        <v>42</v>
      </c>
      <c r="M9" s="4">
        <f t="shared" si="12"/>
        <v>48.275862068965516</v>
      </c>
      <c r="N9" s="1">
        <f t="shared" si="13"/>
        <v>3</v>
      </c>
      <c r="O9" s="1">
        <f t="shared" si="14"/>
        <v>87</v>
      </c>
      <c r="P9" s="1"/>
      <c r="Q9" s="1"/>
      <c r="R9" s="11">
        <v>43</v>
      </c>
      <c r="S9" s="11">
        <v>41</v>
      </c>
      <c r="T9" s="11">
        <v>1</v>
      </c>
      <c r="U9" s="11">
        <v>2</v>
      </c>
      <c r="V9" s="4">
        <f t="shared" si="3"/>
        <v>3</v>
      </c>
      <c r="W9" s="4">
        <f t="shared" ref="W9:X9" si="20">R9/F9*100</f>
        <v>100</v>
      </c>
      <c r="X9" s="4">
        <f t="shared" si="20"/>
        <v>100</v>
      </c>
      <c r="Y9" s="13">
        <f t="shared" si="16"/>
        <v>100</v>
      </c>
      <c r="Z9" s="13">
        <f t="shared" si="17"/>
        <v>100</v>
      </c>
      <c r="AA9" s="1">
        <f t="shared" si="6"/>
        <v>87</v>
      </c>
      <c r="AB9" s="4">
        <f t="shared" si="7"/>
        <v>100</v>
      </c>
      <c r="AC9" s="13">
        <f t="shared" si="8"/>
        <v>100</v>
      </c>
    </row>
    <row r="10" spans="1:29" ht="14.25" customHeight="1">
      <c r="A10" s="11" t="s">
        <v>25</v>
      </c>
      <c r="D10" s="11">
        <v>6</v>
      </c>
      <c r="E10" s="11" t="s">
        <v>28</v>
      </c>
      <c r="J10" s="4"/>
      <c r="K10" s="4"/>
      <c r="L10" s="4"/>
      <c r="M10" s="4"/>
      <c r="N10" s="1"/>
      <c r="O10" s="1"/>
      <c r="P10" s="14"/>
      <c r="Q10" s="1"/>
      <c r="V10" s="4"/>
      <c r="W10" s="4"/>
      <c r="X10" s="4"/>
      <c r="Y10" s="13"/>
      <c r="Z10" s="13"/>
      <c r="AA10" s="1"/>
      <c r="AB10" s="4"/>
      <c r="AC10" s="13"/>
    </row>
    <row r="11" spans="1:29" ht="14.25" customHeight="1">
      <c r="A11" s="11" t="s">
        <v>25</v>
      </c>
      <c r="D11" s="11">
        <v>7</v>
      </c>
      <c r="E11" s="11" t="s">
        <v>28</v>
      </c>
      <c r="J11" s="4"/>
      <c r="K11" s="4"/>
      <c r="L11" s="4"/>
      <c r="M11" s="4"/>
      <c r="N11" s="1"/>
      <c r="O11" s="1"/>
      <c r="P11" s="14"/>
      <c r="Q11" s="1"/>
      <c r="V11" s="4"/>
      <c r="W11" s="4"/>
      <c r="X11" s="4"/>
      <c r="Y11" s="13"/>
      <c r="Z11" s="13"/>
      <c r="AA11" s="1"/>
      <c r="AB11" s="4"/>
      <c r="AC11" s="13"/>
    </row>
    <row r="12" spans="1:29" ht="14.25" customHeight="1">
      <c r="A12" s="11" t="s">
        <v>25</v>
      </c>
      <c r="D12" s="11">
        <v>8</v>
      </c>
      <c r="E12" s="11" t="s">
        <v>28</v>
      </c>
      <c r="J12" s="4"/>
      <c r="K12" s="4"/>
      <c r="L12" s="4"/>
      <c r="M12" s="4"/>
      <c r="N12" s="1"/>
      <c r="O12" s="1"/>
      <c r="P12" s="14"/>
      <c r="Q12" s="1"/>
      <c r="V12" s="4"/>
      <c r="W12" s="4"/>
      <c r="X12" s="4"/>
      <c r="Y12" s="13"/>
      <c r="Z12" s="13"/>
      <c r="AA12" s="1"/>
      <c r="AB12" s="4"/>
      <c r="AC12" s="13"/>
    </row>
    <row r="13" spans="1:29" ht="14.25" customHeight="1">
      <c r="A13" s="11" t="s">
        <v>25</v>
      </c>
      <c r="D13" s="11">
        <v>9</v>
      </c>
      <c r="F13" s="11">
        <v>42</v>
      </c>
      <c r="G13" s="11">
        <v>33</v>
      </c>
      <c r="H13" s="11">
        <v>2</v>
      </c>
      <c r="I13" s="11">
        <v>0</v>
      </c>
      <c r="J13" s="4">
        <f t="shared" si="9"/>
        <v>75</v>
      </c>
      <c r="K13" s="4">
        <f t="shared" si="10"/>
        <v>97.402597402597408</v>
      </c>
      <c r="L13" s="4">
        <f t="shared" si="11"/>
        <v>35</v>
      </c>
      <c r="M13" s="4">
        <f t="shared" si="12"/>
        <v>45.454545454545453</v>
      </c>
      <c r="N13" s="1">
        <f t="shared" si="13"/>
        <v>2</v>
      </c>
      <c r="O13" s="1">
        <f t="shared" si="14"/>
        <v>77</v>
      </c>
      <c r="P13" s="14"/>
      <c r="Q13" s="1"/>
      <c r="R13" s="11">
        <v>42</v>
      </c>
      <c r="S13" s="11">
        <v>33</v>
      </c>
      <c r="T13" s="11">
        <v>2</v>
      </c>
      <c r="V13" s="4">
        <f t="shared" si="3"/>
        <v>2</v>
      </c>
      <c r="W13" s="4">
        <f t="shared" ref="W13:X13" si="21">R13/F13*100</f>
        <v>100</v>
      </c>
      <c r="X13" s="4">
        <f t="shared" si="21"/>
        <v>100</v>
      </c>
      <c r="Y13" s="13">
        <f t="shared" si="16"/>
        <v>100</v>
      </c>
      <c r="Z13" s="13"/>
      <c r="AA13" s="1">
        <f t="shared" si="6"/>
        <v>77</v>
      </c>
      <c r="AB13" s="4">
        <f t="shared" si="7"/>
        <v>100</v>
      </c>
      <c r="AC13" s="13">
        <f t="shared" si="8"/>
        <v>100</v>
      </c>
    </row>
    <row r="14" spans="1:29" ht="14.25" customHeight="1">
      <c r="A14" s="11" t="s">
        <v>25</v>
      </c>
      <c r="D14" s="11">
        <v>10</v>
      </c>
      <c r="F14" s="11">
        <v>46</v>
      </c>
      <c r="G14" s="11">
        <v>29</v>
      </c>
      <c r="H14" s="11">
        <v>2</v>
      </c>
      <c r="I14" s="11">
        <v>1</v>
      </c>
      <c r="J14" s="4">
        <f t="shared" si="9"/>
        <v>75</v>
      </c>
      <c r="K14" s="4">
        <f t="shared" si="10"/>
        <v>96.15384615384616</v>
      </c>
      <c r="L14" s="4">
        <f t="shared" si="11"/>
        <v>31</v>
      </c>
      <c r="M14" s="4">
        <f t="shared" si="12"/>
        <v>39.743589743589745</v>
      </c>
      <c r="N14" s="1">
        <f t="shared" si="13"/>
        <v>3</v>
      </c>
      <c r="O14" s="1">
        <f t="shared" si="14"/>
        <v>78</v>
      </c>
      <c r="P14" s="14"/>
      <c r="Q14" s="1"/>
      <c r="R14" s="11">
        <v>46</v>
      </c>
      <c r="S14" s="11">
        <v>29</v>
      </c>
      <c r="T14" s="11">
        <v>2</v>
      </c>
      <c r="U14" s="11">
        <v>1</v>
      </c>
      <c r="V14" s="4">
        <f t="shared" si="3"/>
        <v>3</v>
      </c>
      <c r="W14" s="4">
        <f t="shared" ref="W14:X14" si="22">R14/F14*100</f>
        <v>100</v>
      </c>
      <c r="X14" s="4">
        <f t="shared" si="22"/>
        <v>100</v>
      </c>
      <c r="Y14" s="13">
        <f t="shared" si="16"/>
        <v>100</v>
      </c>
      <c r="Z14" s="13">
        <f t="shared" si="17"/>
        <v>100</v>
      </c>
      <c r="AA14" s="1">
        <f t="shared" si="6"/>
        <v>78</v>
      </c>
      <c r="AB14" s="4">
        <f t="shared" si="7"/>
        <v>100</v>
      </c>
      <c r="AC14" s="13">
        <f t="shared" si="8"/>
        <v>100</v>
      </c>
    </row>
    <row r="15" spans="1:29" ht="14.25" customHeight="1">
      <c r="A15" s="11" t="s">
        <v>25</v>
      </c>
      <c r="D15" s="11">
        <v>11</v>
      </c>
      <c r="E15" s="11" t="s">
        <v>28</v>
      </c>
      <c r="J15" s="4"/>
      <c r="K15" s="4"/>
      <c r="L15" s="4"/>
      <c r="M15" s="4"/>
      <c r="N15" s="1"/>
      <c r="O15" s="1"/>
      <c r="P15" s="14"/>
      <c r="Q15" s="1"/>
      <c r="V15" s="4"/>
      <c r="W15" s="4"/>
      <c r="X15" s="4"/>
      <c r="Y15" s="4"/>
      <c r="Z15" s="13"/>
      <c r="AA15" s="1"/>
      <c r="AB15" s="4"/>
      <c r="AC15" s="13"/>
    </row>
    <row r="16" spans="1:29" ht="14.25" customHeight="1">
      <c r="A16" s="11" t="s">
        <v>25</v>
      </c>
      <c r="D16" s="11">
        <v>12</v>
      </c>
      <c r="F16" s="11">
        <v>12</v>
      </c>
      <c r="G16" s="11">
        <v>12</v>
      </c>
      <c r="H16" s="11">
        <v>0</v>
      </c>
      <c r="I16" s="11">
        <v>5</v>
      </c>
      <c r="J16" s="4">
        <f t="shared" si="9"/>
        <v>24</v>
      </c>
      <c r="K16" s="4">
        <f t="shared" si="10"/>
        <v>82.758620689655174</v>
      </c>
      <c r="L16" s="4">
        <f t="shared" si="11"/>
        <v>12</v>
      </c>
      <c r="M16" s="4">
        <f t="shared" si="12"/>
        <v>41.379310344827587</v>
      </c>
      <c r="N16" s="1">
        <f t="shared" si="13"/>
        <v>5</v>
      </c>
      <c r="O16" s="1">
        <f t="shared" si="14"/>
        <v>29</v>
      </c>
      <c r="P16" s="14"/>
      <c r="Q16" s="1"/>
      <c r="R16" s="11">
        <v>12</v>
      </c>
      <c r="S16" s="11">
        <v>12</v>
      </c>
      <c r="U16" s="11">
        <v>5</v>
      </c>
      <c r="V16" s="4">
        <f t="shared" si="3"/>
        <v>5</v>
      </c>
      <c r="W16" s="4">
        <f t="shared" ref="W16:X16" si="23">R16/F16*100</f>
        <v>100</v>
      </c>
      <c r="X16" s="4">
        <f t="shared" si="23"/>
        <v>100</v>
      </c>
      <c r="Y16" s="4"/>
      <c r="Z16" s="13">
        <f t="shared" si="17"/>
        <v>100</v>
      </c>
      <c r="AA16" s="1">
        <f t="shared" si="6"/>
        <v>29</v>
      </c>
      <c r="AB16" s="4">
        <f t="shared" si="7"/>
        <v>100</v>
      </c>
      <c r="AC16" s="13">
        <f t="shared" si="8"/>
        <v>100</v>
      </c>
    </row>
    <row r="17" spans="1:29" ht="14.25" customHeight="1">
      <c r="A17" s="11" t="s">
        <v>25</v>
      </c>
      <c r="D17" s="11">
        <v>13</v>
      </c>
      <c r="F17" s="11">
        <v>27</v>
      </c>
      <c r="G17" s="11">
        <v>36</v>
      </c>
      <c r="H17" s="11">
        <v>3</v>
      </c>
      <c r="I17" s="11">
        <v>3</v>
      </c>
      <c r="J17" s="4">
        <f t="shared" si="9"/>
        <v>63</v>
      </c>
      <c r="K17" s="4">
        <f t="shared" si="10"/>
        <v>91.304347826086953</v>
      </c>
      <c r="L17" s="4">
        <f t="shared" si="11"/>
        <v>39</v>
      </c>
      <c r="M17" s="4">
        <f t="shared" si="12"/>
        <v>56.521739130434781</v>
      </c>
      <c r="N17" s="1">
        <f t="shared" si="13"/>
        <v>6</v>
      </c>
      <c r="O17" s="1">
        <f t="shared" si="14"/>
        <v>69</v>
      </c>
      <c r="P17" s="14"/>
      <c r="Q17" s="1"/>
      <c r="R17" s="11">
        <v>27</v>
      </c>
      <c r="S17" s="11">
        <v>36</v>
      </c>
      <c r="T17" s="11">
        <v>3</v>
      </c>
      <c r="U17" s="11">
        <v>3</v>
      </c>
      <c r="V17" s="4">
        <f t="shared" si="3"/>
        <v>6</v>
      </c>
      <c r="W17" s="4">
        <f t="shared" ref="W17:Y17" si="24">R17/F17*100</f>
        <v>100</v>
      </c>
      <c r="X17" s="4">
        <f t="shared" si="24"/>
        <v>100</v>
      </c>
      <c r="Y17" s="4">
        <f t="shared" si="24"/>
        <v>100</v>
      </c>
      <c r="Z17" s="13">
        <f t="shared" si="17"/>
        <v>100</v>
      </c>
      <c r="AA17" s="1">
        <f t="shared" si="6"/>
        <v>69</v>
      </c>
      <c r="AB17" s="4">
        <f t="shared" si="7"/>
        <v>100</v>
      </c>
      <c r="AC17" s="13">
        <f t="shared" si="8"/>
        <v>100</v>
      </c>
    </row>
    <row r="18" spans="1:29" ht="14.25" customHeight="1">
      <c r="A18" s="11" t="s">
        <v>25</v>
      </c>
      <c r="D18" s="11">
        <v>14</v>
      </c>
      <c r="E18" s="11" t="s">
        <v>28</v>
      </c>
      <c r="J18" s="4"/>
      <c r="K18" s="4"/>
      <c r="L18" s="4"/>
      <c r="M18" s="4"/>
      <c r="N18" s="1"/>
      <c r="O18" s="1"/>
      <c r="P18" s="14"/>
      <c r="Q18" s="1"/>
      <c r="V18" s="4"/>
      <c r="W18" s="4"/>
      <c r="X18" s="4"/>
      <c r="Y18" s="4"/>
      <c r="Z18" s="13"/>
      <c r="AA18" s="1"/>
      <c r="AB18" s="4"/>
      <c r="AC18" s="13"/>
    </row>
    <row r="19" spans="1:29" ht="14.25" customHeight="1">
      <c r="A19" s="11" t="s">
        <v>25</v>
      </c>
      <c r="D19" s="11">
        <v>15</v>
      </c>
      <c r="F19" s="11">
        <v>18</v>
      </c>
      <c r="G19" s="11">
        <v>15</v>
      </c>
      <c r="H19" s="11">
        <v>0</v>
      </c>
      <c r="I19" s="11">
        <v>0</v>
      </c>
      <c r="J19" s="4">
        <f t="shared" si="9"/>
        <v>33</v>
      </c>
      <c r="K19" s="4">
        <f t="shared" si="10"/>
        <v>100</v>
      </c>
      <c r="L19" s="4">
        <f t="shared" si="11"/>
        <v>15</v>
      </c>
      <c r="M19" s="4">
        <f t="shared" si="12"/>
        <v>45.454545454545453</v>
      </c>
      <c r="N19" s="1">
        <f t="shared" si="13"/>
        <v>0</v>
      </c>
      <c r="O19" s="1">
        <f t="shared" si="14"/>
        <v>33</v>
      </c>
      <c r="P19" s="14"/>
      <c r="Q19" s="1"/>
      <c r="R19" s="11">
        <v>18</v>
      </c>
      <c r="S19" s="11">
        <v>15</v>
      </c>
      <c r="V19" s="4"/>
      <c r="W19" s="4">
        <f t="shared" ref="W19:X19" si="25">R19/F19*100</f>
        <v>100</v>
      </c>
      <c r="X19" s="4">
        <f t="shared" si="25"/>
        <v>100</v>
      </c>
      <c r="Y19" s="4"/>
      <c r="Z19" s="13"/>
      <c r="AA19" s="1">
        <f t="shared" si="6"/>
        <v>33</v>
      </c>
      <c r="AB19" s="4">
        <f t="shared" si="7"/>
        <v>100</v>
      </c>
      <c r="AC19" s="13"/>
    </row>
    <row r="20" spans="1:29" ht="14.25" customHeight="1">
      <c r="A20" s="11" t="s">
        <v>25</v>
      </c>
      <c r="D20" s="11">
        <v>16</v>
      </c>
      <c r="F20" s="11">
        <v>29</v>
      </c>
      <c r="G20" s="11">
        <v>43</v>
      </c>
      <c r="H20" s="11">
        <v>0</v>
      </c>
      <c r="I20" s="11">
        <v>0</v>
      </c>
      <c r="J20" s="4">
        <f t="shared" si="9"/>
        <v>72</v>
      </c>
      <c r="K20" s="4">
        <f t="shared" si="10"/>
        <v>100</v>
      </c>
      <c r="L20" s="4">
        <f t="shared" si="11"/>
        <v>43</v>
      </c>
      <c r="M20" s="4">
        <f t="shared" si="12"/>
        <v>59.722222222222221</v>
      </c>
      <c r="N20" s="1">
        <f t="shared" si="13"/>
        <v>0</v>
      </c>
      <c r="O20" s="1">
        <f t="shared" si="14"/>
        <v>72</v>
      </c>
      <c r="P20" s="14"/>
      <c r="Q20" s="1"/>
      <c r="R20" s="11">
        <v>29</v>
      </c>
      <c r="S20" s="11">
        <v>43</v>
      </c>
      <c r="V20" s="4"/>
      <c r="W20" s="4">
        <f t="shared" ref="W20:X20" si="26">R20/F20*100</f>
        <v>100</v>
      </c>
      <c r="X20" s="4">
        <f t="shared" si="26"/>
        <v>100</v>
      </c>
      <c r="Y20" s="4"/>
      <c r="Z20" s="13"/>
      <c r="AA20" s="1">
        <f t="shared" si="6"/>
        <v>72</v>
      </c>
      <c r="AB20" s="4">
        <f t="shared" si="7"/>
        <v>100</v>
      </c>
      <c r="AC20" s="13"/>
    </row>
    <row r="21" spans="1:29" ht="14.25" customHeight="1">
      <c r="A21" s="11" t="s">
        <v>25</v>
      </c>
      <c r="D21" s="11">
        <v>17</v>
      </c>
      <c r="F21" s="11">
        <v>44</v>
      </c>
      <c r="G21" s="11">
        <v>28</v>
      </c>
      <c r="H21" s="11">
        <v>11</v>
      </c>
      <c r="I21" s="11">
        <v>10</v>
      </c>
      <c r="J21" s="4">
        <f t="shared" si="9"/>
        <v>72</v>
      </c>
      <c r="K21" s="4">
        <f t="shared" si="10"/>
        <v>77.41935483870968</v>
      </c>
      <c r="L21" s="4">
        <f t="shared" si="11"/>
        <v>39</v>
      </c>
      <c r="M21" s="4">
        <f t="shared" si="12"/>
        <v>41.935483870967744</v>
      </c>
      <c r="N21" s="1">
        <f t="shared" si="13"/>
        <v>21</v>
      </c>
      <c r="O21" s="1">
        <f t="shared" si="14"/>
        <v>93</v>
      </c>
      <c r="P21" s="14"/>
      <c r="Q21" s="1"/>
      <c r="R21" s="11">
        <v>44</v>
      </c>
      <c r="S21" s="11">
        <v>28</v>
      </c>
      <c r="T21" s="11">
        <v>11</v>
      </c>
      <c r="U21" s="11">
        <v>10</v>
      </c>
      <c r="V21" s="4">
        <f t="shared" si="3"/>
        <v>21</v>
      </c>
      <c r="W21" s="4">
        <f t="shared" ref="W21:Y21" si="27">R21/F21*100</f>
        <v>100</v>
      </c>
      <c r="X21" s="4">
        <f t="shared" si="27"/>
        <v>100</v>
      </c>
      <c r="Y21" s="4">
        <f t="shared" si="27"/>
        <v>100</v>
      </c>
      <c r="Z21" s="13">
        <f t="shared" si="17"/>
        <v>100</v>
      </c>
      <c r="AA21" s="1">
        <f t="shared" si="6"/>
        <v>93</v>
      </c>
      <c r="AB21" s="4">
        <f t="shared" si="7"/>
        <v>100</v>
      </c>
      <c r="AC21" s="13">
        <f t="shared" si="8"/>
        <v>100</v>
      </c>
    </row>
    <row r="22" spans="1:29" ht="14.25" customHeight="1">
      <c r="A22" s="11" t="s">
        <v>25</v>
      </c>
      <c r="D22" s="11">
        <v>18</v>
      </c>
      <c r="F22" s="11">
        <v>34</v>
      </c>
      <c r="G22" s="11">
        <v>28</v>
      </c>
      <c r="H22" s="11">
        <v>0</v>
      </c>
      <c r="I22" s="11">
        <v>0</v>
      </c>
      <c r="J22" s="4">
        <f t="shared" si="9"/>
        <v>62</v>
      </c>
      <c r="K22" s="4">
        <f t="shared" si="10"/>
        <v>100</v>
      </c>
      <c r="L22" s="4">
        <f t="shared" si="11"/>
        <v>28</v>
      </c>
      <c r="M22" s="4">
        <f t="shared" si="12"/>
        <v>45.161290322580641</v>
      </c>
      <c r="N22" s="1">
        <f t="shared" si="13"/>
        <v>0</v>
      </c>
      <c r="O22" s="1">
        <f t="shared" si="14"/>
        <v>62</v>
      </c>
      <c r="P22" s="14"/>
      <c r="Q22" s="1"/>
      <c r="R22" s="11">
        <v>34</v>
      </c>
      <c r="S22" s="11">
        <v>28</v>
      </c>
      <c r="V22" s="4"/>
      <c r="W22" s="4">
        <f t="shared" ref="W22:X22" si="28">R22/F22*100</f>
        <v>100</v>
      </c>
      <c r="X22" s="4">
        <f t="shared" si="28"/>
        <v>100</v>
      </c>
      <c r="Y22" s="4"/>
      <c r="Z22" s="13"/>
      <c r="AA22" s="1">
        <f t="shared" si="6"/>
        <v>62</v>
      </c>
      <c r="AB22" s="4">
        <f t="shared" si="7"/>
        <v>100</v>
      </c>
      <c r="AC22" s="13"/>
    </row>
    <row r="23" spans="1:29" ht="14.25" customHeight="1">
      <c r="A23" s="11" t="s">
        <v>25</v>
      </c>
      <c r="D23" s="11">
        <v>19</v>
      </c>
      <c r="F23" s="11">
        <v>37</v>
      </c>
      <c r="G23" s="11">
        <v>43</v>
      </c>
      <c r="H23" s="11">
        <v>2</v>
      </c>
      <c r="I23" s="11">
        <v>2</v>
      </c>
      <c r="J23" s="4">
        <f t="shared" si="9"/>
        <v>80</v>
      </c>
      <c r="K23" s="4">
        <f t="shared" si="10"/>
        <v>95.238095238095227</v>
      </c>
      <c r="L23" s="4">
        <f t="shared" si="11"/>
        <v>45</v>
      </c>
      <c r="M23" s="4">
        <f t="shared" si="12"/>
        <v>53.571428571428569</v>
      </c>
      <c r="N23" s="1">
        <f t="shared" si="13"/>
        <v>4</v>
      </c>
      <c r="O23" s="1">
        <f t="shared" si="14"/>
        <v>84</v>
      </c>
      <c r="P23" s="14"/>
      <c r="Q23" s="1"/>
      <c r="R23" s="11">
        <v>37</v>
      </c>
      <c r="S23" s="11">
        <v>43</v>
      </c>
      <c r="T23" s="11">
        <v>2</v>
      </c>
      <c r="U23" s="11">
        <v>2</v>
      </c>
      <c r="V23" s="4">
        <f t="shared" si="3"/>
        <v>4</v>
      </c>
      <c r="W23" s="4">
        <f t="shared" ref="W23:Y23" si="29">R23/F23*100</f>
        <v>100</v>
      </c>
      <c r="X23" s="4">
        <f t="shared" si="29"/>
        <v>100</v>
      </c>
      <c r="Y23" s="4">
        <f t="shared" si="29"/>
        <v>100</v>
      </c>
      <c r="Z23" s="13">
        <f t="shared" si="17"/>
        <v>100</v>
      </c>
      <c r="AA23" s="1">
        <f t="shared" si="6"/>
        <v>84</v>
      </c>
      <c r="AB23" s="4">
        <f t="shared" si="7"/>
        <v>100</v>
      </c>
      <c r="AC23" s="13">
        <f t="shared" si="8"/>
        <v>100</v>
      </c>
    </row>
    <row r="24" spans="1:29" ht="14.25" customHeight="1">
      <c r="A24" s="11" t="s">
        <v>25</v>
      </c>
      <c r="D24" s="11">
        <v>20</v>
      </c>
      <c r="E24" s="11" t="s">
        <v>28</v>
      </c>
      <c r="J24" s="4"/>
      <c r="K24" s="4"/>
      <c r="L24" s="4"/>
      <c r="M24" s="4"/>
      <c r="N24" s="1"/>
      <c r="O24" s="1"/>
      <c r="P24" s="1"/>
      <c r="Q24" s="1"/>
      <c r="V24" s="4"/>
      <c r="W24" s="4"/>
      <c r="X24" s="4"/>
      <c r="Y24" s="4"/>
      <c r="Z24" s="13"/>
      <c r="AA24" s="1"/>
      <c r="AB24" s="4"/>
      <c r="AC24" s="13"/>
    </row>
    <row r="25" spans="1:29" ht="14.25" customHeight="1">
      <c r="A25" s="11" t="s">
        <v>25</v>
      </c>
      <c r="D25" s="11">
        <v>21</v>
      </c>
      <c r="F25" s="11">
        <f>46+8</f>
        <v>54</v>
      </c>
      <c r="G25" s="11">
        <f>44</f>
        <v>44</v>
      </c>
      <c r="H25" s="11">
        <v>9</v>
      </c>
      <c r="I25" s="11">
        <v>7</v>
      </c>
      <c r="J25" s="4">
        <f t="shared" si="9"/>
        <v>98</v>
      </c>
      <c r="K25" s="4">
        <f t="shared" si="10"/>
        <v>85.964912280701753</v>
      </c>
      <c r="L25" s="4">
        <f t="shared" si="11"/>
        <v>53</v>
      </c>
      <c r="M25" s="4">
        <f t="shared" si="12"/>
        <v>46.491228070175438</v>
      </c>
      <c r="N25" s="1">
        <f t="shared" si="13"/>
        <v>16</v>
      </c>
      <c r="O25" s="1">
        <f t="shared" si="14"/>
        <v>114</v>
      </c>
      <c r="P25" s="1"/>
      <c r="Q25" s="1"/>
      <c r="R25" s="11">
        <f>46+8</f>
        <v>54</v>
      </c>
      <c r="S25" s="11">
        <f>44</f>
        <v>44</v>
      </c>
      <c r="T25" s="11">
        <v>9</v>
      </c>
      <c r="U25" s="11">
        <v>7</v>
      </c>
      <c r="V25" s="4">
        <f t="shared" si="3"/>
        <v>16</v>
      </c>
      <c r="W25" s="4">
        <f t="shared" ref="W25:Y25" si="30">R25/F25*100</f>
        <v>100</v>
      </c>
      <c r="X25" s="4">
        <f t="shared" si="30"/>
        <v>100</v>
      </c>
      <c r="Y25" s="4">
        <f t="shared" si="30"/>
        <v>100</v>
      </c>
      <c r="Z25" s="13">
        <f t="shared" si="17"/>
        <v>100</v>
      </c>
      <c r="AA25" s="1">
        <f t="shared" si="6"/>
        <v>114</v>
      </c>
      <c r="AB25" s="4">
        <f t="shared" si="7"/>
        <v>100</v>
      </c>
      <c r="AC25" s="13">
        <f t="shared" si="8"/>
        <v>100</v>
      </c>
    </row>
    <row r="26" spans="1:29" ht="14.25" customHeight="1">
      <c r="A26" s="11" t="s">
        <v>25</v>
      </c>
      <c r="D26" s="11">
        <v>22</v>
      </c>
      <c r="F26" s="11">
        <v>9</v>
      </c>
      <c r="G26" s="11">
        <v>10</v>
      </c>
      <c r="H26" s="11">
        <v>0</v>
      </c>
      <c r="I26" s="11">
        <v>2</v>
      </c>
      <c r="J26" s="4">
        <f t="shared" si="9"/>
        <v>19</v>
      </c>
      <c r="K26" s="4">
        <f t="shared" si="10"/>
        <v>90.476190476190482</v>
      </c>
      <c r="L26" s="4">
        <f t="shared" si="11"/>
        <v>10</v>
      </c>
      <c r="M26" s="4">
        <f t="shared" si="12"/>
        <v>47.619047619047613</v>
      </c>
      <c r="N26" s="1">
        <f t="shared" si="13"/>
        <v>2</v>
      </c>
      <c r="O26" s="1">
        <f t="shared" si="14"/>
        <v>21</v>
      </c>
      <c r="P26" s="1"/>
      <c r="Q26" s="1"/>
      <c r="R26" s="11">
        <v>9</v>
      </c>
      <c r="S26" s="11">
        <v>10</v>
      </c>
      <c r="U26" s="11">
        <v>2</v>
      </c>
      <c r="V26" s="4">
        <f t="shared" si="3"/>
        <v>2</v>
      </c>
      <c r="W26" s="4">
        <f t="shared" ref="W26:X26" si="31">R26/F26*100</f>
        <v>100</v>
      </c>
      <c r="X26" s="4">
        <f t="shared" si="31"/>
        <v>100</v>
      </c>
      <c r="Y26" s="4"/>
      <c r="Z26" s="13">
        <f t="shared" si="17"/>
        <v>100</v>
      </c>
      <c r="AA26" s="1">
        <f t="shared" si="6"/>
        <v>21</v>
      </c>
      <c r="AB26" s="4">
        <f t="shared" si="7"/>
        <v>100</v>
      </c>
      <c r="AC26" s="13">
        <f t="shared" si="8"/>
        <v>100</v>
      </c>
    </row>
    <row r="27" spans="1:29" ht="14.25" customHeight="1">
      <c r="A27" s="11" t="s">
        <v>25</v>
      </c>
      <c r="D27" s="11">
        <v>23</v>
      </c>
      <c r="F27" s="11">
        <v>43</v>
      </c>
      <c r="G27" s="11">
        <v>35</v>
      </c>
      <c r="H27" s="11">
        <v>2</v>
      </c>
      <c r="I27" s="11">
        <v>2</v>
      </c>
      <c r="J27" s="4">
        <f t="shared" si="9"/>
        <v>78</v>
      </c>
      <c r="K27" s="4">
        <f t="shared" si="10"/>
        <v>95.121951219512198</v>
      </c>
      <c r="L27" s="4">
        <f t="shared" si="11"/>
        <v>37</v>
      </c>
      <c r="M27" s="4">
        <f t="shared" si="12"/>
        <v>45.121951219512198</v>
      </c>
      <c r="N27" s="1">
        <f t="shared" si="13"/>
        <v>4</v>
      </c>
      <c r="O27" s="1">
        <f t="shared" si="14"/>
        <v>82</v>
      </c>
      <c r="P27" s="1"/>
      <c r="Q27" s="1"/>
      <c r="R27" s="11">
        <v>43</v>
      </c>
      <c r="S27" s="11">
        <v>35</v>
      </c>
      <c r="T27" s="11">
        <v>2</v>
      </c>
      <c r="U27" s="11">
        <v>2</v>
      </c>
      <c r="V27" s="4">
        <f t="shared" si="3"/>
        <v>4</v>
      </c>
      <c r="W27" s="4">
        <f t="shared" ref="W27:Y27" si="32">R27/F27*100</f>
        <v>100</v>
      </c>
      <c r="X27" s="4">
        <f t="shared" si="32"/>
        <v>100</v>
      </c>
      <c r="Y27" s="4">
        <f t="shared" si="32"/>
        <v>100</v>
      </c>
      <c r="Z27" s="13">
        <f t="shared" si="17"/>
        <v>100</v>
      </c>
      <c r="AA27" s="1">
        <f t="shared" si="6"/>
        <v>82</v>
      </c>
      <c r="AB27" s="4">
        <f t="shared" si="7"/>
        <v>100</v>
      </c>
      <c r="AC27" s="13">
        <f t="shared" si="8"/>
        <v>100</v>
      </c>
    </row>
    <row r="28" spans="1:29" ht="14.25" customHeight="1">
      <c r="A28" s="11" t="s">
        <v>25</v>
      </c>
      <c r="D28" s="11">
        <v>24</v>
      </c>
      <c r="E28" s="11" t="s">
        <v>28</v>
      </c>
      <c r="J28" s="4"/>
      <c r="K28" s="4"/>
      <c r="L28" s="4"/>
      <c r="M28" s="4"/>
      <c r="N28" s="1"/>
      <c r="O28" s="1"/>
      <c r="P28" s="1"/>
      <c r="Q28" s="1"/>
      <c r="V28" s="4"/>
      <c r="W28" s="4"/>
      <c r="X28" s="4"/>
      <c r="Y28" s="4"/>
      <c r="Z28" s="13"/>
      <c r="AA28" s="1"/>
      <c r="AB28" s="4"/>
      <c r="AC28" s="13"/>
    </row>
    <row r="29" spans="1:29" ht="14.25" customHeight="1">
      <c r="A29" s="11" t="s">
        <v>25</v>
      </c>
      <c r="D29" s="11">
        <v>25</v>
      </c>
      <c r="E29" s="11" t="s">
        <v>28</v>
      </c>
      <c r="J29" s="4"/>
      <c r="K29" s="4"/>
      <c r="L29" s="4"/>
      <c r="M29" s="4"/>
      <c r="N29" s="1"/>
      <c r="O29" s="1"/>
      <c r="P29" s="1"/>
      <c r="Q29" s="1"/>
      <c r="V29" s="4"/>
      <c r="W29" s="4"/>
      <c r="X29" s="4"/>
      <c r="Y29" s="4"/>
      <c r="Z29" s="13"/>
      <c r="AA29" s="1"/>
      <c r="AB29" s="4"/>
      <c r="AC29" s="13"/>
    </row>
    <row r="30" spans="1:29" ht="14.25" customHeight="1">
      <c r="A30" s="11" t="s">
        <v>25</v>
      </c>
      <c r="D30" s="11">
        <v>26</v>
      </c>
      <c r="F30" s="11">
        <v>34</v>
      </c>
      <c r="G30" s="11">
        <v>48</v>
      </c>
      <c r="H30" s="11">
        <v>2</v>
      </c>
      <c r="I30" s="11">
        <v>1</v>
      </c>
      <c r="J30" s="4">
        <f t="shared" si="9"/>
        <v>82</v>
      </c>
      <c r="K30" s="4">
        <f t="shared" si="10"/>
        <v>96.470588235294116</v>
      </c>
      <c r="L30" s="4">
        <f t="shared" si="11"/>
        <v>50</v>
      </c>
      <c r="M30" s="4">
        <f t="shared" si="12"/>
        <v>58.82352941176471</v>
      </c>
      <c r="N30" s="1">
        <f t="shared" si="13"/>
        <v>3</v>
      </c>
      <c r="O30" s="1">
        <f t="shared" si="14"/>
        <v>85</v>
      </c>
      <c r="P30" s="1"/>
      <c r="Q30" s="1"/>
      <c r="R30" s="11">
        <v>34</v>
      </c>
      <c r="S30" s="11">
        <v>48</v>
      </c>
      <c r="T30" s="11">
        <v>2</v>
      </c>
      <c r="U30" s="11">
        <v>1</v>
      </c>
      <c r="V30" s="4">
        <f t="shared" si="3"/>
        <v>3</v>
      </c>
      <c r="W30" s="4">
        <f t="shared" ref="W30:Y30" si="33">R30/F30*100</f>
        <v>100</v>
      </c>
      <c r="X30" s="4">
        <f t="shared" si="33"/>
        <v>100</v>
      </c>
      <c r="Y30" s="4">
        <f t="shared" si="33"/>
        <v>100</v>
      </c>
      <c r="Z30" s="13">
        <f t="shared" si="17"/>
        <v>100</v>
      </c>
      <c r="AA30" s="1">
        <f t="shared" si="6"/>
        <v>85</v>
      </c>
      <c r="AB30" s="4">
        <f t="shared" si="7"/>
        <v>100</v>
      </c>
      <c r="AC30" s="13">
        <f t="shared" si="8"/>
        <v>100</v>
      </c>
    </row>
    <row r="31" spans="1:29" ht="14.25" customHeight="1">
      <c r="A31" s="11" t="s">
        <v>25</v>
      </c>
      <c r="D31" s="11">
        <v>27</v>
      </c>
      <c r="E31" s="11" t="s">
        <v>28</v>
      </c>
      <c r="J31" s="4"/>
      <c r="K31" s="4"/>
      <c r="L31" s="4"/>
      <c r="M31" s="4"/>
      <c r="N31" s="1"/>
      <c r="O31" s="1"/>
      <c r="P31" s="1"/>
      <c r="Q31" s="1"/>
      <c r="V31" s="4"/>
      <c r="W31" s="4"/>
      <c r="X31" s="4"/>
      <c r="Y31" s="4"/>
      <c r="Z31" s="13"/>
      <c r="AA31" s="1"/>
      <c r="AB31" s="4"/>
      <c r="AC31" s="13"/>
    </row>
    <row r="32" spans="1:29" ht="14.25" customHeight="1">
      <c r="A32" s="11" t="s">
        <v>25</v>
      </c>
      <c r="D32" s="11">
        <v>28</v>
      </c>
      <c r="F32" s="11">
        <v>4</v>
      </c>
      <c r="G32" s="11">
        <v>4</v>
      </c>
      <c r="H32" s="11">
        <v>0</v>
      </c>
      <c r="I32" s="11">
        <v>0</v>
      </c>
      <c r="J32" s="4">
        <f t="shared" si="9"/>
        <v>8</v>
      </c>
      <c r="K32" s="4">
        <f t="shared" si="10"/>
        <v>100</v>
      </c>
      <c r="L32" s="4">
        <f t="shared" si="11"/>
        <v>4</v>
      </c>
      <c r="M32" s="4">
        <f t="shared" si="12"/>
        <v>50</v>
      </c>
      <c r="N32" s="1">
        <f t="shared" si="13"/>
        <v>0</v>
      </c>
      <c r="O32" s="1">
        <f t="shared" si="14"/>
        <v>8</v>
      </c>
      <c r="P32" s="1"/>
      <c r="Q32" s="1"/>
      <c r="R32" s="11">
        <v>4</v>
      </c>
      <c r="S32" s="11">
        <v>4</v>
      </c>
      <c r="V32" s="4"/>
      <c r="W32" s="4">
        <f t="shared" ref="W32:X32" si="34">R32/F32*100</f>
        <v>100</v>
      </c>
      <c r="X32" s="4">
        <f t="shared" si="34"/>
        <v>100</v>
      </c>
      <c r="Y32" s="4"/>
      <c r="Z32" s="13"/>
      <c r="AA32" s="1">
        <f t="shared" si="6"/>
        <v>8</v>
      </c>
      <c r="AB32" s="4">
        <f t="shared" si="7"/>
        <v>100</v>
      </c>
      <c r="AC32" s="13"/>
    </row>
    <row r="33" spans="1:29" ht="14.25" customHeight="1">
      <c r="A33" s="11" t="s">
        <v>25</v>
      </c>
      <c r="D33" s="11">
        <v>29</v>
      </c>
      <c r="F33" s="11">
        <v>43</v>
      </c>
      <c r="G33" s="11">
        <v>35</v>
      </c>
      <c r="H33" s="11">
        <v>0</v>
      </c>
      <c r="I33" s="11">
        <v>5</v>
      </c>
      <c r="J33" s="4">
        <f t="shared" si="9"/>
        <v>78</v>
      </c>
      <c r="K33" s="4">
        <f t="shared" si="10"/>
        <v>93.975903614457835</v>
      </c>
      <c r="L33" s="4">
        <f t="shared" si="11"/>
        <v>35</v>
      </c>
      <c r="M33" s="4">
        <f t="shared" si="12"/>
        <v>42.168674698795186</v>
      </c>
      <c r="N33" s="1">
        <f t="shared" si="13"/>
        <v>5</v>
      </c>
      <c r="O33" s="1">
        <f t="shared" si="14"/>
        <v>83</v>
      </c>
      <c r="P33" s="1"/>
      <c r="Q33" s="1"/>
      <c r="R33" s="11">
        <v>43</v>
      </c>
      <c r="S33" s="11">
        <v>35</v>
      </c>
      <c r="U33" s="11">
        <v>5</v>
      </c>
      <c r="V33" s="4">
        <f t="shared" ref="V33:V44" si="35">SUM(T33+U33)</f>
        <v>5</v>
      </c>
      <c r="W33" s="4">
        <f t="shared" ref="W33:W46" si="36">R33/F33*100</f>
        <v>100</v>
      </c>
      <c r="X33" s="4">
        <f t="shared" ref="X33:X46" si="37">S33/G33*100</f>
        <v>100</v>
      </c>
      <c r="Y33" s="4"/>
      <c r="Z33" s="13">
        <f t="shared" ref="Z33:Z44" si="38">(U33/I33)*100</f>
        <v>100</v>
      </c>
      <c r="AA33" s="1">
        <f t="shared" ref="AA33:AA46" si="39">SUM(R33:U33)</f>
        <v>83</v>
      </c>
      <c r="AB33" s="4">
        <f t="shared" ref="AB33:AB46" si="40">(AA33/O33)*100</f>
        <v>100</v>
      </c>
      <c r="AC33" s="13">
        <f t="shared" ref="AC33:AC44" si="41">(V33/N33)*100</f>
        <v>100</v>
      </c>
    </row>
    <row r="34" spans="1:29" ht="14.25" customHeight="1">
      <c r="A34" s="11" t="s">
        <v>25</v>
      </c>
      <c r="D34" s="11">
        <v>30</v>
      </c>
      <c r="F34" s="11">
        <v>56</v>
      </c>
      <c r="G34" s="11">
        <v>36</v>
      </c>
      <c r="H34" s="11">
        <v>1</v>
      </c>
      <c r="I34" s="11">
        <v>1</v>
      </c>
      <c r="J34" s="4">
        <f t="shared" si="9"/>
        <v>92</v>
      </c>
      <c r="K34" s="4">
        <f t="shared" si="10"/>
        <v>97.872340425531917</v>
      </c>
      <c r="L34" s="4">
        <f t="shared" si="11"/>
        <v>37</v>
      </c>
      <c r="M34" s="4">
        <f t="shared" si="12"/>
        <v>39.361702127659576</v>
      </c>
      <c r="N34" s="1">
        <f t="shared" si="13"/>
        <v>2</v>
      </c>
      <c r="O34" s="1">
        <f t="shared" si="14"/>
        <v>94</v>
      </c>
      <c r="P34" s="6"/>
      <c r="Q34" s="6"/>
      <c r="R34" s="11">
        <v>56</v>
      </c>
      <c r="S34" s="11">
        <v>36</v>
      </c>
      <c r="T34" s="11">
        <v>1</v>
      </c>
      <c r="U34" s="11">
        <v>1</v>
      </c>
      <c r="V34" s="4">
        <f t="shared" si="35"/>
        <v>2</v>
      </c>
      <c r="W34" s="4">
        <f t="shared" si="36"/>
        <v>100</v>
      </c>
      <c r="X34" s="4">
        <f t="shared" si="37"/>
        <v>100</v>
      </c>
      <c r="Y34" s="4">
        <f t="shared" ref="Y34:Y44" si="42">T34/H34*100</f>
        <v>100</v>
      </c>
      <c r="Z34" s="13">
        <f t="shared" si="38"/>
        <v>100</v>
      </c>
      <c r="AA34" s="1">
        <f t="shared" si="39"/>
        <v>94</v>
      </c>
      <c r="AB34" s="4">
        <f t="shared" si="40"/>
        <v>100</v>
      </c>
      <c r="AC34" s="13">
        <f t="shared" si="41"/>
        <v>100</v>
      </c>
    </row>
    <row r="35" spans="1:29" ht="14.25" customHeight="1">
      <c r="A35" s="11" t="s">
        <v>25</v>
      </c>
      <c r="D35" s="11">
        <v>31</v>
      </c>
      <c r="E35" s="11" t="s">
        <v>28</v>
      </c>
      <c r="J35" s="4"/>
      <c r="K35" s="4"/>
      <c r="L35" s="4"/>
      <c r="M35" s="4"/>
      <c r="N35" s="1"/>
      <c r="O35" s="1"/>
      <c r="P35" s="1"/>
      <c r="Q35" s="1"/>
      <c r="V35" s="4"/>
      <c r="W35" s="4"/>
      <c r="X35" s="4"/>
      <c r="Y35" s="4"/>
      <c r="Z35" s="13"/>
      <c r="AA35" s="1"/>
      <c r="AB35" s="4"/>
      <c r="AC35" s="13"/>
    </row>
    <row r="36" spans="1:29" ht="14.25" customHeight="1">
      <c r="A36" s="11" t="s">
        <v>25</v>
      </c>
      <c r="D36" s="11">
        <v>32</v>
      </c>
      <c r="F36" s="11">
        <v>43</v>
      </c>
      <c r="G36" s="11">
        <v>45</v>
      </c>
      <c r="H36" s="11">
        <v>13</v>
      </c>
      <c r="I36" s="11">
        <v>9</v>
      </c>
      <c r="J36" s="4">
        <f t="shared" si="9"/>
        <v>88</v>
      </c>
      <c r="K36" s="4">
        <f t="shared" si="10"/>
        <v>80</v>
      </c>
      <c r="L36" s="4">
        <f t="shared" si="11"/>
        <v>58</v>
      </c>
      <c r="M36" s="4">
        <f t="shared" si="12"/>
        <v>52.72727272727272</v>
      </c>
      <c r="N36" s="1">
        <f t="shared" si="13"/>
        <v>22</v>
      </c>
      <c r="O36" s="1">
        <f t="shared" si="14"/>
        <v>110</v>
      </c>
      <c r="P36" s="1"/>
      <c r="Q36" s="1"/>
      <c r="R36" s="11">
        <v>43</v>
      </c>
      <c r="S36" s="11">
        <v>45</v>
      </c>
      <c r="T36" s="11">
        <v>13</v>
      </c>
      <c r="U36" s="11">
        <v>9</v>
      </c>
      <c r="V36" s="4">
        <f t="shared" si="35"/>
        <v>22</v>
      </c>
      <c r="W36" s="4">
        <f t="shared" si="36"/>
        <v>100</v>
      </c>
      <c r="X36" s="4">
        <f t="shared" si="37"/>
        <v>100</v>
      </c>
      <c r="Y36" s="4">
        <f t="shared" si="42"/>
        <v>100</v>
      </c>
      <c r="Z36" s="13">
        <f t="shared" si="38"/>
        <v>100</v>
      </c>
      <c r="AA36" s="1">
        <f t="shared" si="39"/>
        <v>110</v>
      </c>
      <c r="AB36" s="4">
        <f t="shared" si="40"/>
        <v>100</v>
      </c>
      <c r="AC36" s="13">
        <f t="shared" si="41"/>
        <v>100</v>
      </c>
    </row>
    <row r="37" spans="1:29" ht="14.25" customHeight="1">
      <c r="A37" s="11" t="s">
        <v>25</v>
      </c>
      <c r="D37" s="11">
        <v>33</v>
      </c>
      <c r="F37" s="11">
        <v>46</v>
      </c>
      <c r="G37" s="11">
        <v>29</v>
      </c>
      <c r="H37" s="11">
        <v>2</v>
      </c>
      <c r="I37" s="11">
        <v>1</v>
      </c>
      <c r="J37" s="4">
        <f t="shared" si="9"/>
        <v>75</v>
      </c>
      <c r="K37" s="4">
        <f t="shared" si="10"/>
        <v>96.15384615384616</v>
      </c>
      <c r="L37" s="4">
        <f t="shared" si="11"/>
        <v>31</v>
      </c>
      <c r="M37" s="4">
        <f t="shared" si="12"/>
        <v>39.743589743589745</v>
      </c>
      <c r="N37" s="1">
        <f t="shared" si="13"/>
        <v>3</v>
      </c>
      <c r="O37" s="1">
        <f t="shared" si="14"/>
        <v>78</v>
      </c>
      <c r="P37" s="1"/>
      <c r="Q37" s="1"/>
      <c r="R37" s="11">
        <v>46</v>
      </c>
      <c r="S37" s="11">
        <v>29</v>
      </c>
      <c r="T37" s="11">
        <v>2</v>
      </c>
      <c r="U37" s="11">
        <v>1</v>
      </c>
      <c r="V37" s="4">
        <f t="shared" si="35"/>
        <v>3</v>
      </c>
      <c r="W37" s="4">
        <f t="shared" si="36"/>
        <v>100</v>
      </c>
      <c r="X37" s="4">
        <f t="shared" si="37"/>
        <v>100</v>
      </c>
      <c r="Y37" s="4">
        <f t="shared" si="42"/>
        <v>100</v>
      </c>
      <c r="Z37" s="13">
        <f t="shared" si="38"/>
        <v>100</v>
      </c>
      <c r="AA37" s="1">
        <f t="shared" si="39"/>
        <v>78</v>
      </c>
      <c r="AB37" s="4">
        <f t="shared" si="40"/>
        <v>100</v>
      </c>
      <c r="AC37" s="13">
        <f t="shared" si="41"/>
        <v>100</v>
      </c>
    </row>
    <row r="38" spans="1:29" ht="14.25" customHeight="1">
      <c r="A38" s="11" t="s">
        <v>25</v>
      </c>
      <c r="D38" s="11">
        <v>34</v>
      </c>
      <c r="F38" s="11">
        <v>39</v>
      </c>
      <c r="G38" s="11">
        <v>51</v>
      </c>
      <c r="H38" s="11">
        <v>1</v>
      </c>
      <c r="I38" s="11">
        <v>0</v>
      </c>
      <c r="J38" s="4">
        <f t="shared" si="9"/>
        <v>90</v>
      </c>
      <c r="K38" s="4">
        <f t="shared" si="10"/>
        <v>98.901098901098905</v>
      </c>
      <c r="L38" s="4">
        <f t="shared" si="11"/>
        <v>52</v>
      </c>
      <c r="M38" s="4">
        <f t="shared" si="12"/>
        <v>57.142857142857139</v>
      </c>
      <c r="N38" s="1">
        <f t="shared" si="13"/>
        <v>1</v>
      </c>
      <c r="O38" s="1">
        <f t="shared" si="14"/>
        <v>91</v>
      </c>
      <c r="P38" s="1"/>
      <c r="Q38" s="1"/>
      <c r="R38" s="11">
        <v>39</v>
      </c>
      <c r="S38" s="11">
        <v>51</v>
      </c>
      <c r="T38" s="11">
        <v>1</v>
      </c>
      <c r="V38" s="4">
        <f t="shared" si="35"/>
        <v>1</v>
      </c>
      <c r="W38" s="4">
        <f t="shared" si="36"/>
        <v>100</v>
      </c>
      <c r="X38" s="4">
        <f t="shared" si="37"/>
        <v>100</v>
      </c>
      <c r="Y38" s="4">
        <f t="shared" si="42"/>
        <v>100</v>
      </c>
      <c r="Z38" s="13"/>
      <c r="AA38" s="1">
        <f t="shared" si="39"/>
        <v>91</v>
      </c>
      <c r="AB38" s="4">
        <f t="shared" si="40"/>
        <v>100</v>
      </c>
      <c r="AC38" s="13">
        <f t="shared" si="41"/>
        <v>100</v>
      </c>
    </row>
    <row r="39" spans="1:29" ht="14.25" customHeight="1">
      <c r="A39" s="11" t="s">
        <v>25</v>
      </c>
      <c r="D39" s="11">
        <v>35</v>
      </c>
      <c r="E39" s="11" t="s">
        <v>28</v>
      </c>
      <c r="J39" s="4"/>
      <c r="K39" s="4"/>
      <c r="L39" s="4"/>
      <c r="M39" s="4"/>
      <c r="N39" s="1"/>
      <c r="O39" s="1"/>
      <c r="P39" s="1"/>
      <c r="Q39" s="1"/>
      <c r="V39" s="4"/>
      <c r="W39" s="4"/>
      <c r="X39" s="4"/>
      <c r="Y39" s="4"/>
      <c r="Z39" s="13"/>
      <c r="AA39" s="1"/>
      <c r="AB39" s="4"/>
      <c r="AC39" s="13"/>
    </row>
    <row r="40" spans="1:29" ht="14.25" customHeight="1">
      <c r="A40" s="11" t="s">
        <v>25</v>
      </c>
      <c r="D40" s="11">
        <v>36</v>
      </c>
      <c r="E40" s="11" t="s">
        <v>28</v>
      </c>
      <c r="J40" s="4"/>
      <c r="K40" s="4"/>
      <c r="L40" s="4"/>
      <c r="M40" s="4"/>
      <c r="N40" s="1"/>
      <c r="O40" s="1"/>
      <c r="P40" s="1"/>
      <c r="Q40" s="1"/>
      <c r="V40" s="4"/>
      <c r="W40" s="4"/>
      <c r="X40" s="4"/>
      <c r="Y40" s="4"/>
      <c r="Z40" s="13"/>
      <c r="AA40" s="1"/>
      <c r="AB40" s="4"/>
      <c r="AC40" s="13"/>
    </row>
    <row r="41" spans="1:29" ht="14.25" customHeight="1">
      <c r="A41" s="11" t="s">
        <v>25</v>
      </c>
      <c r="D41" s="11">
        <v>37</v>
      </c>
      <c r="F41" s="11">
        <v>34</v>
      </c>
      <c r="G41" s="11">
        <v>39</v>
      </c>
      <c r="H41" s="11">
        <v>0</v>
      </c>
      <c r="I41" s="11">
        <v>0</v>
      </c>
      <c r="J41" s="4">
        <f t="shared" si="9"/>
        <v>73</v>
      </c>
      <c r="K41" s="4">
        <f t="shared" si="10"/>
        <v>100</v>
      </c>
      <c r="L41" s="4">
        <f t="shared" si="11"/>
        <v>39</v>
      </c>
      <c r="M41" s="4">
        <f t="shared" si="12"/>
        <v>53.424657534246577</v>
      </c>
      <c r="N41" s="1">
        <f t="shared" si="13"/>
        <v>0</v>
      </c>
      <c r="O41" s="1">
        <f t="shared" si="14"/>
        <v>73</v>
      </c>
      <c r="P41" s="1"/>
      <c r="Q41" s="1"/>
      <c r="R41" s="11">
        <v>34</v>
      </c>
      <c r="S41" s="11">
        <v>39</v>
      </c>
      <c r="V41" s="4"/>
      <c r="W41" s="4">
        <f t="shared" si="36"/>
        <v>100</v>
      </c>
      <c r="X41" s="4">
        <f t="shared" si="37"/>
        <v>100</v>
      </c>
      <c r="Y41" s="4"/>
      <c r="Z41" s="13"/>
      <c r="AA41" s="1">
        <f t="shared" si="39"/>
        <v>73</v>
      </c>
      <c r="AB41" s="4">
        <f t="shared" si="40"/>
        <v>100</v>
      </c>
      <c r="AC41" s="13" t="e">
        <f t="shared" si="41"/>
        <v>#DIV/0!</v>
      </c>
    </row>
    <row r="42" spans="1:29" ht="14.25" customHeight="1">
      <c r="A42" s="11" t="s">
        <v>25</v>
      </c>
      <c r="D42" s="11">
        <v>38</v>
      </c>
      <c r="F42" s="11">
        <v>17</v>
      </c>
      <c r="G42" s="11">
        <v>22</v>
      </c>
      <c r="H42" s="11">
        <v>4</v>
      </c>
      <c r="I42" s="11">
        <v>5</v>
      </c>
      <c r="J42" s="4">
        <f t="shared" si="9"/>
        <v>39</v>
      </c>
      <c r="K42" s="4">
        <f t="shared" si="10"/>
        <v>81.25</v>
      </c>
      <c r="L42" s="4">
        <f t="shared" si="11"/>
        <v>26</v>
      </c>
      <c r="M42" s="4">
        <f t="shared" si="12"/>
        <v>54.166666666666664</v>
      </c>
      <c r="N42" s="1">
        <f t="shared" si="13"/>
        <v>9</v>
      </c>
      <c r="O42" s="1">
        <f t="shared" si="14"/>
        <v>48</v>
      </c>
      <c r="P42" s="1"/>
      <c r="Q42" s="1"/>
      <c r="R42" s="11">
        <v>17</v>
      </c>
      <c r="S42" s="11">
        <v>22</v>
      </c>
      <c r="T42" s="11">
        <v>4</v>
      </c>
      <c r="U42" s="11">
        <v>5</v>
      </c>
      <c r="V42" s="4">
        <f t="shared" si="35"/>
        <v>9</v>
      </c>
      <c r="W42" s="4">
        <f t="shared" si="36"/>
        <v>100</v>
      </c>
      <c r="X42" s="4">
        <f t="shared" si="37"/>
        <v>100</v>
      </c>
      <c r="Y42" s="4">
        <f t="shared" si="42"/>
        <v>100</v>
      </c>
      <c r="Z42" s="13">
        <f t="shared" si="38"/>
        <v>100</v>
      </c>
      <c r="AA42" s="1">
        <f t="shared" si="39"/>
        <v>48</v>
      </c>
      <c r="AB42" s="4">
        <f t="shared" si="40"/>
        <v>100</v>
      </c>
      <c r="AC42" s="13">
        <f t="shared" si="41"/>
        <v>100</v>
      </c>
    </row>
    <row r="43" spans="1:29" ht="14.25" customHeight="1">
      <c r="A43" s="11" t="s">
        <v>25</v>
      </c>
      <c r="D43" s="11">
        <v>39</v>
      </c>
      <c r="E43" s="11" t="s">
        <v>28</v>
      </c>
      <c r="J43" s="4"/>
      <c r="K43" s="4"/>
      <c r="L43" s="4"/>
      <c r="M43" s="4"/>
      <c r="N43" s="1"/>
      <c r="O43" s="1"/>
      <c r="P43" s="1"/>
      <c r="Q43" s="1"/>
      <c r="V43" s="4"/>
      <c r="W43" s="4"/>
      <c r="X43" s="4"/>
      <c r="Y43" s="4"/>
      <c r="Z43" s="13"/>
      <c r="AA43" s="1"/>
      <c r="AB43" s="4"/>
      <c r="AC43" s="13"/>
    </row>
    <row r="44" spans="1:29" ht="14.25" customHeight="1">
      <c r="A44" s="11" t="s">
        <v>25</v>
      </c>
      <c r="D44" s="11">
        <v>40</v>
      </c>
      <c r="F44" s="11">
        <v>25</v>
      </c>
      <c r="G44" s="11">
        <v>17</v>
      </c>
      <c r="H44" s="11">
        <v>2</v>
      </c>
      <c r="I44" s="11">
        <v>2</v>
      </c>
      <c r="J44" s="4">
        <f t="shared" si="9"/>
        <v>42</v>
      </c>
      <c r="K44" s="4">
        <f t="shared" si="10"/>
        <v>91.304347826086953</v>
      </c>
      <c r="L44" s="4">
        <f t="shared" si="11"/>
        <v>19</v>
      </c>
      <c r="M44" s="4">
        <f t="shared" si="12"/>
        <v>41.304347826086953</v>
      </c>
      <c r="N44" s="1">
        <f t="shared" si="13"/>
        <v>4</v>
      </c>
      <c r="O44" s="1">
        <f t="shared" si="14"/>
        <v>46</v>
      </c>
      <c r="P44" s="1"/>
      <c r="Q44" s="1"/>
      <c r="R44" s="11">
        <v>25</v>
      </c>
      <c r="S44" s="11">
        <v>17</v>
      </c>
      <c r="T44" s="11">
        <v>2</v>
      </c>
      <c r="U44" s="11">
        <v>2</v>
      </c>
      <c r="V44" s="4">
        <f t="shared" si="35"/>
        <v>4</v>
      </c>
      <c r="W44" s="4">
        <f t="shared" si="36"/>
        <v>100</v>
      </c>
      <c r="X44" s="4">
        <f t="shared" si="37"/>
        <v>100</v>
      </c>
      <c r="Y44" s="4">
        <f t="shared" si="42"/>
        <v>100</v>
      </c>
      <c r="Z44" s="13">
        <f t="shared" si="38"/>
        <v>100</v>
      </c>
      <c r="AA44" s="1">
        <f t="shared" si="39"/>
        <v>46</v>
      </c>
      <c r="AB44" s="4">
        <f t="shared" si="40"/>
        <v>100</v>
      </c>
      <c r="AC44" s="13">
        <f t="shared" si="41"/>
        <v>100</v>
      </c>
    </row>
    <row r="45" spans="1:29" ht="14.25" customHeight="1">
      <c r="A45" s="11" t="s">
        <v>25</v>
      </c>
      <c r="D45" s="11">
        <v>41</v>
      </c>
      <c r="E45" s="11" t="s">
        <v>28</v>
      </c>
      <c r="J45" s="4"/>
      <c r="K45" s="4"/>
      <c r="L45" s="4"/>
      <c r="M45" s="4"/>
      <c r="N45" s="1"/>
      <c r="O45" s="1"/>
      <c r="P45" s="1"/>
      <c r="Q45" s="1"/>
      <c r="V45" s="4"/>
      <c r="W45" s="4"/>
      <c r="X45" s="4"/>
      <c r="Y45" s="4"/>
      <c r="Z45" s="13"/>
      <c r="AA45" s="1"/>
      <c r="AB45" s="4"/>
      <c r="AC45" s="13"/>
    </row>
    <row r="46" spans="1:29" ht="14.25" customHeight="1">
      <c r="A46" s="11" t="s">
        <v>25</v>
      </c>
      <c r="D46" s="11">
        <v>42</v>
      </c>
      <c r="F46" s="11">
        <v>25</v>
      </c>
      <c r="G46" s="11">
        <v>22</v>
      </c>
      <c r="H46" s="11">
        <v>0</v>
      </c>
      <c r="I46" s="11">
        <v>0</v>
      </c>
      <c r="J46" s="4">
        <f t="shared" si="9"/>
        <v>47</v>
      </c>
      <c r="K46" s="4">
        <f t="shared" si="10"/>
        <v>100</v>
      </c>
      <c r="L46" s="4">
        <f t="shared" si="11"/>
        <v>22</v>
      </c>
      <c r="M46" s="4">
        <f t="shared" si="12"/>
        <v>46.808510638297875</v>
      </c>
      <c r="N46" s="1">
        <f t="shared" si="13"/>
        <v>0</v>
      </c>
      <c r="O46" s="1">
        <f t="shared" si="14"/>
        <v>47</v>
      </c>
      <c r="P46" s="1"/>
      <c r="Q46" s="1"/>
      <c r="R46" s="11">
        <v>25</v>
      </c>
      <c r="S46" s="11">
        <v>22</v>
      </c>
      <c r="V46" s="4"/>
      <c r="W46" s="4">
        <f t="shared" si="36"/>
        <v>100</v>
      </c>
      <c r="X46" s="4">
        <f t="shared" si="37"/>
        <v>100</v>
      </c>
      <c r="Y46" s="4"/>
      <c r="Z46" s="13"/>
      <c r="AA46" s="1">
        <f t="shared" si="39"/>
        <v>47</v>
      </c>
      <c r="AB46" s="4">
        <f t="shared" si="40"/>
        <v>100</v>
      </c>
      <c r="AC46" s="13"/>
    </row>
    <row r="47" spans="1:29" ht="14.25" customHeight="1">
      <c r="A47" s="11" t="s">
        <v>25</v>
      </c>
      <c r="D47" s="11">
        <v>43</v>
      </c>
      <c r="E47" s="11" t="s">
        <v>28</v>
      </c>
      <c r="J47" s="4"/>
      <c r="K47" s="4"/>
      <c r="L47" s="4"/>
      <c r="M47" s="4"/>
      <c r="N47" s="1"/>
      <c r="O47" s="1"/>
      <c r="P47" s="1"/>
      <c r="Q47" s="1"/>
      <c r="V47" s="1"/>
      <c r="W47" s="4"/>
      <c r="X47" s="4"/>
      <c r="Y47" s="1"/>
      <c r="Z47" s="1"/>
      <c r="AA47" s="1"/>
      <c r="AB47" s="4"/>
      <c r="AC47" s="1"/>
    </row>
    <row r="48" spans="1:29" ht="14.25" customHeight="1">
      <c r="A48" s="11" t="s">
        <v>25</v>
      </c>
      <c r="D48" s="11">
        <v>44</v>
      </c>
      <c r="E48" s="11" t="s">
        <v>28</v>
      </c>
      <c r="J48" s="4"/>
      <c r="K48" s="4"/>
      <c r="L48" s="4"/>
      <c r="M48" s="4"/>
      <c r="N48" s="1"/>
      <c r="O48" s="1"/>
      <c r="P48" s="1"/>
      <c r="Q48" s="1"/>
      <c r="V48" s="1"/>
      <c r="W48" s="4"/>
      <c r="X48" s="4"/>
      <c r="Y48" s="1"/>
      <c r="Z48" s="1"/>
      <c r="AA48" s="1"/>
      <c r="AB48" s="4"/>
      <c r="AC48" s="1"/>
    </row>
    <row r="49" spans="1:29" ht="14.25" customHeight="1">
      <c r="A49" s="11" t="s">
        <v>25</v>
      </c>
      <c r="D49" s="11">
        <v>45</v>
      </c>
      <c r="E49" s="11" t="s">
        <v>28</v>
      </c>
      <c r="J49" s="4"/>
      <c r="K49" s="4"/>
      <c r="L49" s="4"/>
      <c r="M49" s="4"/>
      <c r="N49" s="1"/>
      <c r="O49" s="1"/>
      <c r="P49" s="1"/>
      <c r="Q49" s="1"/>
      <c r="V49" s="1"/>
      <c r="W49" s="4"/>
      <c r="X49" s="4"/>
      <c r="Y49" s="1"/>
      <c r="Z49" s="1"/>
      <c r="AA49" s="1"/>
      <c r="AB49" s="4"/>
      <c r="AC49" s="1"/>
    </row>
    <row r="50" spans="1:29" ht="14.25" customHeight="1">
      <c r="A50" s="11" t="s">
        <v>25</v>
      </c>
      <c r="D50" s="11">
        <v>46</v>
      </c>
      <c r="E50" s="11" t="s">
        <v>28</v>
      </c>
      <c r="J50" s="4"/>
      <c r="K50" s="4"/>
      <c r="L50" s="4"/>
      <c r="M50" s="4"/>
      <c r="N50" s="1"/>
      <c r="O50" s="1"/>
      <c r="P50" s="1"/>
      <c r="Q50" s="1"/>
      <c r="V50" s="1"/>
      <c r="W50" s="4"/>
      <c r="X50" s="4"/>
      <c r="Y50" s="1"/>
      <c r="Z50" s="1"/>
      <c r="AA50" s="1"/>
      <c r="AB50" s="4"/>
      <c r="AC50" s="1"/>
    </row>
    <row r="51" spans="1:29" ht="14.25" customHeight="1">
      <c r="A51" s="11" t="s">
        <v>25</v>
      </c>
      <c r="D51" s="11">
        <v>47</v>
      </c>
      <c r="E51" s="11" t="s">
        <v>28</v>
      </c>
      <c r="J51" s="4"/>
      <c r="K51" s="4"/>
      <c r="L51" s="4"/>
      <c r="M51" s="4"/>
      <c r="N51" s="1"/>
      <c r="O51" s="1"/>
      <c r="P51" s="1"/>
      <c r="Q51" s="1"/>
      <c r="V51" s="1"/>
      <c r="W51" s="4"/>
      <c r="X51" s="4"/>
      <c r="Y51" s="1"/>
      <c r="Z51" s="1"/>
      <c r="AA51" s="1"/>
      <c r="AB51" s="4"/>
      <c r="AC51" s="1"/>
    </row>
    <row r="52" spans="1:29" ht="14.25" customHeight="1">
      <c r="A52" s="11" t="s">
        <v>25</v>
      </c>
      <c r="D52" s="11">
        <v>48</v>
      </c>
      <c r="E52" s="11" t="s">
        <v>29</v>
      </c>
      <c r="J52" s="4"/>
      <c r="K52" s="4"/>
      <c r="L52" s="4"/>
      <c r="M52" s="4"/>
      <c r="N52" s="1"/>
      <c r="O52" s="1"/>
      <c r="P52" s="1"/>
      <c r="Q52" s="1"/>
      <c r="V52" s="1"/>
      <c r="W52" s="4"/>
      <c r="X52" s="4"/>
      <c r="Y52" s="1"/>
      <c r="Z52" s="1"/>
      <c r="AA52" s="1"/>
      <c r="AB52" s="4"/>
      <c r="AC52" s="1"/>
    </row>
    <row r="53" spans="1:29" ht="14.25" customHeight="1">
      <c r="A53" s="11" t="s">
        <v>25</v>
      </c>
      <c r="D53" s="11">
        <v>49</v>
      </c>
      <c r="E53" s="11" t="s">
        <v>29</v>
      </c>
      <c r="J53" s="4"/>
      <c r="K53" s="4"/>
      <c r="L53" s="4"/>
      <c r="M53" s="4"/>
      <c r="N53" s="1"/>
      <c r="O53" s="1"/>
      <c r="X53" s="4"/>
      <c r="Y53" s="1"/>
      <c r="Z53" s="1"/>
      <c r="AA53" s="1"/>
      <c r="AB53" s="4"/>
      <c r="AC53" s="1"/>
    </row>
    <row r="54" spans="1:29" ht="14.25" customHeight="1">
      <c r="A54" s="11" t="s">
        <v>25</v>
      </c>
      <c r="D54" s="11">
        <v>50</v>
      </c>
      <c r="E54" s="11" t="s">
        <v>29</v>
      </c>
      <c r="J54" s="4"/>
      <c r="K54" s="4"/>
      <c r="L54" s="4"/>
      <c r="M54" s="4"/>
      <c r="N54" s="1"/>
      <c r="O54" s="1"/>
      <c r="P54" s="1"/>
      <c r="Q54" s="1"/>
      <c r="V54" s="1"/>
      <c r="W54" s="4"/>
      <c r="X54" s="4"/>
      <c r="Y54" s="1"/>
      <c r="Z54" s="1"/>
      <c r="AA54" s="1"/>
      <c r="AB54" s="4"/>
      <c r="AC54" s="1"/>
    </row>
    <row r="55" spans="1:29" ht="14.25" customHeight="1">
      <c r="A55" s="1"/>
      <c r="B55" s="10"/>
      <c r="C55" s="1"/>
      <c r="F55" s="1"/>
      <c r="G55" s="1"/>
      <c r="J55" s="4"/>
      <c r="K55" s="4"/>
      <c r="L55" s="4"/>
      <c r="M55" s="4"/>
      <c r="N55" s="1"/>
      <c r="O55" s="1"/>
      <c r="P55" s="1"/>
      <c r="Q55" s="1"/>
      <c r="R55" s="1"/>
      <c r="S55" s="1"/>
      <c r="V55" s="1"/>
      <c r="W55" s="4"/>
      <c r="X55" s="4"/>
      <c r="Y55" s="1"/>
      <c r="Z55" s="1"/>
      <c r="AA55" s="1"/>
      <c r="AB55" s="4"/>
      <c r="AC55" s="1"/>
    </row>
    <row r="56" spans="1:29" ht="14.25" customHeight="1">
      <c r="A56" s="1"/>
      <c r="B56" s="10"/>
      <c r="C56" s="1"/>
      <c r="F56" s="1"/>
      <c r="G56" s="1"/>
      <c r="H56" s="1"/>
      <c r="I56" s="1"/>
      <c r="J56" s="4"/>
      <c r="K56" s="4"/>
      <c r="L56" s="4"/>
      <c r="M56" s="4"/>
      <c r="N56" s="1"/>
      <c r="O56" s="1"/>
      <c r="P56" s="1"/>
      <c r="Q56" s="1"/>
      <c r="R56" s="1"/>
      <c r="S56" s="1"/>
      <c r="T56" s="1"/>
      <c r="U56" s="1"/>
      <c r="V56" s="1"/>
      <c r="W56" s="4"/>
      <c r="X56" s="4"/>
      <c r="Y56" s="1"/>
      <c r="Z56" s="1"/>
      <c r="AA56" s="1"/>
      <c r="AB56" s="4"/>
      <c r="AC56" s="1"/>
    </row>
    <row r="57" spans="1:29" ht="14.25" customHeight="1">
      <c r="A57" s="1"/>
      <c r="B57" s="10"/>
      <c r="C57" s="1"/>
      <c r="D57" s="1"/>
      <c r="E57" s="1"/>
      <c r="F57" s="1"/>
      <c r="G57" s="1"/>
      <c r="H57" s="1"/>
      <c r="I57" s="1"/>
      <c r="J57" s="4"/>
      <c r="K57" s="4"/>
      <c r="L57" s="4"/>
      <c r="M57" s="4"/>
      <c r="N57" s="1"/>
      <c r="O57" s="1"/>
      <c r="P57" s="1"/>
      <c r="Q57" s="1"/>
      <c r="R57" s="1"/>
      <c r="S57" s="1"/>
      <c r="T57" s="1"/>
      <c r="U57" s="1"/>
      <c r="V57" s="1"/>
      <c r="W57" s="4"/>
      <c r="X57" s="4"/>
      <c r="Y57" s="1"/>
      <c r="Z57" s="1"/>
      <c r="AA57" s="1"/>
      <c r="AB57" s="4"/>
      <c r="AC57" s="1"/>
    </row>
    <row r="58" spans="1:29" ht="14.25" customHeight="1">
      <c r="A58" s="1"/>
      <c r="B58" s="10"/>
      <c r="C58" s="1"/>
      <c r="D58" s="1"/>
      <c r="E58" s="1"/>
      <c r="F58" s="1"/>
      <c r="G58" s="1"/>
      <c r="H58" s="1"/>
      <c r="I58" s="1"/>
      <c r="J58" s="4"/>
      <c r="K58" s="4"/>
      <c r="L58" s="4"/>
      <c r="M58" s="4"/>
      <c r="N58" s="1"/>
      <c r="O58" s="1"/>
      <c r="P58" s="1"/>
      <c r="Q58" s="1"/>
      <c r="R58" s="1"/>
      <c r="S58" s="1"/>
      <c r="T58" s="1"/>
      <c r="U58" s="1"/>
      <c r="V58" s="1"/>
      <c r="W58" s="4"/>
      <c r="X58" s="4"/>
      <c r="Y58" s="1"/>
      <c r="Z58" s="1"/>
      <c r="AA58" s="1"/>
      <c r="AB58" s="4"/>
      <c r="AC58" s="1"/>
    </row>
    <row r="59" spans="1:29" ht="14.25" customHeight="1">
      <c r="A59" s="1"/>
      <c r="B59" s="10"/>
      <c r="C59" s="1"/>
      <c r="D59" s="1"/>
      <c r="E59" s="1"/>
      <c r="F59" s="1"/>
      <c r="G59" s="1"/>
      <c r="H59" s="1"/>
      <c r="I59" s="1"/>
      <c r="J59" s="4"/>
      <c r="K59" s="4"/>
      <c r="L59" s="4"/>
      <c r="M59" s="4"/>
      <c r="N59" s="1"/>
      <c r="O59" s="1"/>
      <c r="P59" s="1"/>
      <c r="Q59" s="1"/>
      <c r="R59" s="1"/>
      <c r="S59" s="1"/>
      <c r="T59" s="1"/>
      <c r="U59" s="1"/>
      <c r="V59" s="1"/>
      <c r="W59" s="4"/>
      <c r="X59" s="4"/>
      <c r="Y59" s="1"/>
      <c r="Z59" s="1"/>
      <c r="AA59" s="1"/>
      <c r="AB59" s="4"/>
      <c r="AC59" s="1"/>
    </row>
    <row r="60" spans="1:29" ht="14.25" customHeight="1">
      <c r="A60" s="1"/>
      <c r="B60" s="10"/>
      <c r="C60" s="1"/>
      <c r="D60" s="1"/>
      <c r="E60" s="1"/>
      <c r="F60" s="1"/>
      <c r="G60" s="1"/>
      <c r="H60" s="1"/>
      <c r="I60" s="1"/>
      <c r="J60" s="4"/>
      <c r="K60" s="4"/>
      <c r="L60" s="4"/>
      <c r="M60" s="4"/>
      <c r="N60" s="1"/>
      <c r="O60" s="1"/>
      <c r="P60" s="1"/>
      <c r="Q60" s="1"/>
      <c r="R60" s="1"/>
      <c r="S60" s="1"/>
      <c r="T60" s="1"/>
      <c r="U60" s="1"/>
      <c r="V60" s="1"/>
      <c r="W60" s="4"/>
      <c r="X60" s="4"/>
      <c r="Y60" s="1"/>
      <c r="Z60" s="1"/>
      <c r="AA60" s="1"/>
      <c r="AB60" s="4"/>
      <c r="AC60" s="1"/>
    </row>
    <row r="61" spans="1:29" ht="14.25" customHeight="1">
      <c r="A61" s="1"/>
      <c r="B61" s="10"/>
      <c r="C61" s="1"/>
      <c r="D61" s="1"/>
      <c r="E61" s="1"/>
      <c r="F61" s="1"/>
      <c r="G61" s="1"/>
      <c r="H61" s="1"/>
      <c r="I61" s="1"/>
      <c r="J61" s="1"/>
      <c r="K61" s="4"/>
      <c r="L61" s="1"/>
      <c r="M61" s="4"/>
      <c r="N61" s="1"/>
      <c r="O61" s="1"/>
      <c r="P61" s="1"/>
      <c r="Q61" s="1"/>
      <c r="R61" s="1"/>
      <c r="S61" s="1"/>
      <c r="T61" s="1"/>
      <c r="U61" s="1"/>
      <c r="V61" s="1"/>
      <c r="W61" s="4"/>
      <c r="X61" s="4"/>
      <c r="Y61" s="1"/>
      <c r="Z61" s="1"/>
      <c r="AA61" s="1"/>
      <c r="AB61" s="4"/>
      <c r="AC61" s="1"/>
    </row>
    <row r="62" spans="1:29" ht="14.25" customHeight="1">
      <c r="A62" s="1"/>
      <c r="B62" s="10"/>
      <c r="C62" s="1"/>
      <c r="D62" s="1"/>
      <c r="E62" s="1"/>
      <c r="F62" s="1"/>
      <c r="G62" s="1"/>
      <c r="H62" s="1"/>
      <c r="I62" s="1"/>
      <c r="J62" s="1"/>
      <c r="K62" s="4"/>
      <c r="L62" s="1"/>
      <c r="M62" s="4"/>
      <c r="N62" s="1"/>
      <c r="O62" s="1"/>
      <c r="P62" s="1"/>
      <c r="Q62" s="1"/>
      <c r="R62" s="1"/>
      <c r="S62" s="1"/>
      <c r="T62" s="1"/>
      <c r="U62" s="1"/>
      <c r="V62" s="1"/>
      <c r="W62" s="4"/>
      <c r="X62" s="4"/>
      <c r="Y62" s="1"/>
      <c r="Z62" s="1"/>
      <c r="AA62" s="1"/>
      <c r="AB62" s="4"/>
      <c r="AC62" s="1"/>
    </row>
    <row r="63" spans="1:29" ht="14.25" customHeight="1">
      <c r="A63" s="1"/>
      <c r="B63" s="10"/>
      <c r="C63" s="1"/>
      <c r="D63" s="1"/>
      <c r="E63" s="1"/>
      <c r="F63" s="1"/>
      <c r="G63" s="1"/>
      <c r="H63" s="1"/>
      <c r="I63" s="1"/>
      <c r="J63" s="1"/>
      <c r="K63" s="4"/>
      <c r="L63" s="1"/>
      <c r="M63" s="4"/>
      <c r="N63" s="1"/>
      <c r="O63" s="1"/>
      <c r="P63" s="1"/>
      <c r="Q63" s="1"/>
      <c r="R63" s="1"/>
      <c r="S63" s="1"/>
      <c r="T63" s="1"/>
      <c r="U63" s="1"/>
      <c r="V63" s="1"/>
      <c r="W63" s="4"/>
      <c r="X63" s="4"/>
      <c r="Y63" s="1"/>
      <c r="Z63" s="1"/>
      <c r="AA63" s="1"/>
      <c r="AB63" s="4"/>
      <c r="AC63" s="1"/>
    </row>
    <row r="64" spans="1:29" ht="14.25" customHeight="1">
      <c r="A64" s="1"/>
      <c r="B64" s="10"/>
      <c r="C64" s="1"/>
      <c r="D64" s="1"/>
      <c r="E64" s="1"/>
      <c r="F64" s="1"/>
      <c r="G64" s="1"/>
      <c r="H64" s="1"/>
      <c r="I64" s="1"/>
      <c r="J64" s="1"/>
      <c r="K64" s="4"/>
      <c r="L64" s="1"/>
      <c r="M64" s="4"/>
      <c r="N64" s="1"/>
      <c r="O64" s="1"/>
      <c r="P64" s="1"/>
      <c r="Q64" s="1"/>
      <c r="R64" s="1"/>
      <c r="S64" s="1"/>
      <c r="T64" s="1"/>
      <c r="U64" s="1"/>
      <c r="V64" s="1"/>
      <c r="W64" s="4"/>
      <c r="X64" s="4"/>
      <c r="Y64" s="1"/>
      <c r="Z64" s="1"/>
      <c r="AA64" s="1"/>
      <c r="AB64" s="4"/>
      <c r="AC64" s="1"/>
    </row>
    <row r="65" spans="1:29" ht="14.25" customHeight="1">
      <c r="A65" s="1"/>
      <c r="B65" s="10"/>
      <c r="C65" s="1"/>
      <c r="D65" s="1"/>
      <c r="E65" s="1"/>
      <c r="F65" s="1"/>
      <c r="G65" s="1"/>
      <c r="H65" s="1"/>
      <c r="I65" s="1"/>
      <c r="J65" s="1"/>
      <c r="K65" s="4"/>
      <c r="L65" s="1"/>
      <c r="M65" s="4"/>
      <c r="N65" s="1"/>
      <c r="O65" s="1"/>
      <c r="P65" s="1"/>
      <c r="Q65" s="1"/>
      <c r="R65" s="1"/>
      <c r="S65" s="1"/>
      <c r="T65" s="1"/>
      <c r="U65" s="1"/>
      <c r="V65" s="1"/>
      <c r="W65" s="4"/>
      <c r="X65" s="4"/>
      <c r="Y65" s="1"/>
      <c r="Z65" s="1"/>
      <c r="AA65" s="1"/>
      <c r="AB65" s="4"/>
      <c r="AC65" s="1"/>
    </row>
    <row r="66" spans="1:29" ht="14.25" customHeight="1">
      <c r="A66" s="1"/>
      <c r="B66" s="10"/>
      <c r="C66" s="1"/>
      <c r="D66" s="1"/>
      <c r="E66" s="1"/>
      <c r="F66" s="1"/>
      <c r="G66" s="1"/>
      <c r="H66" s="1"/>
      <c r="I66" s="1"/>
      <c r="J66" s="1"/>
      <c r="K66" s="4"/>
      <c r="L66" s="1"/>
      <c r="M66" s="4"/>
      <c r="N66" s="1"/>
      <c r="O66" s="1"/>
      <c r="P66" s="1"/>
      <c r="Q66" s="1"/>
      <c r="R66" s="1"/>
      <c r="S66" s="1"/>
      <c r="T66" s="1"/>
      <c r="U66" s="1"/>
      <c r="V66" s="1"/>
      <c r="W66" s="4"/>
      <c r="X66" s="4"/>
      <c r="Y66" s="1"/>
      <c r="Z66" s="1"/>
      <c r="AA66" s="1"/>
      <c r="AB66" s="4"/>
      <c r="AC66" s="1"/>
    </row>
    <row r="67" spans="1:29" ht="14.25" customHeight="1">
      <c r="A67" s="1"/>
      <c r="B67" s="10"/>
      <c r="C67" s="1"/>
      <c r="D67" s="1"/>
      <c r="E67" s="1"/>
      <c r="F67" s="1"/>
      <c r="G67" s="1"/>
      <c r="H67" s="1"/>
      <c r="I67" s="1"/>
      <c r="J67" s="1"/>
      <c r="K67" s="4"/>
      <c r="L67" s="1"/>
      <c r="M67" s="4"/>
      <c r="N67" s="1"/>
      <c r="O67" s="1"/>
      <c r="P67" s="1"/>
      <c r="Q67" s="1"/>
      <c r="R67" s="1"/>
      <c r="S67" s="1"/>
      <c r="T67" s="1"/>
      <c r="U67" s="1"/>
      <c r="V67" s="1"/>
      <c r="W67" s="4"/>
      <c r="X67" s="4"/>
      <c r="Y67" s="1"/>
      <c r="Z67" s="1"/>
      <c r="AA67" s="1"/>
      <c r="AB67" s="4"/>
      <c r="AC67" s="1"/>
    </row>
    <row r="68" spans="1:29" ht="14.25" customHeight="1">
      <c r="A68" s="1"/>
      <c r="B68" s="10"/>
      <c r="C68" s="1"/>
      <c r="D68" s="1"/>
      <c r="E68" s="1"/>
      <c r="F68" s="1"/>
      <c r="G68" s="1"/>
      <c r="H68" s="1"/>
      <c r="I68" s="1"/>
      <c r="J68" s="1"/>
      <c r="K68" s="4"/>
      <c r="L68" s="1"/>
      <c r="M68" s="4"/>
      <c r="N68" s="1"/>
      <c r="O68" s="1"/>
      <c r="P68" s="1"/>
      <c r="Q68" s="1"/>
      <c r="R68" s="1"/>
      <c r="S68" s="1"/>
      <c r="T68" s="1"/>
      <c r="U68" s="1"/>
      <c r="V68" s="1"/>
      <c r="W68" s="4"/>
      <c r="X68" s="4"/>
      <c r="Y68" s="1"/>
      <c r="Z68" s="1"/>
      <c r="AA68" s="1"/>
      <c r="AB68" s="4"/>
      <c r="AC68" s="1"/>
    </row>
    <row r="69" spans="1:29" ht="14.25" customHeight="1">
      <c r="A69" s="1"/>
      <c r="B69" s="10"/>
      <c r="C69" s="1"/>
      <c r="D69" s="1"/>
      <c r="E69" s="1"/>
      <c r="F69" s="1"/>
      <c r="G69" s="1"/>
      <c r="H69" s="1"/>
      <c r="I69" s="1"/>
      <c r="J69" s="1"/>
      <c r="K69" s="4"/>
      <c r="L69" s="1"/>
      <c r="M69" s="4"/>
      <c r="N69" s="1"/>
      <c r="O69" s="1"/>
      <c r="P69" s="1"/>
      <c r="Q69" s="1"/>
      <c r="R69" s="1"/>
      <c r="S69" s="1"/>
      <c r="T69" s="1"/>
      <c r="U69" s="1"/>
      <c r="V69" s="1"/>
      <c r="W69" s="4"/>
      <c r="X69" s="4"/>
      <c r="Y69" s="1"/>
      <c r="Z69" s="1"/>
      <c r="AA69" s="1"/>
      <c r="AB69" s="4"/>
      <c r="AC69" s="1"/>
    </row>
    <row r="70" spans="1:29" ht="14.25" customHeight="1">
      <c r="A70" s="1"/>
      <c r="B70" s="10"/>
      <c r="C70" s="1"/>
      <c r="D70" s="1"/>
      <c r="E70" s="1"/>
      <c r="F70" s="1"/>
      <c r="G70" s="1"/>
      <c r="H70" s="1"/>
      <c r="I70" s="1"/>
      <c r="J70" s="1"/>
      <c r="K70" s="4"/>
      <c r="L70" s="1"/>
      <c r="M70" s="4"/>
      <c r="N70" s="1"/>
      <c r="O70" s="1"/>
      <c r="P70" s="1"/>
      <c r="Q70" s="1"/>
      <c r="R70" s="1"/>
      <c r="S70" s="1"/>
      <c r="T70" s="1"/>
      <c r="U70" s="1"/>
      <c r="V70" s="1"/>
      <c r="W70" s="4"/>
      <c r="X70" s="4"/>
      <c r="Y70" s="1"/>
      <c r="Z70" s="1"/>
      <c r="AA70" s="1"/>
      <c r="AB70" s="4"/>
      <c r="AC70" s="1"/>
    </row>
    <row r="71" spans="1:29" ht="14.25" customHeight="1">
      <c r="A71" s="1"/>
      <c r="B71" s="10"/>
      <c r="C71" s="1"/>
      <c r="D71" s="1"/>
      <c r="E71" s="1"/>
      <c r="F71" s="1"/>
      <c r="G71" s="1"/>
      <c r="H71" s="1"/>
      <c r="I71" s="1"/>
      <c r="J71" s="1"/>
      <c r="K71" s="4"/>
      <c r="L71" s="1"/>
      <c r="M71" s="4"/>
      <c r="N71" s="1"/>
      <c r="O71" s="1"/>
      <c r="P71" s="1"/>
      <c r="Q71" s="1"/>
      <c r="R71" s="1"/>
      <c r="S71" s="1"/>
      <c r="T71" s="1"/>
      <c r="U71" s="1"/>
      <c r="V71" s="1"/>
      <c r="W71" s="4"/>
      <c r="X71" s="4"/>
      <c r="Y71" s="1"/>
      <c r="Z71" s="1"/>
      <c r="AA71" s="1"/>
      <c r="AB71" s="4"/>
      <c r="AC71" s="1"/>
    </row>
    <row r="72" spans="1:29" ht="14.25" customHeight="1">
      <c r="A72" s="1"/>
      <c r="B72" s="10"/>
      <c r="C72" s="1"/>
      <c r="D72" s="1"/>
      <c r="E72" s="1"/>
      <c r="F72" s="1"/>
      <c r="G72" s="1"/>
      <c r="H72" s="1"/>
      <c r="I72" s="1"/>
      <c r="J72" s="1"/>
      <c r="K72" s="4"/>
      <c r="L72" s="1"/>
      <c r="M72" s="4"/>
      <c r="N72" s="1"/>
      <c r="O72" s="1"/>
      <c r="P72" s="1"/>
      <c r="Q72" s="1"/>
      <c r="R72" s="1"/>
      <c r="S72" s="1"/>
      <c r="T72" s="1"/>
      <c r="U72" s="1"/>
      <c r="V72" s="1"/>
      <c r="W72" s="4"/>
      <c r="X72" s="4"/>
      <c r="Y72" s="1"/>
      <c r="Z72" s="1"/>
      <c r="AA72" s="1"/>
      <c r="AB72" s="4"/>
      <c r="AC72" s="1"/>
    </row>
    <row r="73" spans="1:29" ht="14.25" customHeight="1">
      <c r="A73" s="1"/>
      <c r="B73" s="10"/>
      <c r="C73" s="1"/>
      <c r="D73" s="1"/>
      <c r="E73" s="1"/>
      <c r="F73" s="1"/>
      <c r="G73" s="1"/>
      <c r="H73" s="1"/>
      <c r="I73" s="1"/>
      <c r="J73" s="1"/>
      <c r="K73" s="4"/>
      <c r="L73" s="1"/>
      <c r="M73" s="4"/>
      <c r="N73" s="1"/>
      <c r="O73" s="1"/>
      <c r="P73" s="1"/>
      <c r="Q73" s="1"/>
      <c r="R73" s="1"/>
      <c r="S73" s="1"/>
      <c r="T73" s="1"/>
      <c r="U73" s="1"/>
      <c r="V73" s="1"/>
      <c r="W73" s="4"/>
      <c r="X73" s="4"/>
      <c r="Y73" s="1"/>
      <c r="Z73" s="1"/>
      <c r="AA73" s="1"/>
      <c r="AB73" s="4"/>
      <c r="AC73" s="1"/>
    </row>
    <row r="74" spans="1:29" ht="14.25" customHeight="1">
      <c r="A74" s="1"/>
      <c r="B74" s="1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25" customHeight="1">
      <c r="A75" s="1"/>
      <c r="B75" s="10"/>
      <c r="C75" s="1"/>
      <c r="D75" s="1"/>
      <c r="E75" s="1"/>
      <c r="F75" s="15"/>
      <c r="G75" s="17"/>
      <c r="H75" s="17"/>
      <c r="I75" s="17"/>
      <c r="J75" s="17"/>
      <c r="K75" s="17"/>
      <c r="L75" s="17"/>
      <c r="M75" s="17"/>
      <c r="N75" s="17"/>
      <c r="O75" s="17"/>
      <c r="P75" s="1"/>
      <c r="Q75" s="1"/>
      <c r="R75" s="15"/>
      <c r="S75" s="17"/>
      <c r="T75" s="17"/>
      <c r="U75" s="17"/>
      <c r="V75" s="1"/>
      <c r="W75" s="15"/>
      <c r="X75" s="17"/>
      <c r="Y75" s="17"/>
      <c r="Z75" s="17"/>
      <c r="AA75" s="1"/>
      <c r="AB75" s="1"/>
      <c r="AC75" s="1"/>
    </row>
    <row r="76" spans="1:29" ht="14.25" customHeight="1">
      <c r="A76" s="1"/>
      <c r="B76" s="1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25" customHeight="1">
      <c r="A77" s="1"/>
      <c r="B77" s="1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.25" customHeight="1">
      <c r="A78" s="1"/>
      <c r="B78" s="10"/>
      <c r="C78" s="1"/>
      <c r="D78" s="1"/>
      <c r="E78" s="1"/>
      <c r="F78" s="1"/>
      <c r="G78" s="1"/>
      <c r="H78" s="1"/>
      <c r="I78" s="1"/>
      <c r="J78" s="1"/>
      <c r="K78" s="4"/>
      <c r="L78" s="1"/>
      <c r="M78" s="4"/>
      <c r="N78" s="1"/>
      <c r="O78" s="1"/>
      <c r="P78" s="1"/>
      <c r="Q78" s="1"/>
      <c r="R78" s="1"/>
      <c r="S78" s="1"/>
      <c r="T78" s="1"/>
      <c r="U78" s="1"/>
      <c r="V78" s="1"/>
      <c r="W78" s="4"/>
      <c r="X78" s="4"/>
      <c r="Y78" s="4"/>
      <c r="Z78" s="4"/>
      <c r="AA78" s="1"/>
      <c r="AB78" s="4"/>
      <c r="AC78" s="1"/>
    </row>
    <row r="79" spans="1:29" ht="14.25" customHeight="1">
      <c r="A79" s="1"/>
      <c r="B79" s="10"/>
      <c r="C79" s="1"/>
      <c r="D79" s="1"/>
      <c r="E79" s="1"/>
      <c r="F79" s="1"/>
      <c r="G79" s="1"/>
      <c r="H79" s="1"/>
      <c r="I79" s="1"/>
      <c r="J79" s="1"/>
      <c r="K79" s="4"/>
      <c r="L79" s="1"/>
      <c r="M79" s="4"/>
      <c r="N79" s="1"/>
      <c r="O79" s="1"/>
      <c r="P79" s="1"/>
      <c r="Q79" s="1"/>
      <c r="R79" s="1"/>
      <c r="S79" s="1"/>
      <c r="T79" s="1"/>
      <c r="U79" s="1"/>
      <c r="V79" s="1"/>
      <c r="W79" s="4"/>
      <c r="X79" s="4"/>
      <c r="Y79" s="4"/>
      <c r="Z79" s="4"/>
      <c r="AA79" s="1"/>
      <c r="AB79" s="4"/>
      <c r="AC79" s="1"/>
    </row>
    <row r="80" spans="1:29" ht="14.25" customHeight="1">
      <c r="A80" s="1"/>
      <c r="B80" s="10"/>
      <c r="C80" s="1"/>
      <c r="D80" s="1"/>
      <c r="E80" s="1"/>
      <c r="F80" s="1"/>
      <c r="G80" s="1"/>
      <c r="H80" s="1"/>
      <c r="I80" s="1"/>
      <c r="J80" s="1"/>
      <c r="K80" s="4"/>
      <c r="L80" s="1"/>
      <c r="M80" s="4"/>
      <c r="N80" s="1"/>
      <c r="O80" s="1"/>
      <c r="P80" s="1"/>
      <c r="Q80" s="1"/>
      <c r="R80" s="1"/>
      <c r="S80" s="1"/>
      <c r="T80" s="1"/>
      <c r="U80" s="1"/>
      <c r="V80" s="1"/>
      <c r="W80" s="4"/>
      <c r="X80" s="4"/>
      <c r="Y80" s="4"/>
      <c r="Z80" s="4"/>
      <c r="AA80" s="1"/>
      <c r="AB80" s="4"/>
      <c r="AC80" s="1"/>
    </row>
    <row r="81" spans="1:29" ht="14.25" customHeight="1">
      <c r="A81" s="1"/>
      <c r="B81" s="10"/>
      <c r="C81" s="1"/>
      <c r="D81" s="1"/>
      <c r="E81" s="1"/>
      <c r="F81" s="1"/>
      <c r="G81" s="1"/>
      <c r="H81" s="1"/>
      <c r="I81" s="1"/>
      <c r="J81" s="1"/>
      <c r="K81" s="4"/>
      <c r="L81" s="1"/>
      <c r="M81" s="4"/>
      <c r="N81" s="1"/>
      <c r="O81" s="1"/>
      <c r="P81" s="1"/>
      <c r="Q81" s="1"/>
      <c r="R81" s="1"/>
      <c r="S81" s="1"/>
      <c r="T81" s="1"/>
      <c r="U81" s="1"/>
      <c r="V81" s="1"/>
      <c r="W81" s="4"/>
      <c r="X81" s="4"/>
      <c r="Y81" s="4"/>
      <c r="Z81" s="4"/>
      <c r="AA81" s="1"/>
      <c r="AB81" s="4"/>
      <c r="AC81" s="1"/>
    </row>
    <row r="82" spans="1:29" ht="14.25" customHeight="1">
      <c r="A82" s="1"/>
      <c r="B82" s="10"/>
      <c r="C82" s="1"/>
      <c r="D82" s="1"/>
      <c r="E82" s="1"/>
      <c r="F82" s="1"/>
      <c r="G82" s="1"/>
      <c r="H82" s="1"/>
      <c r="I82" s="1"/>
      <c r="J82" s="1"/>
      <c r="K82" s="4"/>
      <c r="L82" s="1"/>
      <c r="M82" s="4"/>
      <c r="N82" s="1"/>
      <c r="O82" s="1"/>
      <c r="P82" s="1"/>
      <c r="Q82" s="1"/>
      <c r="R82" s="1"/>
      <c r="S82" s="1"/>
      <c r="T82" s="1"/>
      <c r="U82" s="1"/>
      <c r="V82" s="1"/>
      <c r="W82" s="4"/>
      <c r="X82" s="4"/>
      <c r="Y82" s="4"/>
      <c r="Z82" s="4"/>
      <c r="AA82" s="1"/>
      <c r="AB82" s="4"/>
      <c r="AC82" s="1"/>
    </row>
    <row r="83" spans="1:29" ht="14.25" customHeight="1">
      <c r="A83" s="1"/>
      <c r="B83" s="10"/>
      <c r="C83" s="1"/>
      <c r="D83" s="1"/>
      <c r="E83" s="1"/>
      <c r="F83" s="1"/>
      <c r="G83" s="1"/>
      <c r="H83" s="1"/>
      <c r="I83" s="1"/>
      <c r="J83" s="1"/>
      <c r="K83" s="4"/>
      <c r="L83" s="1"/>
      <c r="M83" s="4"/>
      <c r="N83" s="1"/>
      <c r="O83" s="1"/>
      <c r="P83" s="1"/>
      <c r="Q83" s="1"/>
      <c r="R83" s="1"/>
      <c r="S83" s="1"/>
      <c r="T83" s="1"/>
      <c r="U83" s="1"/>
      <c r="V83" s="1"/>
      <c r="W83" s="4"/>
      <c r="X83" s="4"/>
      <c r="Y83" s="4"/>
      <c r="Z83" s="4"/>
      <c r="AA83" s="1"/>
      <c r="AB83" s="4"/>
      <c r="AC83" s="1"/>
    </row>
    <row r="84" spans="1:29" ht="14.25" customHeight="1">
      <c r="A84" s="1"/>
      <c r="B84" s="10"/>
      <c r="C84" s="1"/>
      <c r="D84" s="1"/>
      <c r="E84" s="1"/>
      <c r="F84" s="1"/>
      <c r="G84" s="1"/>
      <c r="H84" s="1"/>
      <c r="I84" s="1"/>
      <c r="J84" s="1"/>
      <c r="K84" s="4"/>
      <c r="L84" s="1"/>
      <c r="M84" s="4"/>
      <c r="N84" s="1"/>
      <c r="O84" s="1"/>
      <c r="P84" s="1"/>
      <c r="Q84" s="1"/>
      <c r="R84" s="1"/>
      <c r="S84" s="1"/>
      <c r="T84" s="1"/>
      <c r="U84" s="1"/>
      <c r="V84" s="1"/>
      <c r="W84" s="4"/>
      <c r="X84" s="4"/>
      <c r="Y84" s="4"/>
      <c r="Z84" s="4"/>
      <c r="AA84" s="1"/>
      <c r="AB84" s="4"/>
      <c r="AC84" s="1"/>
    </row>
    <row r="85" spans="1:29" ht="14.25" customHeight="1">
      <c r="A85" s="1"/>
      <c r="B85" s="10"/>
      <c r="C85" s="1"/>
      <c r="D85" s="1"/>
      <c r="E85" s="1"/>
      <c r="F85" s="1"/>
      <c r="G85" s="1"/>
      <c r="H85" s="1"/>
      <c r="I85" s="1"/>
      <c r="J85" s="1"/>
      <c r="K85" s="4"/>
      <c r="L85" s="1"/>
      <c r="M85" s="4"/>
      <c r="N85" s="1"/>
      <c r="O85" s="1"/>
      <c r="P85" s="1"/>
      <c r="Q85" s="1"/>
      <c r="R85" s="1"/>
      <c r="S85" s="1"/>
      <c r="T85" s="1"/>
      <c r="U85" s="1"/>
      <c r="V85" s="1"/>
      <c r="W85" s="4"/>
      <c r="X85" s="4"/>
      <c r="Y85" s="4"/>
      <c r="Z85" s="4"/>
      <c r="AA85" s="1"/>
      <c r="AB85" s="4"/>
      <c r="AC85" s="1"/>
    </row>
    <row r="86" spans="1:29" ht="14.25" customHeight="1">
      <c r="A86" s="1"/>
      <c r="B86" s="10"/>
      <c r="C86" s="1"/>
      <c r="D86" s="1"/>
      <c r="E86" s="1"/>
      <c r="F86" s="1"/>
      <c r="G86" s="1"/>
      <c r="H86" s="1"/>
      <c r="I86" s="1"/>
      <c r="J86" s="1"/>
      <c r="K86" s="4"/>
      <c r="L86" s="1"/>
      <c r="M86" s="4"/>
      <c r="N86" s="1"/>
      <c r="O86" s="1"/>
      <c r="P86" s="1"/>
      <c r="Q86" s="1"/>
      <c r="R86" s="1"/>
      <c r="S86" s="1"/>
      <c r="T86" s="1"/>
      <c r="U86" s="1"/>
      <c r="V86" s="1"/>
      <c r="W86" s="4"/>
      <c r="X86" s="4"/>
      <c r="Y86" s="4"/>
      <c r="Z86" s="4"/>
      <c r="AA86" s="1"/>
      <c r="AB86" s="4"/>
      <c r="AC86" s="1"/>
    </row>
    <row r="87" spans="1:29" ht="14.25" customHeight="1">
      <c r="A87" s="1"/>
      <c r="B87" s="10"/>
      <c r="C87" s="1"/>
      <c r="D87" s="1"/>
      <c r="E87" s="1"/>
      <c r="F87" s="1"/>
      <c r="G87" s="1"/>
      <c r="H87" s="1"/>
      <c r="I87" s="1"/>
      <c r="J87" s="1"/>
      <c r="K87" s="4"/>
      <c r="L87" s="1"/>
      <c r="M87" s="4"/>
      <c r="N87" s="1"/>
      <c r="O87" s="1"/>
      <c r="P87" s="1"/>
      <c r="Q87" s="1"/>
      <c r="R87" s="1"/>
      <c r="S87" s="1"/>
      <c r="T87" s="1"/>
      <c r="U87" s="1"/>
      <c r="V87" s="1"/>
      <c r="W87" s="4"/>
      <c r="X87" s="4"/>
      <c r="Y87" s="4"/>
      <c r="Z87" s="4"/>
      <c r="AA87" s="1"/>
      <c r="AB87" s="4"/>
      <c r="AC87" s="1"/>
    </row>
    <row r="88" spans="1:29" ht="14.25" customHeight="1">
      <c r="A88" s="1"/>
      <c r="B88" s="10"/>
      <c r="C88" s="1"/>
      <c r="D88" s="1"/>
      <c r="E88" s="1"/>
      <c r="F88" s="1"/>
      <c r="G88" s="1"/>
      <c r="H88" s="1"/>
      <c r="I88" s="1"/>
      <c r="J88" s="1"/>
      <c r="K88" s="4"/>
      <c r="L88" s="1"/>
      <c r="M88" s="4"/>
      <c r="N88" s="1"/>
      <c r="O88" s="1"/>
      <c r="P88" s="1"/>
      <c r="Q88" s="1"/>
      <c r="R88" s="1"/>
      <c r="S88" s="1"/>
      <c r="T88" s="1"/>
      <c r="U88" s="1"/>
      <c r="V88" s="1"/>
      <c r="W88" s="4"/>
      <c r="X88" s="4"/>
      <c r="Y88" s="4"/>
      <c r="Z88" s="4"/>
      <c r="AA88" s="1"/>
      <c r="AB88" s="4"/>
      <c r="AC88" s="1"/>
    </row>
    <row r="89" spans="1:29" ht="14.25" customHeight="1">
      <c r="A89" s="1"/>
      <c r="B89" s="10"/>
      <c r="C89" s="1"/>
      <c r="D89" s="1"/>
      <c r="E89" s="1"/>
      <c r="F89" s="1"/>
      <c r="G89" s="1"/>
      <c r="H89" s="1"/>
      <c r="I89" s="1"/>
      <c r="J89" s="1"/>
      <c r="K89" s="4"/>
      <c r="L89" s="1"/>
      <c r="M89" s="4"/>
      <c r="N89" s="1"/>
      <c r="O89" s="1"/>
      <c r="P89" s="1"/>
      <c r="Q89" s="1"/>
      <c r="R89" s="1"/>
      <c r="S89" s="1"/>
      <c r="T89" s="1"/>
      <c r="U89" s="1"/>
      <c r="V89" s="1"/>
      <c r="W89" s="4"/>
      <c r="X89" s="4"/>
      <c r="Y89" s="4"/>
      <c r="Z89" s="4"/>
      <c r="AA89" s="1"/>
      <c r="AB89" s="4"/>
      <c r="AC89" s="1"/>
    </row>
    <row r="90" spans="1:29" ht="14.25" customHeight="1">
      <c r="A90" s="1"/>
      <c r="B90" s="10"/>
      <c r="C90" s="1"/>
      <c r="D90" s="1"/>
      <c r="E90" s="1"/>
      <c r="F90" s="1"/>
      <c r="G90" s="1"/>
      <c r="H90" s="1"/>
      <c r="I90" s="1"/>
      <c r="J90" s="1"/>
      <c r="K90" s="4"/>
      <c r="L90" s="1"/>
      <c r="M90" s="4"/>
      <c r="N90" s="1"/>
      <c r="O90" s="1"/>
      <c r="P90" s="1"/>
      <c r="Q90" s="1"/>
      <c r="R90" s="1"/>
      <c r="S90" s="1"/>
      <c r="T90" s="1"/>
      <c r="U90" s="1"/>
      <c r="V90" s="1"/>
      <c r="W90" s="4"/>
      <c r="X90" s="4"/>
      <c r="Y90" s="4"/>
      <c r="Z90" s="4"/>
      <c r="AA90" s="1"/>
      <c r="AB90" s="4"/>
      <c r="AC90" s="1"/>
    </row>
    <row r="91" spans="1:29" ht="14.25" customHeight="1">
      <c r="A91" s="1"/>
      <c r="B91" s="10"/>
      <c r="C91" s="1"/>
      <c r="D91" s="1"/>
      <c r="E91" s="1"/>
      <c r="F91" s="1"/>
      <c r="G91" s="1"/>
      <c r="H91" s="1"/>
      <c r="I91" s="1"/>
      <c r="J91" s="1"/>
      <c r="K91" s="4"/>
      <c r="L91" s="1"/>
      <c r="M91" s="4"/>
      <c r="N91" s="1"/>
      <c r="O91" s="1"/>
      <c r="P91" s="1"/>
      <c r="Q91" s="1"/>
      <c r="R91" s="1"/>
      <c r="S91" s="1"/>
      <c r="T91" s="1"/>
      <c r="U91" s="1"/>
      <c r="V91" s="1"/>
      <c r="W91" s="4"/>
      <c r="X91" s="4"/>
      <c r="Y91" s="4"/>
      <c r="Z91" s="4"/>
      <c r="AA91" s="1"/>
      <c r="AB91" s="4"/>
      <c r="AC91" s="1"/>
    </row>
    <row r="92" spans="1:29" ht="14.25" customHeight="1">
      <c r="A92" s="1"/>
      <c r="B92" s="10"/>
      <c r="C92" s="1"/>
      <c r="D92" s="1"/>
      <c r="E92" s="1"/>
      <c r="F92" s="1"/>
      <c r="G92" s="1"/>
      <c r="H92" s="1"/>
      <c r="I92" s="1"/>
      <c r="J92" s="1"/>
      <c r="K92" s="4"/>
      <c r="L92" s="1"/>
      <c r="M92" s="4"/>
      <c r="N92" s="1"/>
      <c r="O92" s="1"/>
      <c r="P92" s="1"/>
      <c r="Q92" s="1"/>
      <c r="R92" s="1"/>
      <c r="S92" s="1"/>
      <c r="T92" s="1"/>
      <c r="U92" s="1"/>
      <c r="V92" s="1"/>
      <c r="W92" s="4"/>
      <c r="X92" s="4"/>
      <c r="Y92" s="4"/>
      <c r="Z92" s="4"/>
      <c r="AA92" s="1"/>
      <c r="AB92" s="4"/>
      <c r="AC92" s="1"/>
    </row>
    <row r="93" spans="1:29" ht="14.25" customHeight="1">
      <c r="A93" s="1"/>
      <c r="B93" s="10"/>
      <c r="C93" s="1"/>
      <c r="D93" s="1"/>
      <c r="E93" s="1"/>
      <c r="F93" s="1"/>
      <c r="G93" s="1"/>
      <c r="H93" s="1"/>
      <c r="I93" s="1"/>
      <c r="J93" s="1"/>
      <c r="K93" s="4"/>
      <c r="L93" s="1"/>
      <c r="M93" s="4"/>
      <c r="N93" s="1"/>
      <c r="O93" s="1"/>
      <c r="P93" s="1"/>
      <c r="Q93" s="1"/>
      <c r="R93" s="1"/>
      <c r="S93" s="1"/>
      <c r="T93" s="1"/>
      <c r="U93" s="1"/>
      <c r="V93" s="1"/>
      <c r="W93" s="4"/>
      <c r="X93" s="4"/>
      <c r="Y93" s="4"/>
      <c r="Z93" s="4"/>
      <c r="AA93" s="1"/>
      <c r="AB93" s="4"/>
      <c r="AC93" s="1"/>
    </row>
    <row r="94" spans="1:29" ht="14.25" customHeight="1">
      <c r="A94" s="1"/>
      <c r="B94" s="10"/>
      <c r="C94" s="1"/>
      <c r="D94" s="1"/>
      <c r="E94" s="1"/>
      <c r="F94" s="1"/>
      <c r="G94" s="1"/>
      <c r="H94" s="1"/>
      <c r="I94" s="1"/>
      <c r="J94" s="1"/>
      <c r="K94" s="4"/>
      <c r="L94" s="1"/>
      <c r="M94" s="4"/>
      <c r="N94" s="1"/>
      <c r="O94" s="1"/>
      <c r="P94" s="1"/>
      <c r="Q94" s="1"/>
      <c r="R94" s="1"/>
      <c r="S94" s="1"/>
      <c r="T94" s="1"/>
      <c r="U94" s="1"/>
      <c r="V94" s="1"/>
      <c r="W94" s="4"/>
      <c r="X94" s="4"/>
      <c r="Y94" s="4"/>
      <c r="Z94" s="4"/>
      <c r="AA94" s="1"/>
      <c r="AB94" s="4"/>
      <c r="AC94" s="1"/>
    </row>
    <row r="95" spans="1:29" ht="14.25" customHeight="1">
      <c r="A95" s="1"/>
      <c r="B95" s="10"/>
      <c r="C95" s="1"/>
      <c r="D95" s="1"/>
      <c r="E95" s="1"/>
      <c r="F95" s="1"/>
      <c r="G95" s="1"/>
      <c r="H95" s="1"/>
      <c r="I95" s="1"/>
      <c r="J95" s="1"/>
      <c r="K95" s="4"/>
      <c r="L95" s="1"/>
      <c r="M95" s="4"/>
      <c r="N95" s="1"/>
      <c r="O95" s="1"/>
      <c r="P95" s="1"/>
      <c r="Q95" s="1"/>
      <c r="R95" s="1"/>
      <c r="S95" s="1"/>
      <c r="T95" s="1"/>
      <c r="U95" s="1"/>
      <c r="V95" s="1"/>
      <c r="W95" s="4"/>
      <c r="X95" s="4"/>
      <c r="Y95" s="4"/>
      <c r="Z95" s="4"/>
      <c r="AA95" s="1"/>
      <c r="AB95" s="4"/>
      <c r="AC95" s="1"/>
    </row>
    <row r="96" spans="1:29" ht="14.25" customHeight="1">
      <c r="A96" s="1"/>
      <c r="B96" s="10"/>
      <c r="C96" s="1"/>
      <c r="D96" s="1"/>
      <c r="E96" s="1"/>
      <c r="F96" s="1"/>
      <c r="G96" s="1"/>
      <c r="H96" s="1"/>
      <c r="I96" s="1"/>
      <c r="J96" s="1"/>
      <c r="K96" s="4"/>
      <c r="L96" s="1"/>
      <c r="M96" s="4"/>
      <c r="N96" s="1"/>
      <c r="O96" s="1"/>
      <c r="P96" s="1"/>
      <c r="Q96" s="1"/>
      <c r="R96" s="1"/>
      <c r="S96" s="1"/>
      <c r="T96" s="1"/>
      <c r="U96" s="1"/>
      <c r="V96" s="1"/>
      <c r="W96" s="4"/>
      <c r="X96" s="4"/>
      <c r="Y96" s="4"/>
      <c r="Z96" s="4"/>
      <c r="AA96" s="1"/>
      <c r="AB96" s="4"/>
      <c r="AC96" s="1"/>
    </row>
    <row r="97" spans="1:29" ht="14.25" customHeight="1">
      <c r="A97" s="1"/>
      <c r="B97" s="10"/>
      <c r="C97" s="1"/>
      <c r="D97" s="1"/>
      <c r="E97" s="1"/>
      <c r="F97" s="1"/>
      <c r="G97" s="1"/>
      <c r="H97" s="1"/>
      <c r="I97" s="1"/>
      <c r="J97" s="1"/>
      <c r="K97" s="4"/>
      <c r="L97" s="1"/>
      <c r="M97" s="4"/>
      <c r="N97" s="1"/>
      <c r="O97" s="1"/>
      <c r="P97" s="1"/>
      <c r="Q97" s="1"/>
      <c r="R97" s="1"/>
      <c r="S97" s="1"/>
      <c r="T97" s="1"/>
      <c r="U97" s="1"/>
      <c r="V97" s="1"/>
      <c r="W97" s="4"/>
      <c r="X97" s="4"/>
      <c r="Y97" s="4"/>
      <c r="Z97" s="4"/>
      <c r="AA97" s="1"/>
      <c r="AB97" s="4"/>
      <c r="AC97" s="1"/>
    </row>
    <row r="98" spans="1:29" ht="14.25" customHeight="1">
      <c r="A98" s="1"/>
      <c r="B98" s="10"/>
      <c r="C98" s="1"/>
      <c r="D98" s="1"/>
      <c r="E98" s="1"/>
      <c r="F98" s="1"/>
      <c r="G98" s="1"/>
      <c r="H98" s="1"/>
      <c r="I98" s="1"/>
      <c r="J98" s="1"/>
      <c r="K98" s="4"/>
      <c r="L98" s="1"/>
      <c r="M98" s="4"/>
      <c r="N98" s="1"/>
      <c r="O98" s="1"/>
      <c r="P98" s="1"/>
      <c r="Q98" s="1"/>
      <c r="R98" s="1"/>
      <c r="S98" s="1"/>
      <c r="T98" s="1"/>
      <c r="U98" s="1"/>
      <c r="V98" s="1"/>
      <c r="W98" s="4"/>
      <c r="X98" s="4"/>
      <c r="Y98" s="4"/>
      <c r="Z98" s="4"/>
      <c r="AA98" s="1"/>
      <c r="AB98" s="4"/>
      <c r="AC98" s="1"/>
    </row>
    <row r="99" spans="1:29" ht="14.25" customHeight="1">
      <c r="A99" s="1"/>
      <c r="B99" s="10"/>
      <c r="C99" s="1"/>
      <c r="D99" s="1"/>
      <c r="E99" s="1"/>
      <c r="F99" s="1"/>
      <c r="G99" s="1"/>
      <c r="H99" s="1"/>
      <c r="I99" s="1"/>
      <c r="J99" s="1"/>
      <c r="K99" s="4"/>
      <c r="L99" s="1"/>
      <c r="M99" s="4"/>
      <c r="N99" s="1"/>
      <c r="O99" s="1"/>
      <c r="P99" s="1"/>
      <c r="Q99" s="1"/>
      <c r="R99" s="1"/>
      <c r="S99" s="1"/>
      <c r="T99" s="1"/>
      <c r="U99" s="1"/>
      <c r="V99" s="1"/>
      <c r="W99" s="4"/>
      <c r="X99" s="4"/>
      <c r="Y99" s="4"/>
      <c r="Z99" s="4"/>
      <c r="AA99" s="1"/>
      <c r="AB99" s="4"/>
      <c r="AC99" s="1"/>
    </row>
    <row r="100" spans="1:29" ht="14.25" customHeight="1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4"/>
      <c r="L100" s="1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4"/>
      <c r="X100" s="4"/>
      <c r="Y100" s="4"/>
      <c r="Z100" s="4"/>
      <c r="AA100" s="1"/>
      <c r="AB100" s="4"/>
      <c r="AC100" s="1"/>
    </row>
    <row r="101" spans="1:29" ht="14.25" customHeight="1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4"/>
      <c r="L101" s="1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4"/>
      <c r="X101" s="4"/>
      <c r="Y101" s="4"/>
      <c r="Z101" s="4"/>
      <c r="AA101" s="1"/>
      <c r="AB101" s="4"/>
      <c r="AC101" s="1"/>
    </row>
    <row r="102" spans="1:29" ht="14.25" customHeight="1">
      <c r="A102" s="1"/>
      <c r="B102" s="1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customHeight="1">
      <c r="A103" s="1"/>
      <c r="B103" s="10"/>
      <c r="C103" s="1"/>
      <c r="D103" s="1"/>
      <c r="E103" s="1"/>
      <c r="F103" s="15"/>
      <c r="G103" s="17"/>
      <c r="H103" s="17"/>
      <c r="I103" s="17"/>
      <c r="J103" s="17"/>
      <c r="K103" s="17"/>
      <c r="L103" s="17"/>
      <c r="M103" s="17"/>
      <c r="N103" s="17"/>
      <c r="O103" s="17"/>
      <c r="P103" s="1"/>
      <c r="Q103" s="1"/>
      <c r="R103" s="15"/>
      <c r="S103" s="17"/>
      <c r="T103" s="17"/>
      <c r="U103" s="17"/>
      <c r="V103" s="1"/>
      <c r="W103" s="15"/>
      <c r="X103" s="17"/>
      <c r="Y103" s="17"/>
      <c r="Z103" s="17"/>
      <c r="AA103" s="1"/>
      <c r="AB103" s="1"/>
      <c r="AC103" s="1"/>
    </row>
    <row r="104" spans="1:29" ht="14.25" customHeight="1">
      <c r="A104" s="1"/>
      <c r="B104" s="1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customHeight="1">
      <c r="A105" s="1"/>
      <c r="B105" s="10"/>
      <c r="C105" s="1"/>
      <c r="D105" s="1"/>
      <c r="E105" s="1"/>
      <c r="F105" s="1"/>
      <c r="G105" s="1"/>
      <c r="H105" s="1"/>
      <c r="I105" s="1"/>
      <c r="J105" s="1"/>
      <c r="K105" s="4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4"/>
      <c r="X105" s="4"/>
      <c r="Y105" s="4"/>
      <c r="Z105" s="4"/>
      <c r="AA105" s="1"/>
      <c r="AB105" s="4"/>
      <c r="AC105" s="4"/>
    </row>
    <row r="106" spans="1:29" ht="14.25" customHeight="1">
      <c r="A106" s="1"/>
      <c r="B106" s="10"/>
      <c r="C106" s="1"/>
      <c r="D106" s="1"/>
      <c r="E106" s="1"/>
      <c r="F106" s="1"/>
      <c r="G106" s="1"/>
      <c r="H106" s="1"/>
      <c r="I106" s="1"/>
      <c r="J106" s="1"/>
      <c r="K106" s="4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4"/>
      <c r="X106" s="4"/>
      <c r="Y106" s="4"/>
      <c r="Z106" s="4"/>
      <c r="AA106" s="1"/>
      <c r="AB106" s="4"/>
      <c r="AC106" s="4"/>
    </row>
    <row r="107" spans="1:29" ht="14.25" customHeight="1">
      <c r="A107" s="1"/>
      <c r="B107" s="10"/>
      <c r="C107" s="1"/>
      <c r="D107" s="1"/>
      <c r="E107" s="1"/>
      <c r="F107" s="1"/>
      <c r="G107" s="1"/>
      <c r="H107" s="1"/>
      <c r="I107" s="1"/>
      <c r="J107" s="1"/>
      <c r="K107" s="4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4"/>
      <c r="X107" s="4"/>
      <c r="Y107" s="4"/>
      <c r="Z107" s="4"/>
      <c r="AA107" s="1"/>
      <c r="AB107" s="4"/>
      <c r="AC107" s="4"/>
    </row>
    <row r="108" spans="1:29" ht="14.25" customHeight="1">
      <c r="A108" s="1"/>
      <c r="B108" s="10"/>
      <c r="C108" s="1"/>
      <c r="D108" s="1"/>
      <c r="E108" s="1"/>
      <c r="F108" s="1"/>
      <c r="G108" s="1"/>
      <c r="H108" s="1"/>
      <c r="I108" s="1"/>
      <c r="J108" s="1"/>
      <c r="K108" s="4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4"/>
      <c r="X108" s="4"/>
      <c r="Y108" s="4"/>
      <c r="Z108" s="4"/>
      <c r="AA108" s="1"/>
      <c r="AB108" s="4"/>
      <c r="AC108" s="4"/>
    </row>
    <row r="109" spans="1:29" ht="14.25" customHeight="1">
      <c r="A109" s="1"/>
      <c r="B109" s="10"/>
      <c r="C109" s="1"/>
      <c r="D109" s="1"/>
      <c r="E109" s="1"/>
      <c r="F109" s="1"/>
      <c r="G109" s="1"/>
      <c r="H109" s="1"/>
      <c r="I109" s="1"/>
      <c r="J109" s="1"/>
      <c r="K109" s="4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4"/>
      <c r="X109" s="4"/>
      <c r="Y109" s="4"/>
      <c r="Z109" s="4"/>
      <c r="AA109" s="1"/>
      <c r="AB109" s="4"/>
      <c r="AC109" s="4"/>
    </row>
    <row r="110" spans="1:29" ht="14.25" customHeight="1">
      <c r="A110" s="1"/>
      <c r="B110" s="10"/>
      <c r="C110" s="1"/>
      <c r="D110" s="1"/>
      <c r="E110" s="1"/>
      <c r="F110" s="1"/>
      <c r="G110" s="1"/>
      <c r="H110" s="1"/>
      <c r="I110" s="1"/>
      <c r="J110" s="1"/>
      <c r="K110" s="4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4"/>
      <c r="X110" s="4"/>
      <c r="Y110" s="4"/>
      <c r="Z110" s="4"/>
      <c r="AA110" s="1"/>
      <c r="AB110" s="4"/>
      <c r="AC110" s="4"/>
    </row>
    <row r="111" spans="1:29" ht="14.25" customHeight="1">
      <c r="A111" s="1"/>
      <c r="B111" s="10"/>
      <c r="C111" s="1"/>
      <c r="D111" s="1"/>
      <c r="E111" s="1"/>
      <c r="F111" s="1"/>
      <c r="G111" s="1"/>
      <c r="H111" s="1"/>
      <c r="I111" s="1"/>
      <c r="J111" s="1"/>
      <c r="K111" s="4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4"/>
      <c r="X111" s="4"/>
      <c r="Y111" s="4"/>
      <c r="Z111" s="4"/>
      <c r="AA111" s="1"/>
      <c r="AB111" s="4"/>
      <c r="AC111" s="4"/>
    </row>
    <row r="112" spans="1:29" ht="14.25" customHeight="1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4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4"/>
      <c r="X112" s="4"/>
      <c r="Y112" s="4"/>
      <c r="Z112" s="4"/>
      <c r="AA112" s="1"/>
      <c r="AB112" s="4"/>
      <c r="AC112" s="4"/>
    </row>
    <row r="113" spans="1:29" ht="14.25" customHeight="1">
      <c r="A113" s="1"/>
      <c r="B113" s="10"/>
      <c r="C113" s="1"/>
      <c r="D113" s="1"/>
      <c r="E113" s="1"/>
      <c r="F113" s="1"/>
      <c r="G113" s="1"/>
      <c r="H113" s="1"/>
      <c r="I113" s="1"/>
      <c r="J113" s="1"/>
      <c r="K113" s="4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4"/>
      <c r="X113" s="4"/>
      <c r="Y113" s="4"/>
      <c r="Z113" s="4"/>
      <c r="AA113" s="1"/>
      <c r="AB113" s="4"/>
      <c r="AC113" s="4"/>
    </row>
    <row r="114" spans="1:29" ht="14.25" customHeight="1">
      <c r="A114" s="1"/>
      <c r="B114" s="10"/>
      <c r="C114" s="1"/>
      <c r="D114" s="1"/>
      <c r="E114" s="1"/>
      <c r="F114" s="1"/>
      <c r="G114" s="1"/>
      <c r="H114" s="1"/>
      <c r="I114" s="1"/>
      <c r="J114" s="1"/>
      <c r="K114" s="4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1"/>
      <c r="W114" s="4"/>
      <c r="X114" s="4"/>
      <c r="Y114" s="4"/>
      <c r="Z114" s="4"/>
      <c r="AA114" s="1"/>
      <c r="AB114" s="4"/>
      <c r="AC114" s="4"/>
    </row>
    <row r="115" spans="1:29" ht="14.25" customHeight="1">
      <c r="A115" s="1"/>
      <c r="B115" s="10"/>
      <c r="C115" s="1"/>
      <c r="D115" s="1"/>
      <c r="E115" s="1"/>
      <c r="F115" s="1"/>
      <c r="G115" s="1"/>
      <c r="H115" s="1"/>
      <c r="I115" s="1"/>
      <c r="J115" s="1"/>
      <c r="K115" s="4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1"/>
      <c r="W115" s="4"/>
      <c r="X115" s="4"/>
      <c r="Y115" s="4"/>
      <c r="Z115" s="4"/>
      <c r="AA115" s="1"/>
      <c r="AB115" s="4"/>
      <c r="AC115" s="4"/>
    </row>
    <row r="116" spans="1:29" ht="14.25" customHeight="1">
      <c r="A116" s="1"/>
      <c r="B116" s="10"/>
      <c r="C116" s="1"/>
      <c r="D116" s="1"/>
      <c r="E116" s="1"/>
      <c r="F116" s="1"/>
      <c r="G116" s="1"/>
      <c r="H116" s="1"/>
      <c r="I116" s="1"/>
      <c r="J116" s="1"/>
      <c r="K116" s="4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4"/>
      <c r="X116" s="4"/>
      <c r="Y116" s="4"/>
      <c r="Z116" s="4"/>
      <c r="AA116" s="1"/>
      <c r="AB116" s="4"/>
      <c r="AC116" s="4"/>
    </row>
    <row r="117" spans="1:29" ht="14.25" customHeight="1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4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4"/>
      <c r="X117" s="4"/>
      <c r="Y117" s="4"/>
      <c r="Z117" s="4"/>
      <c r="AA117" s="1"/>
      <c r="AB117" s="4"/>
      <c r="AC117" s="4"/>
    </row>
    <row r="118" spans="1:29" ht="14.25" customHeight="1">
      <c r="A118" s="1"/>
      <c r="B118" s="10"/>
      <c r="C118" s="1"/>
      <c r="D118" s="1"/>
      <c r="E118" s="1"/>
      <c r="F118" s="1"/>
      <c r="G118" s="1"/>
      <c r="H118" s="1"/>
      <c r="I118" s="1"/>
      <c r="J118" s="1"/>
      <c r="K118" s="4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4"/>
      <c r="X118" s="4"/>
      <c r="Y118" s="4"/>
      <c r="Z118" s="4"/>
      <c r="AA118" s="1"/>
      <c r="AB118" s="4"/>
      <c r="AC118" s="4"/>
    </row>
    <row r="119" spans="1:29" ht="14.25" customHeight="1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4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4"/>
      <c r="X119" s="4"/>
      <c r="Y119" s="4"/>
      <c r="Z119" s="4"/>
      <c r="AA119" s="1"/>
      <c r="AB119" s="4"/>
      <c r="AC119" s="4"/>
    </row>
    <row r="120" spans="1:29" ht="14.25" customHeight="1">
      <c r="A120" s="1"/>
      <c r="B120" s="10"/>
      <c r="C120" s="1"/>
      <c r="D120" s="1"/>
      <c r="E120" s="1"/>
      <c r="F120" s="1"/>
      <c r="G120" s="1"/>
      <c r="H120" s="1"/>
      <c r="I120" s="1"/>
      <c r="J120" s="1"/>
      <c r="K120" s="4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4"/>
      <c r="X120" s="4"/>
      <c r="Y120" s="4"/>
      <c r="Z120" s="4"/>
      <c r="AA120" s="1"/>
      <c r="AB120" s="4"/>
      <c r="AC120" s="4"/>
    </row>
    <row r="121" spans="1:29" ht="14.25" customHeight="1">
      <c r="A121" s="1"/>
      <c r="B121" s="10"/>
      <c r="C121" s="1"/>
      <c r="D121" s="1"/>
      <c r="E121" s="1"/>
      <c r="F121" s="1"/>
      <c r="G121" s="1"/>
      <c r="H121" s="1"/>
      <c r="I121" s="1"/>
      <c r="J121" s="1"/>
      <c r="K121" s="4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1"/>
      <c r="W121" s="4"/>
      <c r="X121" s="4"/>
      <c r="Y121" s="4"/>
      <c r="Z121" s="4"/>
      <c r="AA121" s="1"/>
      <c r="AB121" s="4"/>
      <c r="AC121" s="4"/>
    </row>
    <row r="122" spans="1:29" ht="14.25" customHeight="1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4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1"/>
      <c r="W122" s="4"/>
      <c r="X122" s="4"/>
      <c r="Y122" s="4"/>
      <c r="Z122" s="4"/>
      <c r="AA122" s="1"/>
      <c r="AB122" s="4"/>
      <c r="AC122" s="4"/>
    </row>
    <row r="123" spans="1:29" ht="14.25" customHeight="1">
      <c r="A123" s="1"/>
      <c r="B123" s="10"/>
      <c r="C123" s="1"/>
      <c r="D123" s="1"/>
      <c r="E123" s="1"/>
      <c r="F123" s="1"/>
      <c r="G123" s="1"/>
      <c r="H123" s="1"/>
      <c r="I123" s="1"/>
      <c r="J123" s="1"/>
      <c r="K123" s="4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4"/>
      <c r="X123" s="4"/>
      <c r="Y123" s="4"/>
      <c r="Z123" s="4"/>
      <c r="AA123" s="1"/>
      <c r="AB123" s="4"/>
      <c r="AC123" s="4"/>
    </row>
    <row r="124" spans="1:29" ht="14.25" customHeight="1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4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4"/>
      <c r="X124" s="4"/>
      <c r="Y124" s="4"/>
      <c r="Z124" s="4"/>
      <c r="AA124" s="1"/>
      <c r="AB124" s="4"/>
      <c r="AC124" s="4"/>
    </row>
    <row r="125" spans="1:29" ht="14.25" customHeight="1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4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4"/>
      <c r="X125" s="4"/>
      <c r="Y125" s="4"/>
      <c r="Z125" s="4"/>
      <c r="AA125" s="1"/>
      <c r="AB125" s="4"/>
      <c r="AC125" s="4"/>
    </row>
    <row r="126" spans="1:29" ht="14.25" customHeight="1">
      <c r="A126" s="1"/>
      <c r="B126" s="10"/>
      <c r="C126" s="1"/>
      <c r="D126" s="1"/>
      <c r="E126" s="1"/>
      <c r="F126" s="1"/>
      <c r="G126" s="1"/>
      <c r="H126" s="1"/>
      <c r="I126" s="1"/>
      <c r="J126" s="1"/>
      <c r="K126" s="4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4"/>
      <c r="X126" s="4"/>
      <c r="Y126" s="4"/>
      <c r="Z126" s="4"/>
      <c r="AA126" s="1"/>
      <c r="AB126" s="4"/>
      <c r="AC126" s="4"/>
    </row>
    <row r="127" spans="1:29" ht="14.25" customHeight="1">
      <c r="A127" s="1"/>
      <c r="B127" s="10"/>
      <c r="C127" s="1"/>
      <c r="D127" s="1"/>
      <c r="E127" s="1"/>
      <c r="F127" s="1"/>
      <c r="G127" s="1"/>
      <c r="H127" s="1"/>
      <c r="I127" s="1"/>
      <c r="J127" s="1"/>
      <c r="K127" s="4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4"/>
      <c r="X127" s="4"/>
      <c r="Y127" s="4"/>
      <c r="Z127" s="4"/>
      <c r="AA127" s="1"/>
      <c r="AB127" s="4"/>
      <c r="AC127" s="4"/>
    </row>
    <row r="128" spans="1:29" ht="14.25" customHeight="1">
      <c r="A128" s="1"/>
      <c r="B128" s="1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customHeight="1">
      <c r="A129" s="1"/>
      <c r="B129" s="10"/>
      <c r="C129" s="1"/>
      <c r="D129" s="1"/>
      <c r="E129" s="1"/>
      <c r="F129" s="15"/>
      <c r="G129" s="17"/>
      <c r="H129" s="17"/>
      <c r="I129" s="17"/>
      <c r="J129" s="17"/>
      <c r="K129" s="17"/>
      <c r="L129" s="17"/>
      <c r="M129" s="17"/>
      <c r="N129" s="17"/>
      <c r="O129" s="17"/>
      <c r="P129" s="1"/>
      <c r="Q129" s="1"/>
      <c r="R129" s="15"/>
      <c r="S129" s="17"/>
      <c r="T129" s="17"/>
      <c r="U129" s="17"/>
      <c r="V129" s="1"/>
      <c r="W129" s="15"/>
      <c r="X129" s="17"/>
      <c r="Y129" s="17"/>
      <c r="Z129" s="17"/>
      <c r="AA129" s="1"/>
      <c r="AB129" s="1"/>
      <c r="AC129" s="1"/>
    </row>
    <row r="130" spans="1:29" ht="14.25" customHeight="1">
      <c r="A130" s="1"/>
      <c r="B130" s="1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customHeight="1">
      <c r="A131" s="1"/>
      <c r="B131" s="10"/>
      <c r="C131" s="1"/>
      <c r="D131" s="1"/>
      <c r="E131" s="1"/>
      <c r="F131" s="1"/>
      <c r="G131" s="1"/>
      <c r="H131" s="1"/>
      <c r="I131" s="1"/>
      <c r="J131" s="1"/>
      <c r="K131" s="4"/>
      <c r="L131" s="1"/>
      <c r="M131" s="4"/>
      <c r="N131" s="8"/>
      <c r="O131" s="1"/>
      <c r="P131" s="1"/>
      <c r="Q131" s="1"/>
      <c r="R131" s="1"/>
      <c r="S131" s="1"/>
      <c r="T131" s="1"/>
      <c r="U131" s="1"/>
      <c r="V131" s="1"/>
      <c r="W131" s="4"/>
      <c r="X131" s="4"/>
      <c r="Y131" s="4"/>
      <c r="Z131" s="4"/>
      <c r="AA131" s="1"/>
      <c r="AB131" s="4"/>
      <c r="AC131" s="4"/>
    </row>
    <row r="132" spans="1:29" ht="14.25" customHeight="1">
      <c r="A132" s="1"/>
      <c r="B132" s="10"/>
      <c r="C132" s="1"/>
      <c r="D132" s="1"/>
      <c r="E132" s="1"/>
      <c r="F132" s="1"/>
      <c r="G132" s="1"/>
      <c r="H132" s="1"/>
      <c r="I132" s="1"/>
      <c r="J132" s="1"/>
      <c r="K132" s="4"/>
      <c r="L132" s="1"/>
      <c r="M132" s="4"/>
      <c r="N132" s="8"/>
      <c r="O132" s="1"/>
      <c r="P132" s="1"/>
      <c r="Q132" s="1"/>
      <c r="R132" s="1"/>
      <c r="S132" s="1"/>
      <c r="T132" s="1"/>
      <c r="U132" s="1"/>
      <c r="V132" s="1"/>
      <c r="W132" s="4"/>
      <c r="X132" s="4"/>
      <c r="Y132" s="4"/>
      <c r="Z132" s="4"/>
      <c r="AA132" s="1"/>
      <c r="AB132" s="4"/>
      <c r="AC132" s="4"/>
    </row>
    <row r="133" spans="1:29" ht="14.25" customHeight="1">
      <c r="A133" s="1"/>
      <c r="B133" s="10"/>
      <c r="C133" s="1"/>
      <c r="D133" s="1"/>
      <c r="E133" s="1"/>
      <c r="F133" s="1"/>
      <c r="G133" s="1"/>
      <c r="H133" s="1"/>
      <c r="I133" s="1"/>
      <c r="J133" s="1"/>
      <c r="K133" s="4"/>
      <c r="L133" s="1"/>
      <c r="M133" s="4"/>
      <c r="N133" s="8"/>
      <c r="O133" s="1"/>
      <c r="P133" s="1"/>
      <c r="Q133" s="1"/>
      <c r="R133" s="1"/>
      <c r="S133" s="1"/>
      <c r="T133" s="1"/>
      <c r="U133" s="1"/>
      <c r="V133" s="1"/>
      <c r="W133" s="4"/>
      <c r="X133" s="4"/>
      <c r="Y133" s="4"/>
      <c r="Z133" s="4"/>
      <c r="AA133" s="1"/>
      <c r="AB133" s="4"/>
      <c r="AC133" s="4"/>
    </row>
    <row r="134" spans="1:29" ht="14.25" customHeight="1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4"/>
      <c r="L134" s="1"/>
      <c r="M134" s="1"/>
      <c r="N134" s="8"/>
      <c r="O134" s="1"/>
      <c r="P134" s="1"/>
      <c r="Q134" s="1"/>
      <c r="R134" s="1"/>
      <c r="S134" s="1"/>
      <c r="T134" s="1"/>
      <c r="U134" s="1"/>
      <c r="V134" s="1"/>
      <c r="W134" s="4"/>
      <c r="X134" s="4"/>
      <c r="Y134" s="4"/>
      <c r="Z134" s="4"/>
      <c r="AA134" s="1"/>
      <c r="AB134" s="4"/>
      <c r="AC134" s="4"/>
    </row>
    <row r="135" spans="1:29" ht="14.25" customHeight="1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4"/>
      <c r="L135" s="1"/>
      <c r="M135" s="4"/>
      <c r="N135" s="8"/>
      <c r="O135" s="1"/>
      <c r="P135" s="1"/>
      <c r="Q135" s="1"/>
      <c r="R135" s="1"/>
      <c r="S135" s="1"/>
      <c r="T135" s="1"/>
      <c r="U135" s="1"/>
      <c r="V135" s="1"/>
      <c r="W135" s="4"/>
      <c r="X135" s="4"/>
      <c r="Y135" s="4"/>
      <c r="Z135" s="4"/>
      <c r="AA135" s="1"/>
      <c r="AB135" s="4"/>
      <c r="AC135" s="4"/>
    </row>
    <row r="136" spans="1:29" ht="14.25" customHeight="1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4"/>
      <c r="L136" s="1"/>
      <c r="M136" s="4"/>
      <c r="N136" s="8"/>
      <c r="O136" s="1"/>
      <c r="P136" s="1"/>
      <c r="Q136" s="1"/>
      <c r="R136" s="1"/>
      <c r="S136" s="1"/>
      <c r="T136" s="1"/>
      <c r="U136" s="1"/>
      <c r="V136" s="1"/>
      <c r="W136" s="4"/>
      <c r="X136" s="4"/>
      <c r="Y136" s="4"/>
      <c r="Z136" s="4"/>
      <c r="AA136" s="1"/>
      <c r="AB136" s="4"/>
      <c r="AC136" s="4"/>
    </row>
    <row r="137" spans="1:29" ht="14.25" customHeight="1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4"/>
      <c r="L137" s="1"/>
      <c r="M137" s="4"/>
      <c r="N137" s="8"/>
      <c r="O137" s="1"/>
      <c r="P137" s="1"/>
      <c r="Q137" s="1"/>
      <c r="R137" s="1"/>
      <c r="S137" s="1"/>
      <c r="T137" s="1"/>
      <c r="U137" s="1"/>
      <c r="V137" s="1"/>
      <c r="W137" s="4"/>
      <c r="X137" s="4"/>
      <c r="Y137" s="4"/>
      <c r="Z137" s="4"/>
      <c r="AA137" s="1"/>
      <c r="AB137" s="4"/>
      <c r="AC137" s="4"/>
    </row>
    <row r="138" spans="1:29" ht="14.25" customHeight="1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4"/>
      <c r="L138" s="1"/>
      <c r="M138" s="4"/>
      <c r="N138" s="8"/>
      <c r="O138" s="1"/>
      <c r="P138" s="1"/>
      <c r="Q138" s="1"/>
      <c r="R138" s="1"/>
      <c r="S138" s="1"/>
      <c r="T138" s="1"/>
      <c r="U138" s="1"/>
      <c r="V138" s="1"/>
      <c r="W138" s="4"/>
      <c r="X138" s="4"/>
      <c r="Y138" s="4"/>
      <c r="Z138" s="4"/>
      <c r="AA138" s="1"/>
      <c r="AB138" s="4"/>
      <c r="AC138" s="4"/>
    </row>
    <row r="139" spans="1:29" ht="14.25" customHeight="1">
      <c r="A139" s="1"/>
      <c r="B139" s="10"/>
      <c r="C139" s="1"/>
      <c r="D139" s="1"/>
      <c r="E139" s="1"/>
      <c r="F139" s="1"/>
      <c r="G139" s="1"/>
      <c r="H139" s="1"/>
      <c r="I139" s="1"/>
      <c r="J139" s="1"/>
      <c r="K139" s="4"/>
      <c r="L139" s="1"/>
      <c r="M139" s="1"/>
      <c r="N139" s="8"/>
      <c r="O139" s="1"/>
      <c r="P139" s="1"/>
      <c r="Q139" s="1"/>
      <c r="R139" s="1"/>
      <c r="S139" s="1"/>
      <c r="T139" s="1"/>
      <c r="U139" s="1"/>
      <c r="V139" s="1"/>
      <c r="W139" s="4"/>
      <c r="X139" s="4"/>
      <c r="Y139" s="4"/>
      <c r="Z139" s="4"/>
      <c r="AA139" s="1"/>
      <c r="AB139" s="4"/>
      <c r="AC139" s="4"/>
    </row>
    <row r="140" spans="1:29" ht="14.25" customHeight="1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4"/>
      <c r="L140" s="1"/>
      <c r="M140" s="4"/>
      <c r="N140" s="8"/>
      <c r="O140" s="1"/>
      <c r="P140" s="1"/>
      <c r="Q140" s="1"/>
      <c r="R140" s="1"/>
      <c r="S140" s="1"/>
      <c r="T140" s="1"/>
      <c r="U140" s="1"/>
      <c r="V140" s="1"/>
      <c r="W140" s="4"/>
      <c r="X140" s="4"/>
      <c r="Y140" s="4"/>
      <c r="Z140" s="4"/>
      <c r="AA140" s="1"/>
      <c r="AB140" s="4"/>
      <c r="AC140" s="4"/>
    </row>
    <row r="141" spans="1:29" ht="14.25" customHeight="1">
      <c r="A141" s="1"/>
      <c r="B141" s="10"/>
      <c r="C141" s="1"/>
      <c r="D141" s="1"/>
      <c r="E141" s="1"/>
      <c r="F141" s="1"/>
      <c r="G141" s="1"/>
      <c r="H141" s="1"/>
      <c r="I141" s="1"/>
      <c r="J141" s="1"/>
      <c r="K141" s="4"/>
      <c r="L141" s="1"/>
      <c r="M141" s="4"/>
      <c r="N141" s="8"/>
      <c r="O141" s="1"/>
      <c r="P141" s="1"/>
      <c r="Q141" s="1"/>
      <c r="R141" s="1"/>
      <c r="S141" s="1"/>
      <c r="T141" s="1"/>
      <c r="U141" s="1"/>
      <c r="V141" s="1"/>
      <c r="W141" s="4"/>
      <c r="X141" s="4"/>
      <c r="Y141" s="4"/>
      <c r="Z141" s="4"/>
      <c r="AA141" s="1"/>
      <c r="AB141" s="4"/>
      <c r="AC141" s="4"/>
    </row>
    <row r="142" spans="1:29" ht="14.25" customHeight="1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4"/>
      <c r="L142" s="1"/>
      <c r="M142" s="1"/>
      <c r="N142" s="8"/>
      <c r="O142" s="1"/>
      <c r="P142" s="1"/>
      <c r="Q142" s="1"/>
      <c r="R142" s="1"/>
      <c r="S142" s="1"/>
      <c r="T142" s="1"/>
      <c r="U142" s="1"/>
      <c r="V142" s="1"/>
      <c r="W142" s="4"/>
      <c r="X142" s="4"/>
      <c r="Y142" s="4"/>
      <c r="Z142" s="4"/>
      <c r="AA142" s="1"/>
      <c r="AB142" s="4"/>
      <c r="AC142" s="4"/>
    </row>
    <row r="143" spans="1:29" ht="14.25" customHeight="1">
      <c r="A143" s="1"/>
      <c r="B143" s="10"/>
      <c r="C143" s="1"/>
      <c r="D143" s="1"/>
      <c r="E143" s="1"/>
      <c r="F143" s="1"/>
      <c r="G143" s="1"/>
      <c r="H143" s="1"/>
      <c r="I143" s="1"/>
      <c r="J143" s="1"/>
      <c r="K143" s="4"/>
      <c r="L143" s="1"/>
      <c r="M143" s="4"/>
      <c r="N143" s="8"/>
      <c r="O143" s="1"/>
      <c r="P143" s="1"/>
      <c r="Q143" s="1"/>
      <c r="R143" s="1"/>
      <c r="S143" s="1"/>
      <c r="T143" s="1"/>
      <c r="U143" s="1"/>
      <c r="V143" s="1"/>
      <c r="W143" s="4"/>
      <c r="X143" s="4"/>
      <c r="Y143" s="4"/>
      <c r="Z143" s="4"/>
      <c r="AA143" s="1"/>
      <c r="AB143" s="4"/>
      <c r="AC143" s="4"/>
    </row>
    <row r="144" spans="1:29" ht="14.25" customHeight="1">
      <c r="A144" s="1"/>
      <c r="B144" s="10"/>
      <c r="C144" s="1"/>
      <c r="D144" s="1"/>
      <c r="E144" s="1"/>
      <c r="F144" s="1"/>
      <c r="G144" s="1"/>
      <c r="H144" s="1"/>
      <c r="I144" s="1"/>
      <c r="J144" s="1"/>
      <c r="K144" s="4"/>
      <c r="L144" s="1"/>
      <c r="M144" s="4"/>
      <c r="N144" s="8"/>
      <c r="O144" s="1"/>
      <c r="P144" s="1"/>
      <c r="Q144" s="1"/>
      <c r="R144" s="1"/>
      <c r="S144" s="1"/>
      <c r="T144" s="1"/>
      <c r="U144" s="1"/>
      <c r="V144" s="1"/>
      <c r="W144" s="4"/>
      <c r="X144" s="4"/>
      <c r="Y144" s="4"/>
      <c r="Z144" s="4"/>
      <c r="AA144" s="1"/>
      <c r="AB144" s="4"/>
      <c r="AC144" s="4"/>
    </row>
    <row r="145" spans="1:29" ht="14.25" customHeight="1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4"/>
      <c r="L145" s="1"/>
      <c r="M145" s="1"/>
      <c r="N145" s="8"/>
      <c r="O145" s="1"/>
      <c r="P145" s="1"/>
      <c r="Q145" s="1"/>
      <c r="R145" s="1"/>
      <c r="S145" s="1"/>
      <c r="T145" s="1"/>
      <c r="U145" s="1"/>
      <c r="V145" s="1"/>
      <c r="W145" s="4"/>
      <c r="X145" s="4"/>
      <c r="Y145" s="4"/>
      <c r="Z145" s="4"/>
      <c r="AA145" s="1"/>
      <c r="AB145" s="4"/>
      <c r="AC145" s="4"/>
    </row>
    <row r="146" spans="1:29" ht="14.25" customHeight="1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4"/>
      <c r="L146" s="1"/>
      <c r="M146" s="4"/>
      <c r="N146" s="8"/>
      <c r="O146" s="1"/>
      <c r="P146" s="1"/>
      <c r="Q146" s="1"/>
      <c r="R146" s="1"/>
      <c r="S146" s="1"/>
      <c r="T146" s="1"/>
      <c r="U146" s="1"/>
      <c r="V146" s="1"/>
      <c r="W146" s="4"/>
      <c r="X146" s="4"/>
      <c r="Y146" s="4"/>
      <c r="Z146" s="4"/>
      <c r="AA146" s="1"/>
      <c r="AB146" s="4"/>
      <c r="AC146" s="4"/>
    </row>
    <row r="147" spans="1:29" ht="14.25" customHeight="1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4"/>
      <c r="L147" s="1"/>
      <c r="M147" s="4"/>
      <c r="N147" s="8"/>
      <c r="O147" s="1"/>
      <c r="P147" s="1"/>
      <c r="Q147" s="1"/>
      <c r="R147" s="1"/>
      <c r="S147" s="1"/>
      <c r="T147" s="1"/>
      <c r="U147" s="1"/>
      <c r="V147" s="1"/>
      <c r="W147" s="4"/>
      <c r="X147" s="4"/>
      <c r="Y147" s="4"/>
      <c r="Z147" s="4"/>
      <c r="AA147" s="1"/>
      <c r="AB147" s="4"/>
      <c r="AC147" s="4"/>
    </row>
    <row r="148" spans="1:29" ht="14.25" customHeight="1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4"/>
      <c r="L148" s="1"/>
      <c r="M148" s="4"/>
      <c r="N148" s="8"/>
      <c r="O148" s="1"/>
      <c r="P148" s="1"/>
      <c r="Q148" s="1"/>
      <c r="R148" s="1"/>
      <c r="S148" s="1"/>
      <c r="T148" s="1"/>
      <c r="U148" s="1"/>
      <c r="V148" s="1"/>
      <c r="W148" s="4"/>
      <c r="X148" s="4"/>
      <c r="Y148" s="4"/>
      <c r="Z148" s="4"/>
      <c r="AA148" s="1"/>
      <c r="AB148" s="4"/>
      <c r="AC148" s="4"/>
    </row>
    <row r="149" spans="1:29" ht="14.25" customHeight="1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4"/>
      <c r="L149" s="1"/>
      <c r="M149" s="4"/>
      <c r="N149" s="8"/>
      <c r="O149" s="1"/>
      <c r="P149" s="1"/>
      <c r="Q149" s="1"/>
      <c r="R149" s="1"/>
      <c r="S149" s="1"/>
      <c r="T149" s="1"/>
      <c r="U149" s="1"/>
      <c r="V149" s="1"/>
      <c r="W149" s="4"/>
      <c r="X149" s="4"/>
      <c r="Y149" s="4"/>
      <c r="Z149" s="4"/>
      <c r="AA149" s="1"/>
      <c r="AB149" s="4"/>
      <c r="AC149" s="4"/>
    </row>
    <row r="150" spans="1:29" ht="14.25" customHeight="1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4"/>
      <c r="L150" s="1"/>
      <c r="M150" s="1"/>
      <c r="N150" s="8"/>
      <c r="O150" s="1"/>
      <c r="P150" s="1"/>
      <c r="Q150" s="1"/>
      <c r="R150" s="1"/>
      <c r="S150" s="1"/>
      <c r="T150" s="1"/>
      <c r="U150" s="1"/>
      <c r="V150" s="1"/>
      <c r="W150" s="4"/>
      <c r="X150" s="4"/>
      <c r="Y150" s="4"/>
      <c r="Z150" s="4"/>
      <c r="AA150" s="1"/>
      <c r="AB150" s="4"/>
      <c r="AC150" s="4"/>
    </row>
    <row r="151" spans="1:29" ht="14.25" customHeight="1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4"/>
      <c r="L151" s="1"/>
      <c r="M151" s="1"/>
      <c r="N151" s="8"/>
      <c r="O151" s="1"/>
      <c r="P151" s="1"/>
      <c r="Q151" s="1"/>
      <c r="R151" s="1"/>
      <c r="S151" s="1"/>
      <c r="T151" s="1"/>
      <c r="U151" s="1"/>
      <c r="V151" s="1"/>
      <c r="W151" s="4"/>
      <c r="X151" s="4"/>
      <c r="Y151" s="4"/>
      <c r="Z151" s="4"/>
      <c r="AA151" s="1"/>
      <c r="AB151" s="4"/>
      <c r="AC151" s="4"/>
    </row>
    <row r="152" spans="1:29" ht="14.25" customHeight="1">
      <c r="A152" s="1"/>
      <c r="B152" s="10"/>
      <c r="C152" s="1"/>
      <c r="D152" s="1"/>
      <c r="E152" s="1"/>
      <c r="F152" s="1"/>
      <c r="G152" s="1"/>
      <c r="H152" s="1"/>
      <c r="I152" s="1"/>
      <c r="J152" s="1"/>
      <c r="K152" s="4"/>
      <c r="L152" s="1"/>
      <c r="M152" s="1"/>
      <c r="N152" s="8"/>
      <c r="O152" s="1"/>
      <c r="P152" s="1"/>
      <c r="Q152" s="1"/>
      <c r="R152" s="1"/>
      <c r="S152" s="1"/>
      <c r="T152" s="1"/>
      <c r="U152" s="1"/>
      <c r="V152" s="1"/>
      <c r="W152" s="4"/>
      <c r="X152" s="4"/>
      <c r="Y152" s="4"/>
      <c r="Z152" s="4"/>
      <c r="AA152" s="1"/>
      <c r="AB152" s="4"/>
      <c r="AC152" s="4"/>
    </row>
    <row r="153" spans="1:29" ht="14.25" customHeight="1">
      <c r="A153" s="1"/>
      <c r="B153" s="10"/>
      <c r="C153" s="1"/>
      <c r="D153" s="1"/>
      <c r="E153" s="1"/>
      <c r="F153" s="1"/>
      <c r="G153" s="1"/>
      <c r="H153" s="1"/>
      <c r="I153" s="1"/>
      <c r="J153" s="1"/>
      <c r="K153" s="4"/>
      <c r="L153" s="1"/>
      <c r="M153" s="4"/>
      <c r="N153" s="8"/>
      <c r="O153" s="1"/>
      <c r="P153" s="1"/>
      <c r="Q153" s="1"/>
      <c r="R153" s="1"/>
      <c r="S153" s="1"/>
      <c r="T153" s="1"/>
      <c r="U153" s="1"/>
      <c r="V153" s="1"/>
      <c r="W153" s="4"/>
      <c r="X153" s="4"/>
      <c r="Y153" s="4"/>
      <c r="Z153" s="4"/>
      <c r="AA153" s="1"/>
      <c r="AB153" s="4"/>
      <c r="AC153" s="4"/>
    </row>
    <row r="154" spans="1:29" ht="14.25" customHeight="1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4"/>
      <c r="L154" s="1"/>
      <c r="M154" s="1"/>
      <c r="N154" s="8"/>
      <c r="O154" s="1"/>
      <c r="P154" s="1"/>
      <c r="Q154" s="1"/>
      <c r="R154" s="1"/>
      <c r="S154" s="1"/>
      <c r="T154" s="1"/>
      <c r="U154" s="1"/>
      <c r="V154" s="1"/>
      <c r="W154" s="4"/>
      <c r="X154" s="4"/>
      <c r="Y154" s="4"/>
      <c r="Z154" s="4"/>
      <c r="AA154" s="1"/>
      <c r="AB154" s="4"/>
      <c r="AC154" s="4"/>
    </row>
    <row r="155" spans="1:29" ht="14.25" customHeight="1">
      <c r="A155" s="1"/>
      <c r="B155" s="10"/>
      <c r="C155" s="1"/>
      <c r="D155" s="1"/>
      <c r="E155" s="1"/>
      <c r="F155" s="1"/>
      <c r="G155" s="1"/>
      <c r="H155" s="1"/>
      <c r="I155" s="1"/>
      <c r="J155" s="1"/>
      <c r="K155" s="4"/>
      <c r="L155" s="1"/>
      <c r="M155" s="4"/>
      <c r="N155" s="8"/>
      <c r="O155" s="1"/>
      <c r="P155" s="1"/>
      <c r="Q155" s="1"/>
      <c r="R155" s="1"/>
      <c r="S155" s="1"/>
      <c r="T155" s="1"/>
      <c r="U155" s="1"/>
      <c r="V155" s="1"/>
      <c r="W155" s="4"/>
      <c r="X155" s="4"/>
      <c r="Y155" s="4"/>
      <c r="Z155" s="4"/>
      <c r="AA155" s="1"/>
      <c r="AB155" s="4"/>
      <c r="AC155" s="4"/>
    </row>
    <row r="156" spans="1:29" ht="14.25" customHeight="1">
      <c r="A156" s="1"/>
      <c r="B156" s="10"/>
      <c r="C156" s="1"/>
      <c r="D156" s="1"/>
      <c r="E156" s="1"/>
      <c r="F156" s="1"/>
      <c r="G156" s="1"/>
      <c r="H156" s="1"/>
      <c r="I156" s="1"/>
      <c r="J156" s="1"/>
      <c r="K156" s="4"/>
      <c r="L156" s="1"/>
      <c r="M156" s="1"/>
      <c r="N156" s="8"/>
      <c r="O156" s="1"/>
      <c r="P156" s="1"/>
      <c r="Q156" s="1"/>
      <c r="R156" s="1"/>
      <c r="S156" s="1"/>
      <c r="T156" s="1"/>
      <c r="U156" s="1"/>
      <c r="V156" s="1"/>
      <c r="W156" s="4"/>
      <c r="X156" s="4"/>
      <c r="Y156" s="4"/>
      <c r="Z156" s="4"/>
      <c r="AA156" s="1"/>
      <c r="AB156" s="4"/>
      <c r="AC156" s="4"/>
    </row>
    <row r="157" spans="1:29" ht="14.25" customHeight="1">
      <c r="A157" s="1"/>
      <c r="B157" s="10"/>
      <c r="C157" s="1"/>
      <c r="D157" s="1"/>
      <c r="E157" s="1"/>
      <c r="F157" s="1"/>
      <c r="G157" s="1"/>
      <c r="H157" s="1"/>
      <c r="I157" s="1"/>
      <c r="J157" s="1"/>
      <c r="K157" s="4"/>
      <c r="L157" s="1"/>
      <c r="M157" s="1"/>
      <c r="N157" s="8"/>
      <c r="O157" s="1"/>
      <c r="P157" s="1"/>
      <c r="Q157" s="1"/>
      <c r="R157" s="1"/>
      <c r="S157" s="1"/>
      <c r="T157" s="1"/>
      <c r="U157" s="1"/>
      <c r="V157" s="1"/>
      <c r="W157" s="4"/>
      <c r="X157" s="4"/>
      <c r="Y157" s="4"/>
      <c r="Z157" s="4"/>
      <c r="AA157" s="1"/>
      <c r="AB157" s="4"/>
      <c r="AC157" s="4"/>
    </row>
    <row r="158" spans="1:29" ht="14.25" customHeight="1">
      <c r="A158" s="1"/>
      <c r="B158" s="10"/>
      <c r="C158" s="1"/>
      <c r="D158" s="1"/>
      <c r="E158" s="1"/>
      <c r="F158" s="1"/>
      <c r="G158" s="1"/>
      <c r="H158" s="1"/>
      <c r="I158" s="1"/>
      <c r="J158" s="1"/>
      <c r="K158" s="4"/>
      <c r="L158" s="1"/>
      <c r="M158" s="4"/>
      <c r="N158" s="8"/>
      <c r="O158" s="1"/>
      <c r="P158" s="1"/>
      <c r="Q158" s="1"/>
      <c r="R158" s="1"/>
      <c r="S158" s="1"/>
      <c r="T158" s="1"/>
      <c r="U158" s="1"/>
      <c r="V158" s="1"/>
      <c r="W158" s="4"/>
      <c r="X158" s="4"/>
      <c r="Y158" s="4"/>
      <c r="Z158" s="4"/>
      <c r="AA158" s="1"/>
      <c r="AB158" s="4"/>
      <c r="AC158" s="4"/>
    </row>
    <row r="159" spans="1:29" ht="14.25" customHeight="1">
      <c r="A159" s="1"/>
      <c r="B159" s="10"/>
      <c r="C159" s="1"/>
      <c r="D159" s="1"/>
      <c r="E159" s="1"/>
      <c r="F159" s="1"/>
      <c r="G159" s="1"/>
      <c r="H159" s="1"/>
      <c r="I159" s="1"/>
      <c r="J159" s="1"/>
      <c r="K159" s="4"/>
      <c r="L159" s="1"/>
      <c r="M159" s="4"/>
      <c r="N159" s="8"/>
      <c r="O159" s="1"/>
      <c r="P159" s="1"/>
      <c r="Q159" s="1"/>
      <c r="R159" s="1"/>
      <c r="S159" s="1"/>
      <c r="T159" s="1"/>
      <c r="U159" s="1"/>
      <c r="V159" s="1"/>
      <c r="W159" s="4"/>
      <c r="X159" s="4"/>
      <c r="Y159" s="4"/>
      <c r="Z159" s="4"/>
      <c r="AA159" s="1"/>
      <c r="AB159" s="4"/>
      <c r="AC159" s="4"/>
    </row>
    <row r="160" spans="1:29" ht="14.25" customHeight="1">
      <c r="A160" s="1"/>
      <c r="B160" s="10"/>
      <c r="C160" s="1"/>
      <c r="D160" s="1"/>
      <c r="E160" s="1"/>
      <c r="F160" s="1"/>
      <c r="G160" s="1"/>
      <c r="H160" s="1"/>
      <c r="I160" s="1"/>
      <c r="J160" s="1"/>
      <c r="K160" s="4"/>
      <c r="L160" s="1"/>
      <c r="M160" s="1"/>
      <c r="N160" s="8"/>
      <c r="O160" s="1"/>
      <c r="P160" s="1"/>
      <c r="Q160" s="1"/>
      <c r="R160" s="1"/>
      <c r="S160" s="1"/>
      <c r="T160" s="1"/>
      <c r="U160" s="1"/>
      <c r="V160" s="1"/>
      <c r="W160" s="4"/>
      <c r="X160" s="4"/>
      <c r="Y160" s="4"/>
      <c r="Z160" s="4"/>
      <c r="AA160" s="1"/>
      <c r="AB160" s="4"/>
      <c r="AC160" s="4"/>
    </row>
    <row r="161" spans="1:29" ht="14.25" customHeight="1">
      <c r="A161" s="1"/>
      <c r="B161" s="10"/>
      <c r="C161" s="1"/>
      <c r="D161" s="1"/>
      <c r="E161" s="1"/>
      <c r="F161" s="1"/>
      <c r="G161" s="1"/>
      <c r="H161" s="1"/>
      <c r="I161" s="1"/>
      <c r="J161" s="1"/>
      <c r="K161" s="4"/>
      <c r="L161" s="1"/>
      <c r="M161" s="1"/>
      <c r="N161" s="8"/>
      <c r="O161" s="1"/>
      <c r="P161" s="1"/>
      <c r="Q161" s="1"/>
      <c r="R161" s="1"/>
      <c r="S161" s="1"/>
      <c r="T161" s="1"/>
      <c r="U161" s="1"/>
      <c r="V161" s="1"/>
      <c r="W161" s="4"/>
      <c r="X161" s="4"/>
      <c r="Y161" s="4"/>
      <c r="Z161" s="4"/>
      <c r="AA161" s="1"/>
      <c r="AB161" s="4"/>
      <c r="AC161" s="4"/>
    </row>
    <row r="162" spans="1:29" ht="14.25" customHeight="1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4"/>
      <c r="L162" s="1"/>
      <c r="M162" s="1"/>
      <c r="N162" s="8"/>
      <c r="O162" s="1"/>
      <c r="P162" s="1"/>
      <c r="Q162" s="1"/>
      <c r="R162" s="1"/>
      <c r="S162" s="1"/>
      <c r="T162" s="1"/>
      <c r="U162" s="1"/>
      <c r="V162" s="1"/>
      <c r="W162" s="4"/>
      <c r="X162" s="4"/>
      <c r="Y162" s="4"/>
      <c r="Z162" s="4"/>
      <c r="AA162" s="1"/>
      <c r="AB162" s="4"/>
      <c r="AC162" s="4"/>
    </row>
    <row r="163" spans="1:29" ht="14.25" customHeight="1">
      <c r="A163" s="1"/>
      <c r="B163" s="10"/>
      <c r="C163" s="1"/>
      <c r="D163" s="1"/>
      <c r="E163" s="1"/>
      <c r="F163" s="1"/>
      <c r="G163" s="1"/>
      <c r="H163" s="1"/>
      <c r="I163" s="1"/>
      <c r="J163" s="1"/>
      <c r="K163" s="4"/>
      <c r="L163" s="1"/>
      <c r="M163" s="1"/>
      <c r="N163" s="8"/>
      <c r="O163" s="1"/>
      <c r="P163" s="1"/>
      <c r="Q163" s="1"/>
      <c r="R163" s="1"/>
      <c r="S163" s="1"/>
      <c r="T163" s="1"/>
      <c r="U163" s="1"/>
      <c r="V163" s="1"/>
      <c r="W163" s="4"/>
      <c r="X163" s="4"/>
      <c r="Y163" s="4"/>
      <c r="Z163" s="4"/>
      <c r="AA163" s="1"/>
      <c r="AB163" s="4"/>
      <c r="AC163" s="4"/>
    </row>
    <row r="164" spans="1:29" ht="14.25" customHeight="1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4"/>
      <c r="L164" s="1"/>
      <c r="M164" s="4"/>
      <c r="N164" s="8"/>
      <c r="O164" s="1"/>
      <c r="P164" s="1"/>
      <c r="Q164" s="1"/>
      <c r="R164" s="1"/>
      <c r="S164" s="1"/>
      <c r="T164" s="1"/>
      <c r="U164" s="1"/>
      <c r="V164" s="1"/>
      <c r="W164" s="4"/>
      <c r="X164" s="4"/>
      <c r="Y164" s="4"/>
      <c r="Z164" s="4"/>
      <c r="AA164" s="1"/>
      <c r="AB164" s="4"/>
      <c r="AC164" s="4"/>
    </row>
    <row r="165" spans="1:29" ht="14.25" customHeight="1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4"/>
      <c r="L165" s="1"/>
      <c r="M165" s="1"/>
      <c r="N165" s="8"/>
      <c r="O165" s="1"/>
      <c r="P165" s="1"/>
      <c r="Q165" s="1"/>
      <c r="R165" s="1"/>
      <c r="S165" s="1"/>
      <c r="T165" s="1"/>
      <c r="U165" s="1"/>
      <c r="V165" s="1"/>
      <c r="W165" s="4"/>
      <c r="X165" s="4"/>
      <c r="Y165" s="4"/>
      <c r="Z165" s="4"/>
      <c r="AA165" s="1"/>
      <c r="AB165" s="4"/>
      <c r="AC165" s="4"/>
    </row>
    <row r="166" spans="1:29" ht="14.25" customHeight="1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4"/>
      <c r="L166" s="1"/>
      <c r="M166" s="4"/>
      <c r="N166" s="8"/>
      <c r="O166" s="1"/>
      <c r="P166" s="1"/>
      <c r="Q166" s="1"/>
      <c r="R166" s="1"/>
      <c r="S166" s="1"/>
      <c r="T166" s="1"/>
      <c r="U166" s="1"/>
      <c r="V166" s="1"/>
      <c r="W166" s="4"/>
      <c r="X166" s="4"/>
      <c r="Y166" s="4"/>
      <c r="Z166" s="4"/>
      <c r="AA166" s="1"/>
      <c r="AB166" s="4"/>
      <c r="AC166" s="4"/>
    </row>
    <row r="167" spans="1:29" ht="14.25" customHeight="1">
      <c r="A167" s="1"/>
      <c r="B167" s="10"/>
      <c r="C167" s="1"/>
      <c r="D167" s="1"/>
      <c r="E167" s="1"/>
      <c r="F167" s="1"/>
      <c r="G167" s="1"/>
      <c r="H167" s="1"/>
      <c r="I167" s="1"/>
      <c r="J167" s="1"/>
      <c r="K167" s="4"/>
      <c r="L167" s="1"/>
      <c r="M167" s="1"/>
      <c r="N167" s="8"/>
      <c r="O167" s="1"/>
      <c r="P167" s="1"/>
      <c r="Q167" s="1"/>
      <c r="R167" s="1"/>
      <c r="S167" s="1"/>
      <c r="T167" s="1"/>
      <c r="U167" s="1"/>
      <c r="V167" s="1"/>
      <c r="W167" s="4"/>
      <c r="X167" s="4"/>
      <c r="Y167" s="4"/>
      <c r="Z167" s="4"/>
      <c r="AA167" s="1"/>
      <c r="AB167" s="4"/>
      <c r="AC167" s="4"/>
    </row>
    <row r="168" spans="1:29" ht="14.25" customHeight="1">
      <c r="A168" s="1"/>
      <c r="B168" s="10"/>
      <c r="C168" s="1"/>
      <c r="D168" s="1"/>
      <c r="E168" s="1"/>
      <c r="F168" s="1"/>
      <c r="G168" s="1"/>
      <c r="H168" s="1"/>
      <c r="I168" s="1"/>
      <c r="J168" s="1"/>
      <c r="K168" s="4"/>
      <c r="L168" s="1"/>
      <c r="M168" s="1"/>
      <c r="N168" s="8"/>
      <c r="O168" s="1"/>
      <c r="P168" s="1"/>
      <c r="Q168" s="1"/>
      <c r="R168" s="1"/>
      <c r="S168" s="1"/>
      <c r="T168" s="1"/>
      <c r="U168" s="1"/>
      <c r="V168" s="1"/>
      <c r="W168" s="4"/>
      <c r="X168" s="4"/>
      <c r="Y168" s="4"/>
      <c r="Z168" s="4"/>
      <c r="AA168" s="1"/>
      <c r="AB168" s="4"/>
      <c r="AC168" s="4"/>
    </row>
    <row r="169" spans="1:29" ht="14.25" customHeight="1">
      <c r="A169" s="1"/>
      <c r="B169" s="10"/>
      <c r="C169" s="1"/>
      <c r="D169" s="1"/>
      <c r="E169" s="1"/>
      <c r="F169" s="1"/>
      <c r="G169" s="1"/>
      <c r="H169" s="1"/>
      <c r="I169" s="1"/>
      <c r="J169" s="1"/>
      <c r="K169" s="4"/>
      <c r="L169" s="1"/>
      <c r="M169" s="1"/>
      <c r="N169" s="8"/>
      <c r="O169" s="1"/>
      <c r="P169" s="1"/>
      <c r="Q169" s="1"/>
      <c r="R169" s="1"/>
      <c r="S169" s="1"/>
      <c r="T169" s="1"/>
      <c r="U169" s="1"/>
      <c r="V169" s="1"/>
      <c r="W169" s="4"/>
      <c r="X169" s="4"/>
      <c r="Y169" s="4"/>
      <c r="Z169" s="4"/>
      <c r="AA169" s="1"/>
      <c r="AB169" s="4"/>
      <c r="AC169" s="4"/>
    </row>
    <row r="170" spans="1:29" ht="14.25" customHeight="1">
      <c r="A170" s="1"/>
      <c r="B170" s="10"/>
      <c r="C170" s="1"/>
      <c r="D170" s="1"/>
      <c r="E170" s="1"/>
      <c r="F170" s="1"/>
      <c r="G170" s="1"/>
      <c r="H170" s="1"/>
      <c r="I170" s="1"/>
      <c r="J170" s="1"/>
      <c r="K170" s="4"/>
      <c r="L170" s="1"/>
      <c r="M170" s="4"/>
      <c r="N170" s="8"/>
      <c r="O170" s="1"/>
      <c r="P170" s="1"/>
      <c r="Q170" s="1"/>
      <c r="R170" s="1"/>
      <c r="S170" s="1"/>
      <c r="T170" s="1"/>
      <c r="U170" s="1"/>
      <c r="V170" s="1"/>
      <c r="W170" s="4"/>
      <c r="X170" s="4"/>
      <c r="Y170" s="4"/>
      <c r="Z170" s="4"/>
      <c r="AA170" s="1"/>
      <c r="AB170" s="4"/>
      <c r="AC170" s="4"/>
    </row>
    <row r="171" spans="1:29" ht="14.25" customHeight="1">
      <c r="A171" s="1"/>
      <c r="B171" s="10"/>
      <c r="C171" s="1"/>
      <c r="D171" s="1"/>
      <c r="E171" s="1"/>
      <c r="F171" s="1"/>
      <c r="G171" s="1"/>
      <c r="H171" s="1"/>
      <c r="I171" s="1"/>
      <c r="J171" s="1"/>
      <c r="K171" s="4"/>
      <c r="L171" s="1"/>
      <c r="M171" s="1"/>
      <c r="N171" s="8"/>
      <c r="O171" s="1"/>
      <c r="P171" s="1"/>
      <c r="Q171" s="1"/>
      <c r="R171" s="1"/>
      <c r="S171" s="1"/>
      <c r="T171" s="1"/>
      <c r="U171" s="1"/>
      <c r="V171" s="1"/>
      <c r="W171" s="4"/>
      <c r="X171" s="4"/>
      <c r="Y171" s="4"/>
      <c r="Z171" s="4"/>
      <c r="AA171" s="1"/>
      <c r="AB171" s="4"/>
      <c r="AC171" s="4"/>
    </row>
    <row r="172" spans="1:29" ht="14.25" customHeight="1">
      <c r="A172" s="1"/>
      <c r="B172" s="10"/>
      <c r="C172" s="1"/>
      <c r="D172" s="1"/>
      <c r="E172" s="1"/>
      <c r="F172" s="1"/>
      <c r="G172" s="1"/>
      <c r="H172" s="1"/>
      <c r="I172" s="1"/>
      <c r="J172" s="1"/>
      <c r="K172" s="4"/>
      <c r="L172" s="1"/>
      <c r="M172" s="4"/>
      <c r="N172" s="8"/>
      <c r="O172" s="1"/>
      <c r="P172" s="1"/>
      <c r="Q172" s="1"/>
      <c r="R172" s="1"/>
      <c r="S172" s="1"/>
      <c r="T172" s="1"/>
      <c r="U172" s="1"/>
      <c r="V172" s="1"/>
      <c r="W172" s="4"/>
      <c r="X172" s="4"/>
      <c r="Y172" s="4"/>
      <c r="Z172" s="4"/>
      <c r="AA172" s="1"/>
      <c r="AB172" s="4"/>
      <c r="AC172" s="4"/>
    </row>
    <row r="173" spans="1:29" ht="14.25" customHeight="1">
      <c r="A173" s="1"/>
      <c r="B173" s="10"/>
      <c r="C173" s="1"/>
      <c r="D173" s="1"/>
      <c r="E173" s="1"/>
      <c r="F173" s="1"/>
      <c r="G173" s="1"/>
      <c r="H173" s="1"/>
      <c r="I173" s="1"/>
      <c r="J173" s="1"/>
      <c r="K173" s="4"/>
      <c r="L173" s="1"/>
      <c r="M173" s="4"/>
      <c r="N173" s="8"/>
      <c r="O173" s="1"/>
      <c r="P173" s="1"/>
      <c r="Q173" s="1"/>
      <c r="R173" s="1"/>
      <c r="S173" s="1"/>
      <c r="T173" s="1"/>
      <c r="U173" s="1"/>
      <c r="V173" s="1"/>
      <c r="W173" s="4"/>
      <c r="X173" s="4"/>
      <c r="Y173" s="4"/>
      <c r="Z173" s="4"/>
      <c r="AA173" s="1"/>
      <c r="AB173" s="4"/>
      <c r="AC173" s="4"/>
    </row>
    <row r="174" spans="1:29" ht="14.25" customHeight="1">
      <c r="A174" s="1"/>
      <c r="B174" s="10"/>
      <c r="C174" s="1"/>
      <c r="D174" s="1"/>
      <c r="E174" s="1"/>
      <c r="F174" s="1"/>
      <c r="G174" s="1"/>
      <c r="H174" s="1"/>
      <c r="I174" s="1"/>
      <c r="J174" s="1"/>
      <c r="K174" s="4"/>
      <c r="L174" s="1"/>
      <c r="M174" s="1"/>
      <c r="N174" s="8"/>
      <c r="O174" s="1"/>
      <c r="P174" s="1"/>
      <c r="Q174" s="1"/>
      <c r="R174" s="1"/>
      <c r="S174" s="1"/>
      <c r="T174" s="1"/>
      <c r="U174" s="1"/>
      <c r="V174" s="1"/>
      <c r="W174" s="4"/>
      <c r="X174" s="4"/>
      <c r="Y174" s="4"/>
      <c r="Z174" s="4"/>
      <c r="AA174" s="1"/>
      <c r="AB174" s="4"/>
      <c r="AC174" s="4"/>
    </row>
    <row r="175" spans="1:29" ht="14.25" customHeight="1">
      <c r="A175" s="1"/>
      <c r="B175" s="10"/>
      <c r="C175" s="1"/>
      <c r="D175" s="1"/>
      <c r="E175" s="1"/>
      <c r="F175" s="1"/>
      <c r="G175" s="1"/>
      <c r="H175" s="1"/>
      <c r="I175" s="1"/>
      <c r="J175" s="1"/>
      <c r="K175" s="4"/>
      <c r="L175" s="1"/>
      <c r="M175" s="1"/>
      <c r="N175" s="8"/>
      <c r="O175" s="1"/>
      <c r="P175" s="1"/>
      <c r="Q175" s="1"/>
      <c r="R175" s="1"/>
      <c r="S175" s="1"/>
      <c r="T175" s="1"/>
      <c r="U175" s="1"/>
      <c r="V175" s="1"/>
      <c r="W175" s="4"/>
      <c r="X175" s="4"/>
      <c r="Y175" s="4"/>
      <c r="Z175" s="4"/>
      <c r="AA175" s="1"/>
      <c r="AB175" s="4"/>
      <c r="AC175" s="4"/>
    </row>
    <row r="176" spans="1:29" ht="14.25" customHeight="1">
      <c r="A176" s="1"/>
      <c r="B176" s="10"/>
      <c r="C176" s="1"/>
      <c r="D176" s="1"/>
      <c r="E176" s="1"/>
      <c r="F176" s="1"/>
      <c r="G176" s="1"/>
      <c r="H176" s="1"/>
      <c r="I176" s="1"/>
      <c r="J176" s="1"/>
      <c r="K176" s="4"/>
      <c r="L176" s="1"/>
      <c r="M176" s="4"/>
      <c r="N176" s="8"/>
      <c r="O176" s="1"/>
      <c r="P176" s="1"/>
      <c r="Q176" s="1"/>
      <c r="R176" s="1"/>
      <c r="S176" s="1"/>
      <c r="T176" s="1"/>
      <c r="U176" s="1"/>
      <c r="V176" s="1"/>
      <c r="W176" s="4"/>
      <c r="X176" s="4"/>
      <c r="Y176" s="4"/>
      <c r="Z176" s="4"/>
      <c r="AA176" s="1"/>
      <c r="AB176" s="4"/>
      <c r="AC176" s="4"/>
    </row>
    <row r="177" spans="1:29" ht="14.25" customHeight="1">
      <c r="A177" s="1"/>
      <c r="B177" s="10"/>
      <c r="C177" s="1"/>
      <c r="D177" s="1"/>
      <c r="E177" s="1"/>
      <c r="F177" s="1"/>
      <c r="G177" s="1"/>
      <c r="H177" s="1"/>
      <c r="I177" s="1"/>
      <c r="J177" s="1"/>
      <c r="K177" s="4"/>
      <c r="L177" s="1"/>
      <c r="M177" s="4"/>
      <c r="N177" s="8"/>
      <c r="O177" s="1"/>
      <c r="P177" s="1"/>
      <c r="Q177" s="1"/>
      <c r="R177" s="1"/>
      <c r="S177" s="1"/>
      <c r="T177" s="1"/>
      <c r="U177" s="1"/>
      <c r="V177" s="1"/>
      <c r="W177" s="4"/>
      <c r="X177" s="4"/>
      <c r="Y177" s="4"/>
      <c r="Z177" s="4"/>
      <c r="AA177" s="1"/>
      <c r="AB177" s="4"/>
      <c r="AC177" s="4"/>
    </row>
    <row r="178" spans="1:29" ht="14.25" customHeight="1">
      <c r="A178" s="1"/>
      <c r="B178" s="10"/>
      <c r="C178" s="1"/>
      <c r="D178" s="1"/>
      <c r="E178" s="1"/>
      <c r="F178" s="1"/>
      <c r="G178" s="1"/>
      <c r="H178" s="1"/>
      <c r="I178" s="1"/>
      <c r="J178" s="1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customHeight="1">
      <c r="A179" s="1"/>
      <c r="B179" s="10"/>
      <c r="C179" s="1"/>
      <c r="D179" s="1"/>
      <c r="E179" s="1"/>
      <c r="F179" s="15"/>
      <c r="G179" s="17"/>
      <c r="H179" s="17"/>
      <c r="I179" s="17"/>
      <c r="J179" s="17"/>
      <c r="K179" s="17"/>
      <c r="L179" s="17"/>
      <c r="M179" s="17"/>
      <c r="N179" s="17"/>
      <c r="O179" s="17"/>
      <c r="P179" s="1"/>
      <c r="Q179" s="1"/>
      <c r="R179" s="15"/>
      <c r="S179" s="17"/>
      <c r="T179" s="17"/>
      <c r="U179" s="17"/>
      <c r="V179" s="1"/>
      <c r="W179" s="15"/>
      <c r="X179" s="17"/>
      <c r="Y179" s="17"/>
      <c r="Z179" s="17"/>
      <c r="AA179" s="1"/>
      <c r="AB179" s="1"/>
      <c r="AC179" s="1"/>
    </row>
    <row r="180" spans="1:29" ht="14.25" customHeight="1">
      <c r="A180" s="1"/>
      <c r="B180" s="1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customHeight="1">
      <c r="A181" s="1"/>
      <c r="B181" s="1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customHeight="1">
      <c r="A182" s="1"/>
      <c r="B182" s="1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customHeight="1">
      <c r="A183" s="1"/>
      <c r="B183" s="10"/>
      <c r="C183" s="1"/>
      <c r="D183" s="1"/>
      <c r="E183" s="1"/>
      <c r="F183" s="1"/>
      <c r="G183" s="1"/>
      <c r="H183" s="1"/>
      <c r="I183" s="1"/>
      <c r="J183" s="1"/>
      <c r="K183" s="4"/>
      <c r="L183" s="1"/>
      <c r="M183" s="4"/>
      <c r="N183" s="8"/>
      <c r="O183" s="1"/>
      <c r="P183" s="1"/>
      <c r="Q183" s="1"/>
      <c r="R183" s="1"/>
      <c r="S183" s="1"/>
      <c r="T183" s="1"/>
      <c r="U183" s="1"/>
      <c r="V183" s="1"/>
      <c r="W183" s="4"/>
      <c r="X183" s="4"/>
      <c r="Y183" s="4"/>
      <c r="Z183" s="4"/>
      <c r="AA183" s="1"/>
      <c r="AB183" s="4"/>
      <c r="AC183" s="4"/>
    </row>
    <row r="184" spans="1:29" ht="14.25" customHeight="1">
      <c r="A184" s="1"/>
      <c r="B184" s="10"/>
      <c r="C184" s="1"/>
      <c r="D184" s="1"/>
      <c r="E184" s="1"/>
      <c r="F184" s="1"/>
      <c r="G184" s="1"/>
      <c r="H184" s="1"/>
      <c r="I184" s="1"/>
      <c r="J184" s="1"/>
      <c r="K184" s="4"/>
      <c r="L184" s="1"/>
      <c r="M184" s="4"/>
      <c r="N184" s="8"/>
      <c r="O184" s="1"/>
      <c r="P184" s="1"/>
      <c r="Q184" s="1"/>
      <c r="R184" s="1"/>
      <c r="S184" s="1"/>
      <c r="T184" s="1"/>
      <c r="U184" s="1"/>
      <c r="V184" s="1"/>
      <c r="W184" s="4"/>
      <c r="X184" s="4"/>
      <c r="Y184" s="4"/>
      <c r="Z184" s="4"/>
      <c r="AA184" s="1"/>
      <c r="AB184" s="4"/>
      <c r="AC184" s="4"/>
    </row>
    <row r="185" spans="1:29" ht="14.25" customHeight="1">
      <c r="A185" s="1"/>
      <c r="B185" s="10"/>
      <c r="C185" s="1"/>
      <c r="D185" s="1"/>
      <c r="E185" s="1"/>
      <c r="F185" s="1"/>
      <c r="G185" s="1"/>
      <c r="H185" s="1"/>
      <c r="I185" s="1"/>
      <c r="J185" s="1"/>
      <c r="K185" s="4"/>
      <c r="L185" s="1"/>
      <c r="M185" s="4"/>
      <c r="N185" s="8"/>
      <c r="O185" s="1"/>
      <c r="P185" s="1"/>
      <c r="Q185" s="1"/>
      <c r="R185" s="1"/>
      <c r="S185" s="1"/>
      <c r="T185" s="1"/>
      <c r="U185" s="1"/>
      <c r="V185" s="1"/>
      <c r="W185" s="4"/>
      <c r="X185" s="4"/>
      <c r="Y185" s="4"/>
      <c r="Z185" s="4"/>
      <c r="AA185" s="1"/>
      <c r="AB185" s="4"/>
      <c r="AC185" s="4"/>
    </row>
    <row r="186" spans="1:29" ht="14.25" customHeight="1">
      <c r="A186" s="1"/>
      <c r="B186" s="10"/>
      <c r="C186" s="1"/>
      <c r="D186" s="1"/>
      <c r="E186" s="1"/>
      <c r="F186" s="1"/>
      <c r="G186" s="1"/>
      <c r="H186" s="1"/>
      <c r="I186" s="1"/>
      <c r="J186" s="1"/>
      <c r="K186" s="4"/>
      <c r="L186" s="1"/>
      <c r="M186" s="4"/>
      <c r="N186" s="8"/>
      <c r="O186" s="1"/>
      <c r="P186" s="1"/>
      <c r="Q186" s="1"/>
      <c r="R186" s="1"/>
      <c r="S186" s="1"/>
      <c r="T186" s="1"/>
      <c r="U186" s="1"/>
      <c r="V186" s="1"/>
      <c r="W186" s="4"/>
      <c r="X186" s="4"/>
      <c r="Y186" s="4"/>
      <c r="Z186" s="4"/>
      <c r="AA186" s="1"/>
      <c r="AB186" s="4"/>
      <c r="AC186" s="4"/>
    </row>
    <row r="187" spans="1:29" ht="14.25" customHeight="1">
      <c r="A187" s="1"/>
      <c r="B187" s="10"/>
      <c r="C187" s="1"/>
      <c r="D187" s="1"/>
      <c r="E187" s="1"/>
      <c r="F187" s="1"/>
      <c r="G187" s="1"/>
      <c r="H187" s="1"/>
      <c r="I187" s="1"/>
      <c r="J187" s="1"/>
      <c r="K187" s="4"/>
      <c r="L187" s="1"/>
      <c r="M187" s="4"/>
      <c r="N187" s="8"/>
      <c r="O187" s="1"/>
      <c r="P187" s="1"/>
      <c r="Q187" s="1"/>
      <c r="R187" s="1"/>
      <c r="S187" s="1"/>
      <c r="T187" s="1"/>
      <c r="U187" s="1"/>
      <c r="V187" s="1"/>
      <c r="W187" s="4"/>
      <c r="X187" s="4"/>
      <c r="Y187" s="4"/>
      <c r="Z187" s="4"/>
      <c r="AA187" s="1"/>
      <c r="AB187" s="4"/>
      <c r="AC187" s="4"/>
    </row>
    <row r="188" spans="1:29" ht="14.25" customHeight="1">
      <c r="A188" s="1"/>
      <c r="B188" s="10"/>
      <c r="C188" s="1"/>
      <c r="D188" s="1"/>
      <c r="E188" s="1"/>
      <c r="F188" s="1"/>
      <c r="G188" s="1"/>
      <c r="H188" s="1"/>
      <c r="I188" s="1"/>
      <c r="J188" s="1"/>
      <c r="K188" s="4"/>
      <c r="L188" s="1"/>
      <c r="M188" s="4"/>
      <c r="N188" s="8"/>
      <c r="O188" s="1"/>
      <c r="P188" s="1"/>
      <c r="Q188" s="1"/>
      <c r="R188" s="1"/>
      <c r="S188" s="1"/>
      <c r="T188" s="1"/>
      <c r="U188" s="1"/>
      <c r="V188" s="1"/>
      <c r="W188" s="4"/>
      <c r="X188" s="4"/>
      <c r="Y188" s="4"/>
      <c r="Z188" s="4"/>
      <c r="AA188" s="1"/>
      <c r="AB188" s="4"/>
      <c r="AC188" s="4"/>
    </row>
    <row r="189" spans="1:29" ht="14.25" customHeight="1">
      <c r="A189" s="1"/>
      <c r="B189" s="10"/>
      <c r="C189" s="1"/>
      <c r="D189" s="1"/>
      <c r="E189" s="1"/>
      <c r="F189" s="1"/>
      <c r="G189" s="1"/>
      <c r="H189" s="1"/>
      <c r="I189" s="1"/>
      <c r="J189" s="1"/>
      <c r="K189" s="4"/>
      <c r="L189" s="1"/>
      <c r="M189" s="1"/>
      <c r="N189" s="8"/>
      <c r="O189" s="1"/>
      <c r="P189" s="1"/>
      <c r="Q189" s="1"/>
      <c r="R189" s="1"/>
      <c r="S189" s="1"/>
      <c r="T189" s="1"/>
      <c r="U189" s="1"/>
      <c r="V189" s="1"/>
      <c r="W189" s="4"/>
      <c r="X189" s="4"/>
      <c r="Y189" s="4"/>
      <c r="Z189" s="4"/>
      <c r="AA189" s="1"/>
      <c r="AB189" s="4"/>
      <c r="AC189" s="4"/>
    </row>
    <row r="190" spans="1:29" ht="14.25" customHeight="1">
      <c r="A190" s="1"/>
      <c r="B190" s="10"/>
      <c r="C190" s="1"/>
      <c r="D190" s="1"/>
      <c r="E190" s="1"/>
      <c r="F190" s="1"/>
      <c r="G190" s="1"/>
      <c r="H190" s="1"/>
      <c r="I190" s="1"/>
      <c r="J190" s="1"/>
      <c r="K190" s="4"/>
      <c r="L190" s="1"/>
      <c r="M190" s="4"/>
      <c r="N190" s="8"/>
      <c r="O190" s="1"/>
      <c r="P190" s="1"/>
      <c r="Q190" s="1"/>
      <c r="R190" s="1"/>
      <c r="S190" s="1"/>
      <c r="T190" s="1"/>
      <c r="U190" s="1"/>
      <c r="V190" s="1"/>
      <c r="W190" s="4"/>
      <c r="X190" s="4"/>
      <c r="Y190" s="4"/>
      <c r="Z190" s="4"/>
      <c r="AA190" s="1"/>
      <c r="AB190" s="4"/>
      <c r="AC190" s="4"/>
    </row>
    <row r="191" spans="1:29" ht="14.25" customHeight="1">
      <c r="A191" s="1"/>
      <c r="B191" s="10"/>
      <c r="C191" s="1"/>
      <c r="D191" s="1"/>
      <c r="E191" s="1"/>
      <c r="F191" s="1"/>
      <c r="G191" s="1"/>
      <c r="H191" s="1"/>
      <c r="I191" s="1"/>
      <c r="J191" s="1"/>
      <c r="K191" s="4"/>
      <c r="L191" s="1"/>
      <c r="M191" s="4"/>
      <c r="N191" s="8"/>
      <c r="O191" s="1"/>
      <c r="P191" s="1"/>
      <c r="Q191" s="1"/>
      <c r="R191" s="1"/>
      <c r="S191" s="1"/>
      <c r="T191" s="1"/>
      <c r="U191" s="1"/>
      <c r="V191" s="1"/>
      <c r="W191" s="4"/>
      <c r="X191" s="4"/>
      <c r="Y191" s="4"/>
      <c r="Z191" s="4"/>
      <c r="AA191" s="1"/>
      <c r="AB191" s="4"/>
      <c r="AC191" s="4"/>
    </row>
    <row r="192" spans="1:29" ht="14.25" customHeight="1">
      <c r="A192" s="1"/>
      <c r="B192" s="10"/>
      <c r="C192" s="1"/>
      <c r="D192" s="1"/>
      <c r="E192" s="1"/>
      <c r="F192" s="1"/>
      <c r="G192" s="1"/>
      <c r="H192" s="1"/>
      <c r="I192" s="1"/>
      <c r="J192" s="1"/>
      <c r="K192" s="4"/>
      <c r="L192" s="1"/>
      <c r="M192" s="4"/>
      <c r="N192" s="8"/>
      <c r="O192" s="1"/>
      <c r="P192" s="1"/>
      <c r="Q192" s="1"/>
      <c r="R192" s="1"/>
      <c r="S192" s="1"/>
      <c r="T192" s="1"/>
      <c r="U192" s="1"/>
      <c r="V192" s="1"/>
      <c r="W192" s="4"/>
      <c r="X192" s="4"/>
      <c r="Y192" s="4"/>
      <c r="Z192" s="4"/>
      <c r="AA192" s="1"/>
      <c r="AB192" s="4"/>
      <c r="AC192" s="4"/>
    </row>
    <row r="193" spans="1:29" ht="14.25" customHeight="1">
      <c r="A193" s="1"/>
      <c r="B193" s="10"/>
      <c r="C193" s="1"/>
      <c r="D193" s="1"/>
      <c r="E193" s="1"/>
      <c r="F193" s="1"/>
      <c r="G193" s="1"/>
      <c r="H193" s="1"/>
      <c r="I193" s="1"/>
      <c r="J193" s="1"/>
      <c r="K193" s="4"/>
      <c r="L193" s="1"/>
      <c r="M193" s="4"/>
      <c r="N193" s="8"/>
      <c r="O193" s="1"/>
      <c r="P193" s="1"/>
      <c r="Q193" s="1"/>
      <c r="R193" s="1"/>
      <c r="S193" s="1"/>
      <c r="T193" s="1"/>
      <c r="U193" s="1"/>
      <c r="V193" s="1"/>
      <c r="W193" s="4"/>
      <c r="X193" s="4"/>
      <c r="Y193" s="4"/>
      <c r="Z193" s="4"/>
      <c r="AA193" s="1"/>
      <c r="AB193" s="4"/>
      <c r="AC193" s="4"/>
    </row>
    <row r="194" spans="1:29" ht="14.25" customHeight="1">
      <c r="A194" s="1"/>
      <c r="B194" s="10"/>
      <c r="C194" s="1"/>
      <c r="D194" s="1"/>
      <c r="E194" s="1"/>
      <c r="F194" s="1"/>
      <c r="G194" s="1"/>
      <c r="H194" s="1"/>
      <c r="I194" s="1"/>
      <c r="J194" s="1"/>
      <c r="K194" s="4"/>
      <c r="L194" s="1"/>
      <c r="M194" s="4"/>
      <c r="N194" s="8"/>
      <c r="O194" s="1"/>
      <c r="P194" s="1"/>
      <c r="Q194" s="1"/>
      <c r="R194" s="1"/>
      <c r="S194" s="1"/>
      <c r="T194" s="1"/>
      <c r="U194" s="1"/>
      <c r="V194" s="1"/>
      <c r="W194" s="4"/>
      <c r="X194" s="4"/>
      <c r="Y194" s="4"/>
      <c r="Z194" s="4"/>
      <c r="AA194" s="1"/>
      <c r="AB194" s="4"/>
      <c r="AC194" s="4"/>
    </row>
    <row r="195" spans="1:29" ht="14.25" customHeight="1">
      <c r="A195" s="1"/>
      <c r="B195" s="10"/>
      <c r="C195" s="1"/>
      <c r="D195" s="1"/>
      <c r="E195" s="1"/>
      <c r="F195" s="1"/>
      <c r="G195" s="1"/>
      <c r="H195" s="1"/>
      <c r="I195" s="1"/>
      <c r="J195" s="1"/>
      <c r="K195" s="4"/>
      <c r="L195" s="1"/>
      <c r="M195" s="1"/>
      <c r="N195" s="8"/>
      <c r="O195" s="1"/>
      <c r="P195" s="1"/>
      <c r="Q195" s="1"/>
      <c r="R195" s="1"/>
      <c r="S195" s="1"/>
      <c r="T195" s="1"/>
      <c r="U195" s="1"/>
      <c r="V195" s="1"/>
      <c r="W195" s="4"/>
      <c r="X195" s="4"/>
      <c r="Y195" s="4"/>
      <c r="Z195" s="4"/>
      <c r="AA195" s="1"/>
      <c r="AB195" s="4"/>
      <c r="AC195" s="4"/>
    </row>
    <row r="196" spans="1:29" ht="14.25" customHeight="1">
      <c r="A196" s="1"/>
      <c r="B196" s="10"/>
      <c r="C196" s="1"/>
      <c r="D196" s="1"/>
      <c r="E196" s="1"/>
      <c r="F196" s="1"/>
      <c r="G196" s="1"/>
      <c r="H196" s="1"/>
      <c r="I196" s="1"/>
      <c r="J196" s="1"/>
      <c r="K196" s="4"/>
      <c r="L196" s="1"/>
      <c r="M196" s="1"/>
      <c r="N196" s="8"/>
      <c r="O196" s="1"/>
      <c r="P196" s="1"/>
      <c r="Q196" s="1"/>
      <c r="R196" s="1"/>
      <c r="S196" s="1"/>
      <c r="T196" s="1"/>
      <c r="U196" s="1"/>
      <c r="V196" s="1"/>
      <c r="W196" s="4"/>
      <c r="X196" s="4"/>
      <c r="Y196" s="4"/>
      <c r="Z196" s="4"/>
      <c r="AA196" s="1"/>
      <c r="AB196" s="4"/>
      <c r="AC196" s="4"/>
    </row>
    <row r="197" spans="1:29" ht="14.25" customHeight="1">
      <c r="A197" s="1"/>
      <c r="B197" s="10"/>
      <c r="C197" s="1"/>
      <c r="D197" s="1"/>
      <c r="E197" s="1"/>
      <c r="F197" s="1"/>
      <c r="G197" s="1"/>
      <c r="H197" s="1"/>
      <c r="I197" s="1"/>
      <c r="J197" s="1"/>
      <c r="K197" s="4"/>
      <c r="L197" s="1"/>
      <c r="M197" s="1"/>
      <c r="N197" s="8"/>
      <c r="O197" s="1"/>
      <c r="P197" s="1"/>
      <c r="Q197" s="1"/>
      <c r="R197" s="1"/>
      <c r="S197" s="1"/>
      <c r="T197" s="1"/>
      <c r="U197" s="1"/>
      <c r="V197" s="1"/>
      <c r="W197" s="4"/>
      <c r="X197" s="4"/>
      <c r="Y197" s="4"/>
      <c r="Z197" s="4"/>
      <c r="AA197" s="1"/>
      <c r="AB197" s="4"/>
      <c r="AC197" s="4"/>
    </row>
    <row r="198" spans="1:29" ht="14.25" customHeight="1">
      <c r="A198" s="1"/>
      <c r="B198" s="10"/>
      <c r="C198" s="1"/>
      <c r="D198" s="1"/>
      <c r="E198" s="1"/>
      <c r="F198" s="1"/>
      <c r="G198" s="1"/>
      <c r="H198" s="1"/>
      <c r="I198" s="1"/>
      <c r="J198" s="1"/>
      <c r="K198" s="4"/>
      <c r="L198" s="1"/>
      <c r="M198" s="4"/>
      <c r="N198" s="8"/>
      <c r="O198" s="1"/>
      <c r="P198" s="1"/>
      <c r="Q198" s="1"/>
      <c r="R198" s="1"/>
      <c r="S198" s="1"/>
      <c r="T198" s="1"/>
      <c r="U198" s="1"/>
      <c r="V198" s="1"/>
      <c r="W198" s="4"/>
      <c r="X198" s="4"/>
      <c r="Y198" s="4"/>
      <c r="Z198" s="4"/>
      <c r="AA198" s="1"/>
      <c r="AB198" s="4"/>
      <c r="AC198" s="4"/>
    </row>
    <row r="199" spans="1:29" ht="14.25" customHeight="1">
      <c r="A199" s="1"/>
      <c r="B199" s="10"/>
      <c r="C199" s="1"/>
      <c r="D199" s="1"/>
      <c r="E199" s="1"/>
      <c r="F199" s="1"/>
      <c r="G199" s="1"/>
      <c r="H199" s="1"/>
      <c r="I199" s="1"/>
      <c r="J199" s="1"/>
      <c r="K199" s="4"/>
      <c r="L199" s="1"/>
      <c r="M199" s="1"/>
      <c r="N199" s="8"/>
      <c r="O199" s="1"/>
      <c r="P199" s="1"/>
      <c r="Q199" s="1"/>
      <c r="R199" s="1"/>
      <c r="S199" s="1"/>
      <c r="T199" s="1"/>
      <c r="U199" s="1"/>
      <c r="V199" s="1"/>
      <c r="W199" s="4"/>
      <c r="X199" s="4"/>
      <c r="Y199" s="4"/>
      <c r="Z199" s="4"/>
      <c r="AA199" s="1"/>
      <c r="AB199" s="4"/>
      <c r="AC199" s="4"/>
    </row>
    <row r="200" spans="1:29" ht="14.25" customHeight="1">
      <c r="A200" s="1"/>
      <c r="B200" s="10"/>
      <c r="C200" s="1"/>
      <c r="D200" s="1"/>
      <c r="E200" s="1"/>
      <c r="F200" s="1"/>
      <c r="G200" s="1"/>
      <c r="H200" s="1"/>
      <c r="I200" s="1"/>
      <c r="J200" s="1"/>
      <c r="K200" s="4"/>
      <c r="L200" s="1"/>
      <c r="M200" s="1"/>
      <c r="N200" s="8"/>
      <c r="O200" s="1"/>
      <c r="P200" s="1"/>
      <c r="Q200" s="1"/>
      <c r="R200" s="1"/>
      <c r="S200" s="1"/>
      <c r="T200" s="1"/>
      <c r="U200" s="1"/>
      <c r="V200" s="1"/>
      <c r="W200" s="4"/>
      <c r="X200" s="4"/>
      <c r="Y200" s="4"/>
      <c r="Z200" s="4"/>
      <c r="AA200" s="1"/>
      <c r="AB200" s="4"/>
      <c r="AC200" s="4"/>
    </row>
    <row r="201" spans="1:29" ht="14.25" customHeight="1">
      <c r="A201" s="1"/>
      <c r="B201" s="10"/>
      <c r="C201" s="1"/>
      <c r="D201" s="1"/>
      <c r="E201" s="1"/>
      <c r="F201" s="1"/>
      <c r="G201" s="1"/>
      <c r="H201" s="1"/>
      <c r="I201" s="1"/>
      <c r="J201" s="1"/>
      <c r="K201" s="4"/>
      <c r="L201" s="1"/>
      <c r="M201" s="4"/>
      <c r="N201" s="8"/>
      <c r="O201" s="1"/>
      <c r="P201" s="1"/>
      <c r="Q201" s="1"/>
      <c r="R201" s="1"/>
      <c r="S201" s="1"/>
      <c r="T201" s="1"/>
      <c r="U201" s="1"/>
      <c r="V201" s="1"/>
      <c r="W201" s="4"/>
      <c r="X201" s="4"/>
      <c r="Y201" s="4"/>
      <c r="Z201" s="4"/>
      <c r="AA201" s="1"/>
      <c r="AB201" s="4"/>
      <c r="AC201" s="4"/>
    </row>
    <row r="202" spans="1:29" ht="14.25" customHeight="1">
      <c r="A202" s="1"/>
      <c r="B202" s="10"/>
      <c r="C202" s="1"/>
      <c r="D202" s="1"/>
      <c r="E202" s="1"/>
      <c r="F202" s="1"/>
      <c r="G202" s="1"/>
      <c r="H202" s="1"/>
      <c r="I202" s="1"/>
      <c r="J202" s="1"/>
      <c r="K202" s="4"/>
      <c r="L202" s="1"/>
      <c r="M202" s="4"/>
      <c r="N202" s="8"/>
      <c r="O202" s="1"/>
      <c r="P202" s="1"/>
      <c r="Q202" s="1"/>
      <c r="R202" s="1"/>
      <c r="S202" s="1"/>
      <c r="T202" s="1"/>
      <c r="U202" s="1"/>
      <c r="V202" s="1"/>
      <c r="W202" s="4"/>
      <c r="X202" s="4"/>
      <c r="Y202" s="4"/>
      <c r="Z202" s="4"/>
      <c r="AA202" s="1"/>
      <c r="AB202" s="4"/>
      <c r="AC202" s="4"/>
    </row>
    <row r="203" spans="1:29" ht="14.25" customHeight="1">
      <c r="A203" s="1"/>
      <c r="B203" s="10"/>
      <c r="C203" s="1"/>
      <c r="D203" s="1"/>
      <c r="E203" s="1"/>
      <c r="F203" s="1"/>
      <c r="G203" s="1"/>
      <c r="H203" s="1"/>
      <c r="I203" s="1"/>
      <c r="J203" s="1"/>
      <c r="K203" s="4"/>
      <c r="L203" s="1"/>
      <c r="M203" s="1"/>
      <c r="N203" s="8"/>
      <c r="O203" s="1"/>
      <c r="P203" s="1"/>
      <c r="Q203" s="1"/>
      <c r="R203" s="1"/>
      <c r="S203" s="1"/>
      <c r="T203" s="1"/>
      <c r="U203" s="1"/>
      <c r="V203" s="1"/>
      <c r="W203" s="4"/>
      <c r="X203" s="4"/>
      <c r="Y203" s="4"/>
      <c r="Z203" s="4"/>
      <c r="AA203" s="1"/>
      <c r="AB203" s="4"/>
      <c r="AC203" s="4"/>
    </row>
    <row r="204" spans="1:29" ht="14.25" customHeight="1">
      <c r="A204" s="1"/>
      <c r="B204" s="10"/>
      <c r="C204" s="1"/>
      <c r="D204" s="1"/>
      <c r="E204" s="1"/>
      <c r="F204" s="1"/>
      <c r="G204" s="1"/>
      <c r="H204" s="1"/>
      <c r="I204" s="1"/>
      <c r="J204" s="1"/>
      <c r="K204" s="4"/>
      <c r="L204" s="1"/>
      <c r="M204" s="4"/>
      <c r="N204" s="8"/>
      <c r="O204" s="1"/>
      <c r="P204" s="1"/>
      <c r="Q204" s="1"/>
      <c r="R204" s="1"/>
      <c r="S204" s="1"/>
      <c r="T204" s="1"/>
      <c r="U204" s="1"/>
      <c r="V204" s="1"/>
      <c r="W204" s="4"/>
      <c r="X204" s="4"/>
      <c r="Y204" s="4"/>
      <c r="Z204" s="4"/>
      <c r="AA204" s="1"/>
      <c r="AB204" s="4"/>
      <c r="AC204" s="4"/>
    </row>
    <row r="205" spans="1:29" ht="14.25" customHeight="1">
      <c r="A205" s="1"/>
      <c r="B205" s="10"/>
      <c r="C205" s="1"/>
      <c r="D205" s="1"/>
      <c r="E205" s="1"/>
      <c r="F205" s="1"/>
      <c r="G205" s="1"/>
      <c r="H205" s="1"/>
      <c r="I205" s="1"/>
      <c r="J205" s="1"/>
      <c r="K205" s="4"/>
      <c r="L205" s="1"/>
      <c r="M205" s="4"/>
      <c r="N205" s="8"/>
      <c r="O205" s="1"/>
      <c r="P205" s="1"/>
      <c r="Q205" s="1"/>
      <c r="R205" s="1"/>
      <c r="S205" s="1"/>
      <c r="T205" s="1"/>
      <c r="U205" s="1"/>
      <c r="V205" s="1"/>
      <c r="W205" s="4"/>
      <c r="X205" s="4"/>
      <c r="Y205" s="4"/>
      <c r="Z205" s="4"/>
      <c r="AA205" s="1"/>
      <c r="AB205" s="4"/>
      <c r="AC205" s="4"/>
    </row>
    <row r="206" spans="1:29" ht="14.25" customHeight="1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4"/>
      <c r="L206" s="1"/>
      <c r="M206" s="4"/>
      <c r="N206" s="8"/>
      <c r="O206" s="1"/>
      <c r="P206" s="1"/>
      <c r="Q206" s="1"/>
      <c r="R206" s="1"/>
      <c r="S206" s="1"/>
      <c r="T206" s="1"/>
      <c r="U206" s="1"/>
      <c r="V206" s="1"/>
      <c r="W206" s="4"/>
      <c r="X206" s="4"/>
      <c r="Y206" s="4"/>
      <c r="Z206" s="4"/>
      <c r="AA206" s="1"/>
      <c r="AB206" s="4"/>
      <c r="AC206" s="4"/>
    </row>
    <row r="207" spans="1:29" ht="14.25" customHeight="1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4"/>
      <c r="L207" s="1"/>
      <c r="M207" s="1"/>
      <c r="N207" s="8"/>
      <c r="O207" s="1"/>
      <c r="P207" s="1"/>
      <c r="Q207" s="1"/>
      <c r="R207" s="1"/>
      <c r="S207" s="1"/>
      <c r="T207" s="1"/>
      <c r="U207" s="1"/>
      <c r="V207" s="1"/>
      <c r="W207" s="4"/>
      <c r="X207" s="4"/>
      <c r="Y207" s="4"/>
      <c r="Z207" s="4"/>
      <c r="AA207" s="1"/>
      <c r="AB207" s="4"/>
      <c r="AC207" s="4"/>
    </row>
    <row r="208" spans="1:29" ht="14.25" customHeight="1">
      <c r="A208" s="1"/>
      <c r="B208" s="10"/>
      <c r="C208" s="1"/>
      <c r="D208" s="1"/>
      <c r="E208" s="1"/>
      <c r="F208" s="1"/>
      <c r="G208" s="1"/>
      <c r="H208" s="1"/>
      <c r="I208" s="1"/>
      <c r="J208" s="1"/>
      <c r="K208" s="4"/>
      <c r="L208" s="1"/>
      <c r="M208" s="1"/>
      <c r="N208" s="8"/>
      <c r="O208" s="1"/>
      <c r="P208" s="1"/>
      <c r="Q208" s="1"/>
      <c r="R208" s="1"/>
      <c r="S208" s="1"/>
      <c r="T208" s="1"/>
      <c r="U208" s="1"/>
      <c r="V208" s="1"/>
      <c r="W208" s="4"/>
      <c r="X208" s="4"/>
      <c r="Y208" s="4"/>
      <c r="Z208" s="4"/>
      <c r="AA208" s="1"/>
      <c r="AB208" s="4"/>
      <c r="AC208" s="4"/>
    </row>
    <row r="209" spans="1:29" ht="14.25" customHeight="1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4"/>
      <c r="L209" s="1"/>
      <c r="M209" s="1"/>
      <c r="N209" s="8"/>
      <c r="O209" s="1"/>
      <c r="P209" s="1"/>
      <c r="Q209" s="1"/>
      <c r="R209" s="1"/>
      <c r="S209" s="1"/>
      <c r="T209" s="1"/>
      <c r="U209" s="1"/>
      <c r="V209" s="1"/>
      <c r="W209" s="4"/>
      <c r="X209" s="4"/>
      <c r="Y209" s="4"/>
      <c r="Z209" s="4"/>
      <c r="AA209" s="1"/>
      <c r="AB209" s="4"/>
      <c r="AC209" s="4"/>
    </row>
    <row r="210" spans="1:29" ht="14.25" customHeight="1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4"/>
      <c r="L210" s="1"/>
      <c r="M210" s="4"/>
      <c r="N210" s="8"/>
      <c r="O210" s="1"/>
      <c r="P210" s="1"/>
      <c r="Q210" s="1"/>
      <c r="R210" s="1"/>
      <c r="S210" s="1"/>
      <c r="T210" s="1"/>
      <c r="U210" s="1"/>
      <c r="V210" s="1"/>
      <c r="W210" s="4"/>
      <c r="X210" s="4"/>
      <c r="Y210" s="4"/>
      <c r="Z210" s="4"/>
      <c r="AA210" s="1"/>
      <c r="AB210" s="4"/>
      <c r="AC210" s="4"/>
    </row>
    <row r="211" spans="1:29" ht="14.25" customHeight="1">
      <c r="A211" s="1"/>
      <c r="B211" s="10"/>
      <c r="C211" s="1"/>
      <c r="D211" s="1"/>
      <c r="E211" s="1"/>
      <c r="F211" s="1"/>
      <c r="G211" s="1"/>
      <c r="H211" s="1"/>
      <c r="I211" s="1"/>
      <c r="J211" s="1"/>
      <c r="K211" s="4"/>
      <c r="L211" s="1"/>
      <c r="M211" s="1"/>
      <c r="N211" s="8"/>
      <c r="O211" s="1"/>
      <c r="P211" s="1"/>
      <c r="Q211" s="1"/>
      <c r="R211" s="1"/>
      <c r="S211" s="1"/>
      <c r="T211" s="1"/>
      <c r="U211" s="1"/>
      <c r="V211" s="1"/>
      <c r="W211" s="4"/>
      <c r="X211" s="4"/>
      <c r="Y211" s="4"/>
      <c r="Z211" s="4"/>
      <c r="AA211" s="1"/>
      <c r="AB211" s="4"/>
      <c r="AC211" s="4"/>
    </row>
    <row r="212" spans="1:29" ht="14.25" customHeight="1">
      <c r="A212" s="1"/>
      <c r="B212" s="10"/>
      <c r="C212" s="1"/>
      <c r="D212" s="1"/>
      <c r="E212" s="1"/>
      <c r="F212" s="1"/>
      <c r="G212" s="1"/>
      <c r="H212" s="1"/>
      <c r="I212" s="1"/>
      <c r="J212" s="1"/>
      <c r="K212" s="4"/>
      <c r="L212" s="1"/>
      <c r="M212" s="4"/>
      <c r="N212" s="8"/>
      <c r="O212" s="1"/>
      <c r="P212" s="1"/>
      <c r="Q212" s="1"/>
      <c r="R212" s="1"/>
      <c r="S212" s="1"/>
      <c r="T212" s="1"/>
      <c r="U212" s="1"/>
      <c r="V212" s="1"/>
      <c r="W212" s="4"/>
      <c r="X212" s="4"/>
      <c r="Y212" s="4"/>
      <c r="Z212" s="4"/>
      <c r="AA212" s="1"/>
      <c r="AB212" s="4"/>
      <c r="AC212" s="4"/>
    </row>
    <row r="213" spans="1:29" ht="14.25" customHeight="1">
      <c r="A213" s="1"/>
      <c r="B213" s="10"/>
      <c r="C213" s="1"/>
      <c r="D213" s="1"/>
      <c r="E213" s="1"/>
      <c r="F213" s="1"/>
      <c r="G213" s="1"/>
      <c r="H213" s="1"/>
      <c r="I213" s="1"/>
      <c r="J213" s="1"/>
      <c r="K213" s="4"/>
      <c r="L213" s="1"/>
      <c r="M213" s="4"/>
      <c r="N213" s="8"/>
      <c r="O213" s="1"/>
      <c r="P213" s="1"/>
      <c r="Q213" s="1"/>
      <c r="R213" s="1"/>
      <c r="S213" s="1"/>
      <c r="T213" s="1"/>
      <c r="U213" s="1"/>
      <c r="V213" s="1"/>
      <c r="W213" s="4"/>
      <c r="X213" s="4"/>
      <c r="Y213" s="4"/>
      <c r="Z213" s="4"/>
      <c r="AA213" s="1"/>
      <c r="AB213" s="4"/>
      <c r="AC213" s="4"/>
    </row>
    <row r="214" spans="1:29" ht="14.25" customHeight="1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4"/>
      <c r="L214" s="1"/>
      <c r="M214" s="1"/>
      <c r="N214" s="8"/>
      <c r="O214" s="1"/>
      <c r="P214" s="1"/>
      <c r="Q214" s="1"/>
      <c r="R214" s="1"/>
      <c r="S214" s="1"/>
      <c r="T214" s="1"/>
      <c r="U214" s="1"/>
      <c r="V214" s="1"/>
      <c r="W214" s="4"/>
      <c r="X214" s="4"/>
      <c r="Y214" s="4"/>
      <c r="Z214" s="4"/>
      <c r="AA214" s="1"/>
      <c r="AB214" s="4"/>
      <c r="AC214" s="4"/>
    </row>
    <row r="215" spans="1:29" ht="14.25" customHeight="1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4"/>
      <c r="L215" s="1"/>
      <c r="M215" s="4"/>
      <c r="N215" s="8"/>
      <c r="O215" s="1"/>
      <c r="P215" s="1"/>
      <c r="Q215" s="1"/>
      <c r="R215" s="1"/>
      <c r="S215" s="1"/>
      <c r="T215" s="1"/>
      <c r="U215" s="1"/>
      <c r="V215" s="1"/>
      <c r="W215" s="4"/>
      <c r="X215" s="4"/>
      <c r="Y215" s="4"/>
      <c r="Z215" s="4"/>
      <c r="AA215" s="1"/>
      <c r="AB215" s="4"/>
      <c r="AC215" s="4"/>
    </row>
    <row r="216" spans="1:29" ht="14.25" customHeight="1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4"/>
      <c r="L216" s="1"/>
      <c r="M216" s="1"/>
      <c r="N216" s="8"/>
      <c r="O216" s="1"/>
      <c r="P216" s="1"/>
      <c r="Q216" s="1"/>
      <c r="R216" s="1"/>
      <c r="S216" s="1"/>
      <c r="T216" s="1"/>
      <c r="U216" s="1"/>
      <c r="V216" s="1"/>
      <c r="W216" s="4"/>
      <c r="X216" s="4"/>
      <c r="Y216" s="4"/>
      <c r="Z216" s="4"/>
      <c r="AA216" s="1"/>
      <c r="AB216" s="4"/>
      <c r="AC216" s="4"/>
    </row>
    <row r="217" spans="1:29" ht="14.25" customHeight="1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4"/>
      <c r="L217" s="1"/>
      <c r="M217" s="1"/>
      <c r="N217" s="8"/>
      <c r="O217" s="1"/>
      <c r="P217" s="1"/>
      <c r="Q217" s="1"/>
      <c r="R217" s="1"/>
      <c r="S217" s="1"/>
      <c r="T217" s="1"/>
      <c r="U217" s="1"/>
      <c r="V217" s="1"/>
      <c r="W217" s="4"/>
      <c r="X217" s="4"/>
      <c r="Y217" s="4"/>
      <c r="Z217" s="4"/>
      <c r="AA217" s="1"/>
      <c r="AB217" s="4"/>
      <c r="AC217" s="4"/>
    </row>
    <row r="218" spans="1:29" ht="14.25" customHeight="1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4"/>
      <c r="L218" s="1"/>
      <c r="M218" s="4"/>
      <c r="N218" s="8"/>
      <c r="O218" s="1"/>
      <c r="P218" s="1"/>
      <c r="Q218" s="1"/>
      <c r="R218" s="1"/>
      <c r="S218" s="1"/>
      <c r="T218" s="1"/>
      <c r="U218" s="1"/>
      <c r="V218" s="1"/>
      <c r="W218" s="4"/>
      <c r="X218" s="4"/>
      <c r="Y218" s="4"/>
      <c r="Z218" s="4"/>
      <c r="AA218" s="1"/>
      <c r="AB218" s="4"/>
      <c r="AC218" s="4"/>
    </row>
    <row r="219" spans="1:29" ht="14.25" customHeight="1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4"/>
      <c r="L219" s="1"/>
      <c r="M219" s="1"/>
      <c r="N219" s="8"/>
      <c r="O219" s="1"/>
      <c r="P219" s="1"/>
      <c r="Q219" s="1"/>
      <c r="R219" s="1"/>
      <c r="S219" s="1"/>
      <c r="T219" s="1"/>
      <c r="U219" s="1"/>
      <c r="V219" s="1"/>
      <c r="W219" s="4"/>
      <c r="X219" s="4"/>
      <c r="Y219" s="4"/>
      <c r="Z219" s="4"/>
      <c r="AA219" s="1"/>
      <c r="AB219" s="4"/>
      <c r="AC219" s="4"/>
    </row>
    <row r="220" spans="1:29" ht="14.25" customHeight="1">
      <c r="A220" s="1"/>
      <c r="B220" s="10"/>
      <c r="C220" s="1"/>
      <c r="D220" s="1"/>
      <c r="E220" s="1"/>
      <c r="F220" s="1"/>
      <c r="G220" s="1"/>
      <c r="H220" s="1"/>
      <c r="I220" s="1"/>
      <c r="J220" s="1"/>
      <c r="K220" s="4"/>
      <c r="L220" s="1"/>
      <c r="M220" s="1"/>
      <c r="N220" s="8"/>
      <c r="O220" s="1"/>
      <c r="P220" s="1"/>
      <c r="Q220" s="1"/>
      <c r="R220" s="1"/>
      <c r="S220" s="1"/>
      <c r="T220" s="1"/>
      <c r="U220" s="1"/>
      <c r="V220" s="1"/>
      <c r="W220" s="4"/>
      <c r="X220" s="4"/>
      <c r="Y220" s="4"/>
      <c r="Z220" s="4"/>
      <c r="AA220" s="1"/>
      <c r="AB220" s="4"/>
      <c r="AC220" s="4"/>
    </row>
    <row r="221" spans="1:29" ht="14.25" customHeight="1">
      <c r="A221" s="1"/>
      <c r="B221" s="10"/>
      <c r="C221" s="1"/>
      <c r="D221" s="1"/>
      <c r="E221" s="1"/>
      <c r="F221" s="1"/>
      <c r="G221" s="1"/>
      <c r="H221" s="1"/>
      <c r="I221" s="1"/>
      <c r="J221" s="1"/>
      <c r="K221" s="4"/>
      <c r="L221" s="1"/>
      <c r="M221" s="1"/>
      <c r="N221" s="8"/>
      <c r="O221" s="1"/>
      <c r="P221" s="1"/>
      <c r="Q221" s="1"/>
      <c r="R221" s="1"/>
      <c r="S221" s="1"/>
      <c r="T221" s="1"/>
      <c r="U221" s="1"/>
      <c r="V221" s="1"/>
      <c r="W221" s="4"/>
      <c r="X221" s="4"/>
      <c r="Y221" s="4"/>
      <c r="Z221" s="4"/>
      <c r="AA221" s="1"/>
      <c r="AB221" s="4"/>
      <c r="AC221" s="4"/>
    </row>
    <row r="222" spans="1:29" ht="14.25" customHeight="1">
      <c r="A222" s="1"/>
      <c r="B222" s="10"/>
      <c r="C222" s="1"/>
      <c r="D222" s="1"/>
      <c r="E222" s="1"/>
      <c r="F222" s="1"/>
      <c r="G222" s="1"/>
      <c r="H222" s="1"/>
      <c r="I222" s="1"/>
      <c r="J222" s="1"/>
      <c r="K222" s="4"/>
      <c r="L222" s="1"/>
      <c r="M222" s="1"/>
      <c r="N222" s="8"/>
      <c r="O222" s="1"/>
      <c r="P222" s="1"/>
      <c r="Q222" s="1"/>
      <c r="R222" s="1"/>
      <c r="S222" s="1"/>
      <c r="T222" s="1"/>
      <c r="U222" s="1"/>
      <c r="V222" s="1"/>
      <c r="W222" s="4"/>
      <c r="X222" s="4"/>
      <c r="Y222" s="4"/>
      <c r="Z222" s="4"/>
      <c r="AA222" s="1"/>
      <c r="AB222" s="4"/>
      <c r="AC222" s="4"/>
    </row>
    <row r="223" spans="1:29" ht="14.25" customHeight="1">
      <c r="A223" s="1"/>
      <c r="B223" s="10"/>
      <c r="C223" s="1"/>
      <c r="D223" s="1"/>
      <c r="E223" s="1"/>
      <c r="F223" s="1"/>
      <c r="G223" s="1"/>
      <c r="H223" s="1"/>
      <c r="I223" s="1"/>
      <c r="J223" s="1"/>
      <c r="K223" s="4"/>
      <c r="L223" s="1"/>
      <c r="M223" s="4"/>
      <c r="N223" s="8"/>
      <c r="O223" s="1"/>
      <c r="P223" s="1"/>
      <c r="Q223" s="1"/>
      <c r="R223" s="1"/>
      <c r="S223" s="1"/>
      <c r="T223" s="1"/>
      <c r="U223" s="1"/>
      <c r="V223" s="1"/>
      <c r="W223" s="4"/>
      <c r="X223" s="4"/>
      <c r="Y223" s="4"/>
      <c r="Z223" s="4"/>
      <c r="AA223" s="1"/>
      <c r="AB223" s="4"/>
      <c r="AC223" s="4"/>
    </row>
    <row r="224" spans="1:29" ht="14.25" customHeight="1">
      <c r="A224" s="1"/>
      <c r="B224" s="10"/>
      <c r="C224" s="1"/>
      <c r="D224" s="1"/>
      <c r="E224" s="1"/>
      <c r="F224" s="1"/>
      <c r="G224" s="1"/>
      <c r="H224" s="1"/>
      <c r="I224" s="1"/>
      <c r="J224" s="1"/>
      <c r="K224" s="4"/>
      <c r="L224" s="1"/>
      <c r="M224" s="1"/>
      <c r="N224" s="8"/>
      <c r="O224" s="1"/>
      <c r="P224" s="1"/>
      <c r="Q224" s="1"/>
      <c r="R224" s="1"/>
      <c r="S224" s="1"/>
      <c r="T224" s="1"/>
      <c r="U224" s="1"/>
      <c r="V224" s="1"/>
      <c r="W224" s="4"/>
      <c r="X224" s="4"/>
      <c r="Y224" s="4"/>
      <c r="Z224" s="4"/>
      <c r="AA224" s="1"/>
      <c r="AB224" s="4"/>
      <c r="AC224" s="4"/>
    </row>
    <row r="225" spans="1:29" ht="14.25" customHeight="1">
      <c r="A225" s="1"/>
      <c r="B225" s="10"/>
      <c r="C225" s="1"/>
      <c r="D225" s="1"/>
      <c r="E225" s="1"/>
      <c r="F225" s="1"/>
      <c r="G225" s="1"/>
      <c r="H225" s="1"/>
      <c r="I225" s="1"/>
      <c r="J225" s="1"/>
      <c r="K225" s="4"/>
      <c r="L225" s="1"/>
      <c r="M225" s="4"/>
      <c r="N225" s="8"/>
      <c r="O225" s="1"/>
      <c r="P225" s="1"/>
      <c r="Q225" s="1"/>
      <c r="R225" s="1"/>
      <c r="S225" s="1"/>
      <c r="T225" s="1"/>
      <c r="U225" s="1"/>
      <c r="V225" s="1"/>
      <c r="W225" s="4"/>
      <c r="X225" s="4"/>
      <c r="Y225" s="4"/>
      <c r="Z225" s="4"/>
      <c r="AA225" s="1"/>
      <c r="AB225" s="4"/>
      <c r="AC225" s="4"/>
    </row>
    <row r="226" spans="1:29" ht="14.25" customHeight="1">
      <c r="A226" s="1"/>
      <c r="B226" s="10"/>
      <c r="C226" s="1"/>
      <c r="D226" s="1"/>
      <c r="E226" s="1"/>
      <c r="F226" s="1"/>
      <c r="G226" s="1"/>
      <c r="H226" s="1"/>
      <c r="I226" s="1"/>
      <c r="J226" s="1"/>
      <c r="K226" s="4"/>
      <c r="L226" s="1"/>
      <c r="M226" s="4"/>
      <c r="N226" s="8"/>
      <c r="O226" s="1"/>
      <c r="P226" s="1"/>
      <c r="Q226" s="1"/>
      <c r="R226" s="1"/>
      <c r="S226" s="1"/>
      <c r="T226" s="1"/>
      <c r="U226" s="1"/>
      <c r="V226" s="1"/>
      <c r="W226" s="4"/>
      <c r="X226" s="4"/>
      <c r="Y226" s="4"/>
      <c r="Z226" s="4"/>
      <c r="AA226" s="1"/>
      <c r="AB226" s="4"/>
      <c r="AC226" s="4"/>
    </row>
    <row r="227" spans="1:29" ht="14.25" customHeight="1">
      <c r="A227" s="1"/>
      <c r="B227" s="10"/>
      <c r="C227" s="1"/>
      <c r="D227" s="1"/>
      <c r="E227" s="1"/>
      <c r="F227" s="1"/>
      <c r="G227" s="1"/>
      <c r="H227" s="1"/>
      <c r="I227" s="1"/>
      <c r="J227" s="1"/>
      <c r="K227" s="4"/>
      <c r="L227" s="1"/>
      <c r="M227" s="1"/>
      <c r="N227" s="8"/>
      <c r="O227" s="1"/>
      <c r="P227" s="1"/>
      <c r="Q227" s="1"/>
      <c r="R227" s="1"/>
      <c r="S227" s="1"/>
      <c r="T227" s="1"/>
      <c r="U227" s="1"/>
      <c r="V227" s="1"/>
      <c r="W227" s="4"/>
      <c r="X227" s="4"/>
      <c r="Y227" s="4"/>
      <c r="Z227" s="4"/>
      <c r="AA227" s="1"/>
      <c r="AB227" s="4"/>
      <c r="AC227" s="4"/>
    </row>
    <row r="228" spans="1:29" ht="14.25" customHeight="1">
      <c r="A228" s="1"/>
      <c r="B228" s="10"/>
      <c r="C228" s="1"/>
      <c r="D228" s="1"/>
      <c r="E228" s="1"/>
      <c r="F228" s="1"/>
      <c r="G228" s="1"/>
      <c r="H228" s="1"/>
      <c r="I228" s="1"/>
      <c r="J228" s="1"/>
      <c r="K228" s="4"/>
      <c r="L228" s="1"/>
      <c r="M228" s="4"/>
      <c r="N228" s="8"/>
      <c r="O228" s="1"/>
      <c r="P228" s="1"/>
      <c r="Q228" s="1"/>
      <c r="R228" s="1"/>
      <c r="S228" s="1"/>
      <c r="T228" s="1"/>
      <c r="U228" s="1"/>
      <c r="V228" s="1"/>
      <c r="W228" s="4"/>
      <c r="X228" s="4"/>
      <c r="Y228" s="4"/>
      <c r="Z228" s="4"/>
      <c r="AA228" s="1"/>
      <c r="AB228" s="4"/>
      <c r="AC228" s="4"/>
    </row>
    <row r="229" spans="1:29" ht="14.25" customHeight="1">
      <c r="A229" s="1"/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customHeight="1">
      <c r="A230" s="1"/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customHeight="1">
      <c r="A231" s="1"/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customHeight="1">
      <c r="A232" s="1"/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customHeight="1">
      <c r="A233" s="1"/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customHeight="1">
      <c r="A234" s="1"/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customHeight="1">
      <c r="A235" s="1"/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customHeight="1">
      <c r="A236" s="1"/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customHeight="1">
      <c r="A237" s="1"/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customHeight="1">
      <c r="A238" s="1"/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customHeight="1">
      <c r="A239" s="1"/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customHeight="1">
      <c r="A240" s="1"/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customHeight="1">
      <c r="A241" s="1"/>
      <c r="B241" s="1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customHeight="1">
      <c r="A242" s="1"/>
      <c r="B242" s="1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customHeight="1">
      <c r="A243" s="1"/>
      <c r="B243" s="1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customHeight="1">
      <c r="A244" s="1"/>
      <c r="B244" s="1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customHeight="1">
      <c r="A245" s="1"/>
      <c r="B245" s="1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customHeight="1">
      <c r="A246" s="1"/>
      <c r="B246" s="1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customHeight="1">
      <c r="A247" s="1"/>
      <c r="B247" s="1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customHeight="1">
      <c r="A248" s="1"/>
      <c r="B248" s="1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customHeight="1">
      <c r="A249" s="1"/>
      <c r="B249" s="1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customHeight="1">
      <c r="A250" s="1"/>
      <c r="B250" s="1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customHeight="1">
      <c r="A251" s="1"/>
      <c r="B251" s="1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customHeight="1">
      <c r="A252" s="1"/>
      <c r="B252" s="1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customHeight="1">
      <c r="A253" s="1"/>
      <c r="B253" s="1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customHeight="1">
      <c r="A254" s="1"/>
      <c r="B254" s="1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customHeight="1">
      <c r="A255" s="1"/>
      <c r="B255" s="1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customHeight="1">
      <c r="A256" s="1"/>
      <c r="B256" s="1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customHeight="1">
      <c r="A257" s="1"/>
      <c r="B257" s="1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customHeight="1">
      <c r="A258" s="1"/>
      <c r="B258" s="1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customHeight="1">
      <c r="A259" s="1"/>
      <c r="B259" s="1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customHeight="1">
      <c r="A260" s="1"/>
      <c r="B260" s="1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customHeight="1">
      <c r="A261" s="1"/>
      <c r="B261" s="1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customHeight="1">
      <c r="A262" s="1"/>
      <c r="B262" s="1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customHeight="1">
      <c r="A263" s="1"/>
      <c r="B263" s="1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customHeight="1">
      <c r="A264" s="1"/>
      <c r="B264" s="1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customHeight="1">
      <c r="A265" s="1"/>
      <c r="B265" s="1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customHeight="1">
      <c r="A266" s="1"/>
      <c r="B266" s="1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customHeight="1">
      <c r="A267" s="1"/>
      <c r="B267" s="1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customHeight="1">
      <c r="A268" s="1"/>
      <c r="B268" s="1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customHeight="1">
      <c r="A269" s="1"/>
      <c r="B269" s="1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customHeight="1">
      <c r="A270" s="1"/>
      <c r="B270" s="1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customHeight="1">
      <c r="A271" s="1"/>
      <c r="B271" s="1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customHeight="1">
      <c r="A272" s="1"/>
      <c r="B272" s="1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customHeight="1">
      <c r="A273" s="1"/>
      <c r="B273" s="1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customHeight="1">
      <c r="A274" s="1"/>
      <c r="B274" s="1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customHeight="1">
      <c r="A275" s="1"/>
      <c r="B275" s="1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customHeight="1">
      <c r="A276" s="1"/>
      <c r="B276" s="1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customHeight="1">
      <c r="A277" s="1"/>
      <c r="B277" s="1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customHeight="1">
      <c r="A278" s="1"/>
      <c r="B278" s="1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customHeight="1">
      <c r="A279" s="1"/>
      <c r="B279" s="1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customHeight="1">
      <c r="A280" s="1"/>
      <c r="B280" s="1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customHeight="1">
      <c r="A281" s="1"/>
      <c r="B281" s="1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customHeight="1">
      <c r="A282" s="1"/>
      <c r="B282" s="1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customHeight="1">
      <c r="A283" s="1"/>
      <c r="B283" s="1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customHeight="1">
      <c r="A284" s="1"/>
      <c r="B284" s="1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customHeight="1">
      <c r="A285" s="1"/>
      <c r="B285" s="1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customHeight="1">
      <c r="A286" s="1"/>
      <c r="B286" s="1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customHeight="1">
      <c r="A287" s="1"/>
      <c r="B287" s="1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customHeight="1">
      <c r="A288" s="1"/>
      <c r="B288" s="1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customHeight="1">
      <c r="A289" s="1"/>
      <c r="B289" s="1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customHeight="1">
      <c r="A290" s="1"/>
      <c r="B290" s="1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customHeight="1">
      <c r="A291" s="1"/>
      <c r="B291" s="1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customHeight="1">
      <c r="A292" s="1"/>
      <c r="B292" s="1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customHeight="1">
      <c r="A293" s="1"/>
      <c r="B293" s="1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customHeight="1">
      <c r="A294" s="1"/>
      <c r="B294" s="1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customHeight="1">
      <c r="A295" s="1"/>
      <c r="B295" s="1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customHeight="1">
      <c r="A296" s="1"/>
      <c r="B296" s="1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customHeight="1">
      <c r="A297" s="1"/>
      <c r="B297" s="1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customHeight="1">
      <c r="A298" s="1"/>
      <c r="B298" s="1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customHeight="1">
      <c r="A299" s="1"/>
      <c r="B299" s="1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customHeight="1">
      <c r="A300" s="1"/>
      <c r="B300" s="1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customHeight="1">
      <c r="A301" s="1"/>
      <c r="B301" s="10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customHeight="1">
      <c r="A302" s="1"/>
      <c r="B302" s="10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customHeight="1">
      <c r="A303" s="1"/>
      <c r="B303" s="10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customHeight="1">
      <c r="A304" s="1"/>
      <c r="B304" s="10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customHeight="1">
      <c r="A305" s="1"/>
      <c r="B305" s="10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customHeight="1">
      <c r="A306" s="1"/>
      <c r="B306" s="10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customHeight="1">
      <c r="A307" s="1"/>
      <c r="B307" s="10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customHeight="1">
      <c r="A308" s="1"/>
      <c r="B308" s="10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customHeight="1">
      <c r="A309" s="1"/>
      <c r="B309" s="10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customHeight="1">
      <c r="A310" s="1"/>
      <c r="B310" s="10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customHeight="1">
      <c r="A311" s="1"/>
      <c r="B311" s="10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customHeight="1">
      <c r="A312" s="1"/>
      <c r="B312" s="10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customHeight="1">
      <c r="A313" s="1"/>
      <c r="B313" s="10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customHeight="1">
      <c r="A314" s="1"/>
      <c r="B314" s="10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customHeight="1">
      <c r="A315" s="1"/>
      <c r="B315" s="10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customHeight="1">
      <c r="A316" s="1"/>
      <c r="B316" s="10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customHeight="1">
      <c r="A317" s="1"/>
      <c r="B317" s="10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customHeight="1">
      <c r="A318" s="1"/>
      <c r="B318" s="10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customHeight="1">
      <c r="A319" s="1"/>
      <c r="B319" s="10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customHeight="1">
      <c r="A320" s="1"/>
      <c r="B320" s="10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customHeight="1">
      <c r="A321" s="1"/>
      <c r="B321" s="10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customHeight="1">
      <c r="A322" s="1"/>
      <c r="B322" s="10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customHeight="1">
      <c r="A323" s="1"/>
      <c r="B323" s="10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customHeight="1">
      <c r="A324" s="1"/>
      <c r="B324" s="10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customHeight="1">
      <c r="A325" s="1"/>
      <c r="B325" s="10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customHeight="1">
      <c r="A326" s="1"/>
      <c r="B326" s="10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customHeight="1">
      <c r="A327" s="1"/>
      <c r="B327" s="10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customHeight="1">
      <c r="A328" s="1"/>
      <c r="B328" s="10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customHeight="1">
      <c r="A329" s="1"/>
      <c r="B329" s="10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customHeight="1">
      <c r="A330" s="1"/>
      <c r="B330" s="10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customHeight="1">
      <c r="A331" s="1"/>
      <c r="B331" s="10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customHeight="1">
      <c r="A332" s="1"/>
      <c r="B332" s="10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customHeight="1">
      <c r="A333" s="1"/>
      <c r="B333" s="10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customHeight="1">
      <c r="A334" s="1"/>
      <c r="B334" s="10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customHeight="1">
      <c r="A335" s="1"/>
      <c r="B335" s="10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customHeight="1">
      <c r="A336" s="1"/>
      <c r="B336" s="10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customHeight="1">
      <c r="A337" s="1"/>
      <c r="B337" s="10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customHeight="1">
      <c r="A338" s="1"/>
      <c r="B338" s="10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customHeight="1">
      <c r="A339" s="1"/>
      <c r="B339" s="10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customHeight="1">
      <c r="A340" s="1"/>
      <c r="B340" s="10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customHeight="1">
      <c r="A341" s="1"/>
      <c r="B341" s="10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customHeight="1">
      <c r="A342" s="1"/>
      <c r="B342" s="10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customHeight="1">
      <c r="A343" s="1"/>
      <c r="B343" s="10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customHeight="1">
      <c r="A344" s="1"/>
      <c r="B344" s="10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customHeight="1">
      <c r="A345" s="1"/>
      <c r="B345" s="10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customHeight="1">
      <c r="A346" s="1"/>
      <c r="B346" s="10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customHeight="1">
      <c r="A347" s="1"/>
      <c r="B347" s="10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customHeight="1">
      <c r="A348" s="1"/>
      <c r="B348" s="10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customHeight="1">
      <c r="A349" s="1"/>
      <c r="B349" s="10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customHeight="1">
      <c r="A350" s="1"/>
      <c r="B350" s="10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customHeight="1">
      <c r="A351" s="1"/>
      <c r="B351" s="10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customHeight="1">
      <c r="A352" s="1"/>
      <c r="B352" s="10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customHeight="1">
      <c r="A353" s="1"/>
      <c r="B353" s="10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customHeight="1">
      <c r="A354" s="1"/>
      <c r="B354" s="10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customHeight="1">
      <c r="A355" s="1"/>
      <c r="B355" s="10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customHeight="1">
      <c r="A356" s="1"/>
      <c r="B356" s="10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customHeight="1">
      <c r="A357" s="1"/>
      <c r="B357" s="10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customHeight="1">
      <c r="A358" s="1"/>
      <c r="B358" s="10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customHeight="1">
      <c r="A359" s="1"/>
      <c r="B359" s="10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customHeight="1">
      <c r="A360" s="1"/>
      <c r="B360" s="10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customHeight="1">
      <c r="A361" s="1"/>
      <c r="B361" s="10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customHeight="1">
      <c r="A362" s="1"/>
      <c r="B362" s="10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customHeight="1">
      <c r="A363" s="1"/>
      <c r="B363" s="10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customHeight="1">
      <c r="A364" s="1"/>
      <c r="B364" s="10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customHeight="1">
      <c r="A365" s="1"/>
      <c r="B365" s="10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customHeight="1">
      <c r="A366" s="1"/>
      <c r="B366" s="10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customHeight="1">
      <c r="A367" s="1"/>
      <c r="B367" s="10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customHeight="1">
      <c r="A368" s="1"/>
      <c r="B368" s="10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customHeight="1">
      <c r="A369" s="1"/>
      <c r="B369" s="10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customHeight="1">
      <c r="A370" s="1"/>
      <c r="B370" s="10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customHeight="1">
      <c r="A371" s="1"/>
      <c r="B371" s="10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customHeight="1">
      <c r="A372" s="1"/>
      <c r="B372" s="10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customHeight="1">
      <c r="A373" s="1"/>
      <c r="B373" s="10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customHeight="1">
      <c r="A374" s="1"/>
      <c r="B374" s="10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customHeight="1">
      <c r="A375" s="1"/>
      <c r="B375" s="10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customHeight="1">
      <c r="A376" s="1"/>
      <c r="B376" s="10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customHeight="1">
      <c r="A377" s="1"/>
      <c r="B377" s="10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customHeight="1">
      <c r="A378" s="1"/>
      <c r="B378" s="10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customHeight="1">
      <c r="A379" s="1"/>
      <c r="B379" s="10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customHeight="1">
      <c r="A380" s="1"/>
      <c r="B380" s="10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customHeight="1">
      <c r="A381" s="1"/>
      <c r="B381" s="10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customHeight="1">
      <c r="A382" s="1"/>
      <c r="B382" s="10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customHeight="1">
      <c r="A383" s="1"/>
      <c r="B383" s="10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customHeight="1">
      <c r="A384" s="1"/>
      <c r="B384" s="10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customHeight="1">
      <c r="A385" s="1"/>
      <c r="B385" s="10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customHeight="1">
      <c r="A386" s="1"/>
      <c r="B386" s="10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customHeight="1">
      <c r="A387" s="1"/>
      <c r="B387" s="10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customHeight="1">
      <c r="A388" s="1"/>
      <c r="B388" s="10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customHeight="1">
      <c r="A389" s="1"/>
      <c r="B389" s="10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customHeight="1">
      <c r="A390" s="1"/>
      <c r="B390" s="10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customHeight="1">
      <c r="A391" s="1"/>
      <c r="B391" s="10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customHeight="1">
      <c r="A392" s="1"/>
      <c r="B392" s="10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customHeight="1">
      <c r="A393" s="1"/>
      <c r="B393" s="10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customHeight="1">
      <c r="A394" s="1"/>
      <c r="B394" s="10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customHeight="1">
      <c r="A395" s="1"/>
      <c r="B395" s="10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customHeight="1">
      <c r="A396" s="1"/>
      <c r="B396" s="10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customHeight="1">
      <c r="A397" s="1"/>
      <c r="B397" s="10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customHeight="1">
      <c r="A398" s="1"/>
      <c r="B398" s="10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customHeight="1">
      <c r="A399" s="1"/>
      <c r="B399" s="10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customHeight="1">
      <c r="A400" s="1"/>
      <c r="B400" s="10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customHeight="1">
      <c r="A401" s="1"/>
      <c r="B401" s="10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customHeight="1">
      <c r="A402" s="1"/>
      <c r="B402" s="10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customHeight="1">
      <c r="A403" s="1"/>
      <c r="B403" s="10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customHeight="1">
      <c r="A404" s="1"/>
      <c r="B404" s="10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customHeight="1">
      <c r="A405" s="1"/>
      <c r="B405" s="10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customHeight="1">
      <c r="A406" s="1"/>
      <c r="B406" s="10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customHeight="1">
      <c r="A407" s="1"/>
      <c r="B407" s="10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customHeight="1">
      <c r="A408" s="1"/>
      <c r="B408" s="10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customHeight="1">
      <c r="A409" s="1"/>
      <c r="B409" s="10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customHeight="1">
      <c r="A410" s="1"/>
      <c r="B410" s="10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customHeight="1">
      <c r="A411" s="1"/>
      <c r="B411" s="10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customHeight="1">
      <c r="A412" s="1"/>
      <c r="B412" s="10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customHeight="1">
      <c r="A413" s="1"/>
      <c r="B413" s="10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customHeight="1">
      <c r="A414" s="1"/>
      <c r="B414" s="10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customHeight="1">
      <c r="A415" s="1"/>
      <c r="B415" s="10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customHeight="1">
      <c r="A416" s="1"/>
      <c r="B416" s="10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customHeight="1">
      <c r="A417" s="1"/>
      <c r="B417" s="10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customHeight="1">
      <c r="A418" s="1"/>
      <c r="B418" s="10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customHeight="1">
      <c r="A419" s="1"/>
      <c r="B419" s="10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customHeight="1">
      <c r="A420" s="1"/>
      <c r="B420" s="10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customHeight="1">
      <c r="A421" s="1"/>
      <c r="B421" s="10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customHeight="1">
      <c r="A422" s="1"/>
      <c r="B422" s="10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customHeight="1">
      <c r="A423" s="1"/>
      <c r="B423" s="10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customHeight="1">
      <c r="A424" s="1"/>
      <c r="B424" s="10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customHeight="1">
      <c r="A425" s="1"/>
      <c r="B425" s="10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customHeight="1">
      <c r="A426" s="1"/>
      <c r="B426" s="10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customHeight="1">
      <c r="A427" s="1"/>
      <c r="B427" s="10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customHeight="1">
      <c r="A428" s="1"/>
      <c r="B428" s="10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customHeight="1">
      <c r="A429" s="1"/>
      <c r="B429" s="10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customHeight="1">
      <c r="A430" s="1"/>
      <c r="B430" s="10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customHeight="1">
      <c r="A431" s="1"/>
      <c r="B431" s="10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customHeight="1">
      <c r="A432" s="1"/>
      <c r="B432" s="10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customHeight="1">
      <c r="A433" s="1"/>
      <c r="B433" s="10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customHeight="1">
      <c r="A434" s="1"/>
      <c r="B434" s="10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customHeight="1">
      <c r="A435" s="1"/>
      <c r="B435" s="10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customHeight="1">
      <c r="A436" s="1"/>
      <c r="B436" s="10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customHeight="1">
      <c r="A437" s="1"/>
      <c r="B437" s="10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customHeight="1">
      <c r="A438" s="1"/>
      <c r="B438" s="10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customHeight="1">
      <c r="A439" s="1"/>
      <c r="B439" s="10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customHeight="1">
      <c r="A440" s="1"/>
      <c r="B440" s="10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customHeight="1">
      <c r="A441" s="1"/>
      <c r="B441" s="10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customHeight="1">
      <c r="A442" s="1"/>
      <c r="B442" s="10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customHeight="1">
      <c r="A443" s="1"/>
      <c r="B443" s="10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customHeight="1">
      <c r="A444" s="1"/>
      <c r="B444" s="10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customHeight="1">
      <c r="A445" s="1"/>
      <c r="B445" s="10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customHeight="1">
      <c r="A446" s="1"/>
      <c r="B446" s="10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customHeight="1">
      <c r="A447" s="1"/>
      <c r="B447" s="10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customHeight="1">
      <c r="A448" s="1"/>
      <c r="B448" s="10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customHeight="1">
      <c r="A449" s="1"/>
      <c r="B449" s="10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customHeight="1">
      <c r="A450" s="1"/>
      <c r="B450" s="10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customHeight="1">
      <c r="A451" s="1"/>
      <c r="B451" s="10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customHeight="1">
      <c r="A452" s="1"/>
      <c r="B452" s="10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customHeight="1">
      <c r="A453" s="1"/>
      <c r="B453" s="10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customHeight="1">
      <c r="A454" s="1"/>
      <c r="B454" s="10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customHeight="1">
      <c r="A455" s="1"/>
      <c r="B455" s="10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customHeight="1">
      <c r="A456" s="1"/>
      <c r="B456" s="10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customHeight="1">
      <c r="A457" s="1"/>
      <c r="B457" s="10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customHeight="1">
      <c r="A458" s="1"/>
      <c r="B458" s="10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customHeight="1">
      <c r="A459" s="1"/>
      <c r="B459" s="10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customHeight="1">
      <c r="A460" s="1"/>
      <c r="B460" s="10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customHeight="1">
      <c r="A461" s="1"/>
      <c r="B461" s="10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customHeight="1">
      <c r="A462" s="1"/>
      <c r="B462" s="10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customHeight="1">
      <c r="A463" s="1"/>
      <c r="B463" s="10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customHeight="1">
      <c r="A464" s="1"/>
      <c r="B464" s="10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customHeight="1">
      <c r="A465" s="1"/>
      <c r="B465" s="10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customHeight="1">
      <c r="A466" s="1"/>
      <c r="B466" s="10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customHeight="1">
      <c r="A467" s="1"/>
      <c r="B467" s="10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customHeight="1">
      <c r="A468" s="1"/>
      <c r="B468" s="10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customHeight="1">
      <c r="A469" s="1"/>
      <c r="B469" s="10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customHeight="1">
      <c r="A470" s="1"/>
      <c r="B470" s="10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customHeight="1">
      <c r="A471" s="1"/>
      <c r="B471" s="10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customHeight="1">
      <c r="A472" s="1"/>
      <c r="B472" s="10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customHeight="1">
      <c r="A473" s="1"/>
      <c r="B473" s="10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customHeight="1">
      <c r="A474" s="1"/>
      <c r="B474" s="10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customHeight="1">
      <c r="A475" s="1"/>
      <c r="B475" s="10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customHeight="1">
      <c r="A476" s="1"/>
      <c r="B476" s="10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customHeight="1">
      <c r="A477" s="1"/>
      <c r="B477" s="10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customHeight="1">
      <c r="A478" s="1"/>
      <c r="B478" s="10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customHeight="1">
      <c r="A479" s="1"/>
      <c r="B479" s="10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customHeight="1">
      <c r="A480" s="1"/>
      <c r="B480" s="10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customHeight="1">
      <c r="A481" s="1"/>
      <c r="B481" s="10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customHeight="1">
      <c r="A482" s="1"/>
      <c r="B482" s="10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customHeight="1">
      <c r="A483" s="1"/>
      <c r="B483" s="10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customHeight="1">
      <c r="A484" s="1"/>
      <c r="B484" s="10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customHeight="1">
      <c r="A485" s="1"/>
      <c r="B485" s="10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customHeight="1">
      <c r="A486" s="1"/>
      <c r="B486" s="10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customHeight="1">
      <c r="A487" s="1"/>
      <c r="B487" s="10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customHeight="1">
      <c r="A488" s="1"/>
      <c r="B488" s="10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customHeight="1">
      <c r="A489" s="1"/>
      <c r="B489" s="10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customHeight="1">
      <c r="A490" s="1"/>
      <c r="B490" s="10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customHeight="1">
      <c r="A491" s="1"/>
      <c r="B491" s="10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customHeight="1">
      <c r="A492" s="1"/>
      <c r="B492" s="10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customHeight="1">
      <c r="A493" s="1"/>
      <c r="B493" s="10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customHeight="1">
      <c r="A494" s="1"/>
      <c r="B494" s="10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customHeight="1">
      <c r="A495" s="1"/>
      <c r="B495" s="10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customHeight="1">
      <c r="A496" s="1"/>
      <c r="B496" s="10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customHeight="1">
      <c r="A497" s="1"/>
      <c r="B497" s="10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customHeight="1">
      <c r="A498" s="1"/>
      <c r="B498" s="10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customHeight="1">
      <c r="A499" s="1"/>
      <c r="B499" s="10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customHeight="1">
      <c r="A500" s="1"/>
      <c r="B500" s="10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customHeight="1">
      <c r="A501" s="1"/>
      <c r="B501" s="10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customHeight="1">
      <c r="A502" s="1"/>
      <c r="B502" s="10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customHeight="1">
      <c r="A503" s="1"/>
      <c r="B503" s="10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customHeight="1">
      <c r="A504" s="1"/>
      <c r="B504" s="10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customHeight="1">
      <c r="A505" s="1"/>
      <c r="B505" s="10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customHeight="1">
      <c r="A506" s="1"/>
      <c r="B506" s="10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customHeight="1">
      <c r="A507" s="1"/>
      <c r="B507" s="10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customHeight="1">
      <c r="A508" s="1"/>
      <c r="B508" s="10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customHeight="1">
      <c r="A509" s="1"/>
      <c r="B509" s="10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customHeight="1">
      <c r="A510" s="1"/>
      <c r="B510" s="10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customHeight="1">
      <c r="A511" s="1"/>
      <c r="B511" s="10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customHeight="1">
      <c r="A512" s="1"/>
      <c r="B512" s="10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customHeight="1">
      <c r="A513" s="1"/>
      <c r="B513" s="10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customHeight="1">
      <c r="A514" s="1"/>
      <c r="B514" s="10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customHeight="1">
      <c r="A515" s="1"/>
      <c r="B515" s="10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customHeight="1">
      <c r="A516" s="1"/>
      <c r="B516" s="10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customHeight="1">
      <c r="A517" s="1"/>
      <c r="B517" s="10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customHeight="1">
      <c r="A518" s="1"/>
      <c r="B518" s="10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customHeight="1">
      <c r="A519" s="1"/>
      <c r="B519" s="10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customHeight="1">
      <c r="A520" s="1"/>
      <c r="B520" s="10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customHeight="1">
      <c r="A521" s="1"/>
      <c r="B521" s="10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customHeight="1">
      <c r="A522" s="1"/>
      <c r="B522" s="10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customHeight="1">
      <c r="A523" s="1"/>
      <c r="B523" s="10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customHeight="1">
      <c r="A524" s="1"/>
      <c r="B524" s="10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customHeight="1">
      <c r="A525" s="1"/>
      <c r="B525" s="10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customHeight="1">
      <c r="A526" s="1"/>
      <c r="B526" s="10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customHeight="1">
      <c r="A527" s="1"/>
      <c r="B527" s="10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customHeight="1">
      <c r="A528" s="1"/>
      <c r="B528" s="10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customHeight="1">
      <c r="A529" s="1"/>
      <c r="B529" s="10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customHeight="1">
      <c r="A530" s="1"/>
      <c r="B530" s="10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customHeight="1">
      <c r="A531" s="1"/>
      <c r="B531" s="10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customHeight="1">
      <c r="A532" s="1"/>
      <c r="B532" s="10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customHeight="1">
      <c r="A533" s="1"/>
      <c r="B533" s="10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customHeight="1">
      <c r="A534" s="1"/>
      <c r="B534" s="10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customHeight="1">
      <c r="A535" s="1"/>
      <c r="B535" s="10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customHeight="1">
      <c r="A536" s="1"/>
      <c r="B536" s="10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customHeight="1">
      <c r="A537" s="1"/>
      <c r="B537" s="10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customHeight="1">
      <c r="A538" s="1"/>
      <c r="B538" s="10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customHeight="1">
      <c r="A539" s="1"/>
      <c r="B539" s="10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customHeight="1">
      <c r="A540" s="1"/>
      <c r="B540" s="10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customHeight="1">
      <c r="A541" s="1"/>
      <c r="B541" s="10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customHeight="1">
      <c r="A542" s="1"/>
      <c r="B542" s="10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customHeight="1">
      <c r="A543" s="1"/>
      <c r="B543" s="10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customHeight="1">
      <c r="A544" s="1"/>
      <c r="B544" s="10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customHeight="1">
      <c r="A545" s="1"/>
      <c r="B545" s="10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customHeight="1">
      <c r="A546" s="1"/>
      <c r="B546" s="10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customHeight="1">
      <c r="A547" s="1"/>
      <c r="B547" s="10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customHeight="1">
      <c r="A548" s="1"/>
      <c r="B548" s="10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customHeight="1">
      <c r="A549" s="1"/>
      <c r="B549" s="10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customHeight="1">
      <c r="A550" s="1"/>
      <c r="B550" s="10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customHeight="1">
      <c r="A551" s="1"/>
      <c r="B551" s="10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customHeight="1">
      <c r="A552" s="1"/>
      <c r="B552" s="10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customHeight="1">
      <c r="A553" s="1"/>
      <c r="B553" s="10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customHeight="1">
      <c r="A554" s="1"/>
      <c r="B554" s="10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customHeight="1">
      <c r="A555" s="1"/>
      <c r="B555" s="10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customHeight="1">
      <c r="A556" s="1"/>
      <c r="B556" s="10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customHeight="1">
      <c r="A557" s="1"/>
      <c r="B557" s="10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customHeight="1">
      <c r="A558" s="1"/>
      <c r="B558" s="10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customHeight="1">
      <c r="A559" s="1"/>
      <c r="B559" s="10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customHeight="1">
      <c r="A560" s="1"/>
      <c r="B560" s="10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customHeight="1">
      <c r="A561" s="1"/>
      <c r="B561" s="10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customHeight="1">
      <c r="A562" s="1"/>
      <c r="B562" s="10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customHeight="1">
      <c r="A563" s="1"/>
      <c r="B563" s="10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customHeight="1">
      <c r="A564" s="1"/>
      <c r="B564" s="10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customHeight="1">
      <c r="A565" s="1"/>
      <c r="B565" s="10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customHeight="1">
      <c r="A566" s="1"/>
      <c r="B566" s="10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customHeight="1">
      <c r="A567" s="1"/>
      <c r="B567" s="10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customHeight="1">
      <c r="A568" s="1"/>
      <c r="B568" s="10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customHeight="1">
      <c r="A569" s="1"/>
      <c r="B569" s="10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customHeight="1">
      <c r="A570" s="1"/>
      <c r="B570" s="10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customHeight="1">
      <c r="A571" s="1"/>
      <c r="B571" s="10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customHeight="1">
      <c r="A572" s="1"/>
      <c r="B572" s="10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customHeight="1">
      <c r="A573" s="1"/>
      <c r="B573" s="10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customHeight="1">
      <c r="A574" s="1"/>
      <c r="B574" s="10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customHeight="1">
      <c r="A575" s="1"/>
      <c r="B575" s="10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customHeight="1">
      <c r="A576" s="1"/>
      <c r="B576" s="10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customHeight="1">
      <c r="A577" s="1"/>
      <c r="B577" s="10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customHeight="1">
      <c r="A578" s="1"/>
      <c r="B578" s="10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customHeight="1">
      <c r="A579" s="1"/>
      <c r="B579" s="10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customHeight="1">
      <c r="A580" s="1"/>
      <c r="B580" s="10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customHeight="1">
      <c r="A581" s="1"/>
      <c r="B581" s="10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customHeight="1">
      <c r="A582" s="1"/>
      <c r="B582" s="10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customHeight="1">
      <c r="A583" s="1"/>
      <c r="B583" s="10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customHeight="1">
      <c r="A584" s="1"/>
      <c r="B584" s="10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customHeight="1">
      <c r="A585" s="1"/>
      <c r="B585" s="10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customHeight="1">
      <c r="A586" s="1"/>
      <c r="B586" s="10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customHeight="1">
      <c r="A587" s="1"/>
      <c r="B587" s="10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customHeight="1">
      <c r="A588" s="1"/>
      <c r="B588" s="10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customHeight="1">
      <c r="A589" s="1"/>
      <c r="B589" s="10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customHeight="1">
      <c r="A590" s="1"/>
      <c r="B590" s="10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customHeight="1">
      <c r="A591" s="1"/>
      <c r="B591" s="10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customHeight="1">
      <c r="A592" s="1"/>
      <c r="B592" s="10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customHeight="1">
      <c r="A593" s="1"/>
      <c r="B593" s="10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customHeight="1">
      <c r="A594" s="1"/>
      <c r="B594" s="10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customHeight="1">
      <c r="A595" s="1"/>
      <c r="B595" s="10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customHeight="1">
      <c r="A596" s="1"/>
      <c r="B596" s="10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customHeight="1">
      <c r="A597" s="1"/>
      <c r="B597" s="10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customHeight="1">
      <c r="A598" s="1"/>
      <c r="B598" s="10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customHeight="1">
      <c r="A599" s="1"/>
      <c r="B599" s="10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customHeight="1">
      <c r="A600" s="1"/>
      <c r="B600" s="10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customHeight="1">
      <c r="A601" s="1"/>
      <c r="B601" s="10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customHeight="1">
      <c r="A602" s="1"/>
      <c r="B602" s="10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customHeight="1">
      <c r="A603" s="1"/>
      <c r="B603" s="10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customHeight="1">
      <c r="A604" s="1"/>
      <c r="B604" s="10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customHeight="1">
      <c r="A605" s="1"/>
      <c r="B605" s="10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customHeight="1">
      <c r="A606" s="1"/>
      <c r="B606" s="10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customHeight="1">
      <c r="A607" s="1"/>
      <c r="B607" s="10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customHeight="1">
      <c r="A608" s="1"/>
      <c r="B608" s="10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customHeight="1">
      <c r="A609" s="1"/>
      <c r="B609" s="10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customHeight="1">
      <c r="A610" s="1"/>
      <c r="B610" s="10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customHeight="1">
      <c r="A611" s="1"/>
      <c r="B611" s="10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customHeight="1">
      <c r="A612" s="1"/>
      <c r="B612" s="10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customHeight="1">
      <c r="A613" s="1"/>
      <c r="B613" s="10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customHeight="1">
      <c r="A614" s="1"/>
      <c r="B614" s="10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customHeight="1">
      <c r="A615" s="1"/>
      <c r="B615" s="10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customHeight="1">
      <c r="A616" s="1"/>
      <c r="B616" s="10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customHeight="1">
      <c r="A617" s="1"/>
      <c r="B617" s="10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customHeight="1">
      <c r="A618" s="1"/>
      <c r="B618" s="10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customHeight="1">
      <c r="A619" s="1"/>
      <c r="B619" s="10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customHeight="1">
      <c r="A620" s="1"/>
      <c r="B620" s="10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customHeight="1">
      <c r="A621" s="1"/>
      <c r="B621" s="10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customHeight="1">
      <c r="A622" s="1"/>
      <c r="B622" s="10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customHeight="1">
      <c r="A623" s="1"/>
      <c r="B623" s="10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customHeight="1">
      <c r="A624" s="1"/>
      <c r="B624" s="10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customHeight="1">
      <c r="A625" s="1"/>
      <c r="B625" s="10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customHeight="1">
      <c r="A626" s="1"/>
      <c r="B626" s="10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customHeight="1">
      <c r="A627" s="1"/>
      <c r="B627" s="10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customHeight="1">
      <c r="A628" s="1"/>
      <c r="B628" s="10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customHeight="1">
      <c r="A629" s="1"/>
      <c r="B629" s="10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customHeight="1">
      <c r="A630" s="1"/>
      <c r="B630" s="10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customHeight="1">
      <c r="A631" s="1"/>
      <c r="B631" s="10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customHeight="1">
      <c r="A632" s="1"/>
      <c r="B632" s="10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customHeight="1">
      <c r="A633" s="1"/>
      <c r="B633" s="10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customHeight="1">
      <c r="A634" s="1"/>
      <c r="B634" s="10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customHeight="1">
      <c r="A635" s="1"/>
      <c r="B635" s="10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customHeight="1">
      <c r="A636" s="1"/>
      <c r="B636" s="10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customHeight="1">
      <c r="A637" s="1"/>
      <c r="B637" s="10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customHeight="1">
      <c r="A638" s="1"/>
      <c r="B638" s="10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customHeight="1">
      <c r="A639" s="1"/>
      <c r="B639" s="10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customHeight="1">
      <c r="A640" s="1"/>
      <c r="B640" s="10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customHeight="1">
      <c r="A641" s="1"/>
      <c r="B641" s="10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customHeight="1">
      <c r="A642" s="1"/>
      <c r="B642" s="10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customHeight="1">
      <c r="A643" s="1"/>
      <c r="B643" s="10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customHeight="1">
      <c r="A644" s="1"/>
      <c r="B644" s="10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customHeight="1">
      <c r="A645" s="1"/>
      <c r="B645" s="10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customHeight="1">
      <c r="A646" s="1"/>
      <c r="B646" s="10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customHeight="1">
      <c r="A647" s="1"/>
      <c r="B647" s="10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customHeight="1">
      <c r="A648" s="1"/>
      <c r="B648" s="10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customHeight="1">
      <c r="A649" s="1"/>
      <c r="B649" s="10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customHeight="1">
      <c r="A650" s="1"/>
      <c r="B650" s="10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customHeight="1">
      <c r="A651" s="1"/>
      <c r="B651" s="10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customHeight="1">
      <c r="A652" s="1"/>
      <c r="B652" s="10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customHeight="1">
      <c r="A653" s="1"/>
      <c r="B653" s="10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customHeight="1">
      <c r="A654" s="1"/>
      <c r="B654" s="10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customHeight="1">
      <c r="A655" s="1"/>
      <c r="B655" s="10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customHeight="1">
      <c r="A656" s="1"/>
      <c r="B656" s="10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customHeight="1">
      <c r="A657" s="1"/>
      <c r="B657" s="10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customHeight="1">
      <c r="A658" s="1"/>
      <c r="B658" s="10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customHeight="1">
      <c r="A659" s="1"/>
      <c r="B659" s="10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customHeight="1">
      <c r="A660" s="1"/>
      <c r="B660" s="10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customHeight="1">
      <c r="A661" s="1"/>
      <c r="B661" s="10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customHeight="1">
      <c r="A662" s="1"/>
      <c r="B662" s="10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customHeight="1">
      <c r="A663" s="1"/>
      <c r="B663" s="10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customHeight="1">
      <c r="A664" s="1"/>
      <c r="B664" s="10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customHeight="1">
      <c r="A665" s="1"/>
      <c r="B665" s="10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customHeight="1">
      <c r="A666" s="1"/>
      <c r="B666" s="10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customHeight="1">
      <c r="A667" s="1"/>
      <c r="B667" s="10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customHeight="1">
      <c r="A668" s="1"/>
      <c r="B668" s="10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customHeight="1">
      <c r="A669" s="1"/>
      <c r="B669" s="10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customHeight="1">
      <c r="A670" s="1"/>
      <c r="B670" s="10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customHeight="1">
      <c r="A671" s="1"/>
      <c r="B671" s="10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customHeight="1">
      <c r="A672" s="1"/>
      <c r="B672" s="10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customHeight="1">
      <c r="A673" s="1"/>
      <c r="B673" s="10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customHeight="1">
      <c r="A674" s="1"/>
      <c r="B674" s="10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customHeight="1">
      <c r="A675" s="1"/>
      <c r="B675" s="10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customHeight="1">
      <c r="A676" s="1"/>
      <c r="B676" s="10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customHeight="1">
      <c r="A677" s="1"/>
      <c r="B677" s="10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customHeight="1">
      <c r="A678" s="1"/>
      <c r="B678" s="10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customHeight="1">
      <c r="A679" s="1"/>
      <c r="B679" s="10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customHeight="1">
      <c r="A680" s="1"/>
      <c r="B680" s="10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customHeight="1">
      <c r="A681" s="1"/>
      <c r="B681" s="10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customHeight="1">
      <c r="A682" s="1"/>
      <c r="B682" s="10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customHeight="1">
      <c r="A683" s="1"/>
      <c r="B683" s="10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customHeight="1">
      <c r="A684" s="1"/>
      <c r="B684" s="10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customHeight="1">
      <c r="A685" s="1"/>
      <c r="B685" s="10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customHeight="1">
      <c r="A686" s="1"/>
      <c r="B686" s="10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customHeight="1">
      <c r="A687" s="1"/>
      <c r="B687" s="10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customHeight="1">
      <c r="A688" s="1"/>
      <c r="B688" s="10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customHeight="1">
      <c r="A689" s="1"/>
      <c r="B689" s="10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customHeight="1">
      <c r="A690" s="1"/>
      <c r="B690" s="10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customHeight="1">
      <c r="A691" s="1"/>
      <c r="B691" s="10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customHeight="1">
      <c r="A692" s="1"/>
      <c r="B692" s="10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customHeight="1">
      <c r="A693" s="1"/>
      <c r="B693" s="10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customHeight="1">
      <c r="A694" s="1"/>
      <c r="B694" s="10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customHeight="1">
      <c r="A695" s="1"/>
      <c r="B695" s="10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customHeight="1">
      <c r="A696" s="1"/>
      <c r="B696" s="10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customHeight="1">
      <c r="A697" s="1"/>
      <c r="B697" s="10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customHeight="1">
      <c r="A698" s="1"/>
      <c r="B698" s="10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customHeight="1">
      <c r="A699" s="1"/>
      <c r="B699" s="10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customHeight="1">
      <c r="A700" s="1"/>
      <c r="B700" s="10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customHeight="1">
      <c r="A701" s="1"/>
      <c r="B701" s="10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customHeight="1">
      <c r="A702" s="1"/>
      <c r="B702" s="10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customHeight="1">
      <c r="A703" s="1"/>
      <c r="B703" s="10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customHeight="1">
      <c r="A704" s="1"/>
      <c r="B704" s="10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customHeight="1">
      <c r="A705" s="1"/>
      <c r="B705" s="10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customHeight="1">
      <c r="A706" s="1"/>
      <c r="B706" s="10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customHeight="1">
      <c r="A707" s="1"/>
      <c r="B707" s="10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customHeight="1">
      <c r="A708" s="1"/>
      <c r="B708" s="10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customHeight="1">
      <c r="A709" s="1"/>
      <c r="B709" s="10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customHeight="1">
      <c r="A710" s="1"/>
      <c r="B710" s="10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customHeight="1">
      <c r="A711" s="1"/>
      <c r="B711" s="10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customHeight="1">
      <c r="A712" s="1"/>
      <c r="B712" s="10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customHeight="1">
      <c r="A713" s="1"/>
      <c r="B713" s="10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customHeight="1">
      <c r="A714" s="1"/>
      <c r="B714" s="10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customHeight="1">
      <c r="A715" s="1"/>
      <c r="B715" s="10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customHeight="1">
      <c r="A716" s="1"/>
      <c r="B716" s="10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customHeight="1">
      <c r="A717" s="1"/>
      <c r="B717" s="10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customHeight="1">
      <c r="A718" s="1"/>
      <c r="B718" s="10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customHeight="1">
      <c r="A719" s="1"/>
      <c r="B719" s="10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customHeight="1">
      <c r="A720" s="1"/>
      <c r="B720" s="10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customHeight="1">
      <c r="A721" s="1"/>
      <c r="B721" s="10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customHeight="1">
      <c r="A722" s="1"/>
      <c r="B722" s="10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customHeight="1">
      <c r="A723" s="1"/>
      <c r="B723" s="10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customHeight="1">
      <c r="A724" s="1"/>
      <c r="B724" s="10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customHeight="1">
      <c r="A725" s="1"/>
      <c r="B725" s="10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customHeight="1">
      <c r="A726" s="1"/>
      <c r="B726" s="10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customHeight="1">
      <c r="A727" s="1"/>
      <c r="B727" s="10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customHeight="1">
      <c r="A728" s="1"/>
      <c r="B728" s="10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customHeight="1">
      <c r="A729" s="1"/>
      <c r="B729" s="10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customHeight="1">
      <c r="A730" s="1"/>
      <c r="B730" s="10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customHeight="1">
      <c r="A731" s="1"/>
      <c r="B731" s="10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customHeight="1">
      <c r="A732" s="1"/>
      <c r="B732" s="10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customHeight="1">
      <c r="A733" s="1"/>
      <c r="B733" s="10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customHeight="1">
      <c r="A734" s="1"/>
      <c r="B734" s="10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customHeight="1">
      <c r="A735" s="1"/>
      <c r="B735" s="10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customHeight="1">
      <c r="A736" s="1"/>
      <c r="B736" s="10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customHeight="1">
      <c r="A737" s="1"/>
      <c r="B737" s="10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customHeight="1">
      <c r="A738" s="1"/>
      <c r="B738" s="10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customHeight="1">
      <c r="A739" s="1"/>
      <c r="B739" s="10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customHeight="1">
      <c r="A740" s="1"/>
      <c r="B740" s="10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customHeight="1">
      <c r="A741" s="1"/>
      <c r="B741" s="10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customHeight="1">
      <c r="A742" s="1"/>
      <c r="B742" s="10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customHeight="1">
      <c r="A743" s="1"/>
      <c r="B743" s="10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customHeight="1">
      <c r="A744" s="1"/>
      <c r="B744" s="10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customHeight="1">
      <c r="A745" s="1"/>
      <c r="B745" s="10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customHeight="1">
      <c r="A746" s="1"/>
      <c r="B746" s="10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customHeight="1">
      <c r="A747" s="1"/>
      <c r="B747" s="10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customHeight="1">
      <c r="A748" s="1"/>
      <c r="B748" s="10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customHeight="1">
      <c r="A749" s="1"/>
      <c r="B749" s="10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customHeight="1">
      <c r="A750" s="1"/>
      <c r="B750" s="10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customHeight="1">
      <c r="A751" s="1"/>
      <c r="B751" s="10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customHeight="1">
      <c r="A752" s="1"/>
      <c r="B752" s="10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customHeight="1">
      <c r="A753" s="1"/>
      <c r="B753" s="10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customHeight="1">
      <c r="A754" s="1"/>
      <c r="B754" s="10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customHeight="1">
      <c r="A755" s="1"/>
      <c r="B755" s="10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customHeight="1">
      <c r="A756" s="1"/>
      <c r="B756" s="10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customHeight="1">
      <c r="A757" s="1"/>
      <c r="B757" s="10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customHeight="1">
      <c r="A758" s="1"/>
      <c r="B758" s="10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customHeight="1">
      <c r="A759" s="1"/>
      <c r="B759" s="10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customHeight="1">
      <c r="A760" s="1"/>
      <c r="B760" s="10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customHeight="1">
      <c r="A761" s="1"/>
      <c r="B761" s="10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customHeight="1">
      <c r="A762" s="1"/>
      <c r="B762" s="10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customHeight="1">
      <c r="A763" s="1"/>
      <c r="B763" s="10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customHeight="1">
      <c r="A764" s="1"/>
      <c r="B764" s="10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customHeight="1">
      <c r="A765" s="1"/>
      <c r="B765" s="10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customHeight="1">
      <c r="A766" s="1"/>
      <c r="B766" s="10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customHeight="1">
      <c r="A767" s="1"/>
      <c r="B767" s="10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customHeight="1">
      <c r="A768" s="1"/>
      <c r="B768" s="10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customHeight="1">
      <c r="A769" s="1"/>
      <c r="B769" s="10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customHeight="1">
      <c r="A770" s="1"/>
      <c r="B770" s="10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customHeight="1">
      <c r="A771" s="1"/>
      <c r="B771" s="10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customHeight="1">
      <c r="A772" s="1"/>
      <c r="B772" s="10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customHeight="1">
      <c r="A773" s="1"/>
      <c r="B773" s="10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customHeight="1">
      <c r="A774" s="1"/>
      <c r="B774" s="10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customHeight="1">
      <c r="A775" s="1"/>
      <c r="B775" s="10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customHeight="1">
      <c r="A776" s="1"/>
      <c r="B776" s="10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customHeight="1">
      <c r="A777" s="1"/>
      <c r="B777" s="10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customHeight="1">
      <c r="A778" s="1"/>
      <c r="B778" s="10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customHeight="1">
      <c r="A779" s="1"/>
      <c r="B779" s="10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customHeight="1">
      <c r="A780" s="1"/>
      <c r="B780" s="10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customHeight="1">
      <c r="A781" s="1"/>
      <c r="B781" s="10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customHeight="1">
      <c r="A782" s="1"/>
      <c r="B782" s="10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customHeight="1">
      <c r="A783" s="1"/>
      <c r="B783" s="10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customHeight="1">
      <c r="A784" s="1"/>
      <c r="B784" s="10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customHeight="1">
      <c r="A785" s="1"/>
      <c r="B785" s="10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customHeight="1">
      <c r="A786" s="1"/>
      <c r="B786" s="10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customHeight="1">
      <c r="A787" s="1"/>
      <c r="B787" s="10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customHeight="1">
      <c r="A788" s="1"/>
      <c r="B788" s="10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customHeight="1">
      <c r="A789" s="1"/>
      <c r="B789" s="10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customHeight="1">
      <c r="A790" s="1"/>
      <c r="B790" s="1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customHeight="1">
      <c r="A791" s="1"/>
      <c r="B791" s="10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customHeight="1">
      <c r="A792" s="1"/>
      <c r="B792" s="10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customHeight="1">
      <c r="A793" s="1"/>
      <c r="B793" s="10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customHeight="1">
      <c r="A794" s="1"/>
      <c r="B794" s="10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customHeight="1">
      <c r="A795" s="1"/>
      <c r="B795" s="10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customHeight="1">
      <c r="A796" s="1"/>
      <c r="B796" s="10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customHeight="1">
      <c r="A797" s="1"/>
      <c r="B797" s="10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customHeight="1">
      <c r="A798" s="1"/>
      <c r="B798" s="10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customHeight="1">
      <c r="A799" s="1"/>
      <c r="B799" s="10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customHeight="1">
      <c r="A800" s="1"/>
      <c r="B800" s="1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customHeight="1">
      <c r="A801" s="1"/>
      <c r="B801" s="10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customHeight="1">
      <c r="A802" s="1"/>
      <c r="B802" s="10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customHeight="1">
      <c r="A803" s="1"/>
      <c r="B803" s="10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customHeight="1">
      <c r="A804" s="1"/>
      <c r="B804" s="10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customHeight="1">
      <c r="A805" s="1"/>
      <c r="B805" s="10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customHeight="1">
      <c r="A806" s="1"/>
      <c r="B806" s="10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customHeight="1">
      <c r="A807" s="1"/>
      <c r="B807" s="10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customHeight="1">
      <c r="A808" s="1"/>
      <c r="B808" s="10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customHeight="1">
      <c r="A809" s="1"/>
      <c r="B809" s="10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customHeight="1">
      <c r="A810" s="1"/>
      <c r="B810" s="1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customHeight="1">
      <c r="A811" s="1"/>
      <c r="B811" s="10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customHeight="1">
      <c r="A812" s="1"/>
      <c r="B812" s="10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customHeight="1">
      <c r="A813" s="1"/>
      <c r="B813" s="10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customHeight="1">
      <c r="A814" s="1"/>
      <c r="B814" s="10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customHeight="1">
      <c r="A815" s="1"/>
      <c r="B815" s="10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customHeight="1">
      <c r="A816" s="1"/>
      <c r="B816" s="10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customHeight="1">
      <c r="A817" s="1"/>
      <c r="B817" s="10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customHeight="1">
      <c r="A818" s="1"/>
      <c r="B818" s="10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customHeight="1">
      <c r="A819" s="1"/>
      <c r="B819" s="10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customHeight="1">
      <c r="A820" s="1"/>
      <c r="B820" s="1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customHeight="1">
      <c r="A821" s="1"/>
      <c r="B821" s="10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customHeight="1">
      <c r="A822" s="1"/>
      <c r="B822" s="10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customHeight="1">
      <c r="A823" s="1"/>
      <c r="B823" s="10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customHeight="1">
      <c r="A824" s="1"/>
      <c r="B824" s="10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customHeight="1">
      <c r="A825" s="1"/>
      <c r="B825" s="10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customHeight="1">
      <c r="A826" s="1"/>
      <c r="B826" s="10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customHeight="1">
      <c r="A827" s="1"/>
      <c r="B827" s="10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customHeight="1">
      <c r="A828" s="1"/>
      <c r="B828" s="10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customHeight="1">
      <c r="A829" s="1"/>
      <c r="B829" s="10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customHeight="1">
      <c r="A830" s="1"/>
      <c r="B830" s="1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customHeight="1">
      <c r="A831" s="1"/>
      <c r="B831" s="10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customHeight="1">
      <c r="A832" s="1"/>
      <c r="B832" s="10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customHeight="1">
      <c r="A833" s="1"/>
      <c r="B833" s="10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customHeight="1">
      <c r="A834" s="1"/>
      <c r="B834" s="10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customHeight="1">
      <c r="A835" s="1"/>
      <c r="B835" s="10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customHeight="1">
      <c r="A836" s="1"/>
      <c r="B836" s="10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customHeight="1">
      <c r="A837" s="1"/>
      <c r="B837" s="10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customHeight="1">
      <c r="A838" s="1"/>
      <c r="B838" s="10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customHeight="1">
      <c r="A839" s="1"/>
      <c r="B839" s="10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customHeight="1">
      <c r="A840" s="1"/>
      <c r="B840" s="1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customHeight="1">
      <c r="A841" s="1"/>
      <c r="B841" s="10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customHeight="1">
      <c r="A842" s="1"/>
      <c r="B842" s="10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customHeight="1">
      <c r="A843" s="1"/>
      <c r="B843" s="10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customHeight="1">
      <c r="A844" s="1"/>
      <c r="B844" s="10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customHeight="1">
      <c r="A845" s="1"/>
      <c r="B845" s="10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customHeight="1">
      <c r="A846" s="1"/>
      <c r="B846" s="10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customHeight="1">
      <c r="A847" s="1"/>
      <c r="B847" s="10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customHeight="1">
      <c r="A848" s="1"/>
      <c r="B848" s="10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customHeight="1">
      <c r="A849" s="1"/>
      <c r="B849" s="10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customHeight="1">
      <c r="A850" s="1"/>
      <c r="B850" s="1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customHeight="1">
      <c r="A851" s="1"/>
      <c r="B851" s="10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customHeight="1">
      <c r="A852" s="1"/>
      <c r="B852" s="10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customHeight="1">
      <c r="A853" s="1"/>
      <c r="B853" s="10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customHeight="1">
      <c r="A854" s="1"/>
      <c r="B854" s="10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customHeight="1">
      <c r="A855" s="1"/>
      <c r="B855" s="10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customHeight="1">
      <c r="A856" s="1"/>
      <c r="B856" s="10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customHeight="1">
      <c r="A857" s="1"/>
      <c r="B857" s="10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customHeight="1">
      <c r="A858" s="1"/>
      <c r="B858" s="10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customHeight="1">
      <c r="A859" s="1"/>
      <c r="B859" s="10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customHeight="1">
      <c r="A860" s="1"/>
      <c r="B860" s="1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customHeight="1">
      <c r="A861" s="1"/>
      <c r="B861" s="10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customHeight="1">
      <c r="A862" s="1"/>
      <c r="B862" s="10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customHeight="1">
      <c r="A863" s="1"/>
      <c r="B863" s="10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customHeight="1">
      <c r="A864" s="1"/>
      <c r="B864" s="10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customHeight="1">
      <c r="A865" s="1"/>
      <c r="B865" s="10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customHeight="1">
      <c r="A866" s="1"/>
      <c r="B866" s="10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customHeight="1">
      <c r="A867" s="1"/>
      <c r="B867" s="10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customHeight="1">
      <c r="A868" s="1"/>
      <c r="B868" s="10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customHeight="1">
      <c r="A869" s="1"/>
      <c r="B869" s="10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customHeight="1">
      <c r="A870" s="1"/>
      <c r="B870" s="1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customHeight="1">
      <c r="A871" s="1"/>
      <c r="B871" s="10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customHeight="1">
      <c r="A872" s="1"/>
      <c r="B872" s="10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customHeight="1">
      <c r="A873" s="1"/>
      <c r="B873" s="10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customHeight="1">
      <c r="A874" s="1"/>
      <c r="B874" s="10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customHeight="1">
      <c r="A875" s="1"/>
      <c r="B875" s="10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customHeight="1">
      <c r="A876" s="1"/>
      <c r="B876" s="10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customHeight="1">
      <c r="A877" s="1"/>
      <c r="B877" s="10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customHeight="1">
      <c r="A878" s="1"/>
      <c r="B878" s="10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customHeight="1">
      <c r="A879" s="1"/>
      <c r="B879" s="10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customHeight="1">
      <c r="A880" s="1"/>
      <c r="B880" s="1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customHeight="1">
      <c r="A881" s="1"/>
      <c r="B881" s="10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customHeight="1">
      <c r="A882" s="1"/>
      <c r="B882" s="10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customHeight="1">
      <c r="A883" s="1"/>
      <c r="B883" s="10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customHeight="1">
      <c r="A884" s="1"/>
      <c r="B884" s="10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customHeight="1">
      <c r="A885" s="1"/>
      <c r="B885" s="10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customHeight="1">
      <c r="A886" s="1"/>
      <c r="B886" s="10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customHeight="1">
      <c r="A887" s="1"/>
      <c r="B887" s="10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customHeight="1">
      <c r="A888" s="1"/>
      <c r="B888" s="10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customHeight="1">
      <c r="A889" s="1"/>
      <c r="B889" s="10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customHeight="1">
      <c r="A890" s="1"/>
      <c r="B890" s="1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customHeight="1">
      <c r="A891" s="1"/>
      <c r="B891" s="10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customHeight="1">
      <c r="A892" s="1"/>
      <c r="B892" s="10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customHeight="1">
      <c r="A893" s="1"/>
      <c r="B893" s="10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customHeight="1">
      <c r="A894" s="1"/>
      <c r="B894" s="10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customHeight="1">
      <c r="A895" s="1"/>
      <c r="B895" s="10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customHeight="1">
      <c r="A896" s="1"/>
      <c r="B896" s="10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customHeight="1">
      <c r="A897" s="1"/>
      <c r="B897" s="10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customHeight="1">
      <c r="A898" s="1"/>
      <c r="B898" s="10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customHeight="1">
      <c r="A899" s="1"/>
      <c r="B899" s="10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customHeight="1">
      <c r="A900" s="1"/>
      <c r="B900" s="10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customHeight="1">
      <c r="A901" s="1"/>
      <c r="B901" s="10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customHeight="1">
      <c r="A902" s="1"/>
      <c r="B902" s="10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customHeight="1">
      <c r="A903" s="1"/>
      <c r="B903" s="10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customHeight="1">
      <c r="A904" s="1"/>
      <c r="B904" s="10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customHeight="1">
      <c r="A905" s="1"/>
      <c r="B905" s="10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customHeight="1">
      <c r="A906" s="1"/>
      <c r="B906" s="10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customHeight="1">
      <c r="A907" s="1"/>
      <c r="B907" s="10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customHeight="1">
      <c r="A908" s="1"/>
      <c r="B908" s="10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customHeight="1">
      <c r="A909" s="1"/>
      <c r="B909" s="10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customHeight="1">
      <c r="A910" s="1"/>
      <c r="B910" s="10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customHeight="1">
      <c r="A911" s="1"/>
      <c r="B911" s="10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customHeight="1">
      <c r="A912" s="1"/>
      <c r="B912" s="10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customHeight="1">
      <c r="A913" s="1"/>
      <c r="B913" s="10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customHeight="1">
      <c r="A914" s="1"/>
      <c r="B914" s="10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customHeight="1">
      <c r="A915" s="1"/>
      <c r="B915" s="10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customHeight="1">
      <c r="A916" s="1"/>
      <c r="B916" s="10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customHeight="1">
      <c r="A917" s="1"/>
      <c r="B917" s="10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customHeight="1">
      <c r="A918" s="1"/>
      <c r="B918" s="10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customHeight="1">
      <c r="A919" s="1"/>
      <c r="B919" s="10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customHeight="1">
      <c r="A920" s="1"/>
      <c r="B920" s="10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customHeight="1">
      <c r="A921" s="1"/>
      <c r="B921" s="10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customHeight="1">
      <c r="A922" s="1"/>
      <c r="B922" s="10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customHeight="1">
      <c r="A923" s="1"/>
      <c r="B923" s="10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customHeight="1">
      <c r="A924" s="1"/>
      <c r="B924" s="10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customHeight="1">
      <c r="A925" s="1"/>
      <c r="B925" s="10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customHeight="1">
      <c r="A926" s="1"/>
      <c r="B926" s="10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customHeight="1">
      <c r="A927" s="1"/>
      <c r="B927" s="10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customHeight="1">
      <c r="A928" s="1"/>
      <c r="B928" s="10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customHeight="1">
      <c r="A929" s="1"/>
      <c r="B929" s="10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customHeight="1">
      <c r="A930" s="1"/>
      <c r="B930" s="10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customHeight="1">
      <c r="A931" s="1"/>
      <c r="B931" s="10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customHeight="1">
      <c r="A932" s="1"/>
      <c r="B932" s="10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customHeight="1">
      <c r="A933" s="1"/>
      <c r="B933" s="10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customHeight="1">
      <c r="A934" s="1"/>
      <c r="B934" s="10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customHeight="1">
      <c r="A935" s="1"/>
      <c r="B935" s="10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customHeight="1">
      <c r="A936" s="1"/>
      <c r="B936" s="10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customHeight="1">
      <c r="A937" s="1"/>
      <c r="B937" s="10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customHeight="1">
      <c r="A938" s="1"/>
      <c r="B938" s="10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customHeight="1">
      <c r="A939" s="1"/>
      <c r="B939" s="10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customHeight="1">
      <c r="A940" s="1"/>
      <c r="B940" s="10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customHeight="1">
      <c r="A941" s="1"/>
      <c r="B941" s="10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customHeight="1">
      <c r="A942" s="1"/>
      <c r="B942" s="10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customHeight="1">
      <c r="A943" s="1"/>
      <c r="B943" s="10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customHeight="1">
      <c r="A944" s="1"/>
      <c r="B944" s="10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customHeight="1">
      <c r="A945" s="1"/>
      <c r="B945" s="10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customHeight="1">
      <c r="A946" s="1"/>
      <c r="B946" s="10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customHeight="1">
      <c r="A947" s="1"/>
      <c r="B947" s="10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customHeight="1">
      <c r="A948" s="1"/>
      <c r="B948" s="10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customHeight="1">
      <c r="A949" s="1"/>
      <c r="B949" s="10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customHeight="1">
      <c r="A950" s="1"/>
      <c r="B950" s="10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customHeight="1">
      <c r="A951" s="1"/>
      <c r="B951" s="10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customHeight="1">
      <c r="A952" s="1"/>
      <c r="B952" s="10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customHeight="1">
      <c r="A953" s="1"/>
      <c r="B953" s="10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customHeight="1">
      <c r="A954" s="1"/>
      <c r="B954" s="10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customHeight="1">
      <c r="A955" s="1"/>
      <c r="B955" s="10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customHeight="1">
      <c r="A956" s="1"/>
      <c r="B956" s="10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customHeight="1">
      <c r="A957" s="1"/>
      <c r="B957" s="10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customHeight="1">
      <c r="A958" s="1"/>
      <c r="B958" s="10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customHeight="1">
      <c r="A959" s="1"/>
      <c r="B959" s="10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customHeight="1">
      <c r="A960" s="1"/>
      <c r="B960" s="10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customHeight="1">
      <c r="A961" s="1"/>
      <c r="B961" s="10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customHeight="1">
      <c r="A962" s="1"/>
      <c r="B962" s="10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customHeight="1">
      <c r="A963" s="1"/>
      <c r="B963" s="10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customHeight="1">
      <c r="A964" s="1"/>
      <c r="B964" s="10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customHeight="1">
      <c r="A965" s="1"/>
      <c r="B965" s="10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customHeight="1">
      <c r="A966" s="1"/>
      <c r="B966" s="10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customHeight="1">
      <c r="A967" s="1"/>
      <c r="B967" s="10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customHeight="1">
      <c r="A968" s="1"/>
      <c r="B968" s="10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customHeight="1">
      <c r="A969" s="1"/>
      <c r="B969" s="10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customHeight="1">
      <c r="A970" s="1"/>
      <c r="B970" s="10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customHeight="1">
      <c r="A971" s="1"/>
      <c r="B971" s="10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customHeight="1">
      <c r="A972" s="1"/>
      <c r="B972" s="10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customHeight="1">
      <c r="A973" s="1"/>
      <c r="B973" s="10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customHeight="1">
      <c r="A974" s="1"/>
      <c r="B974" s="10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customHeight="1">
      <c r="A975" s="1"/>
      <c r="B975" s="10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customHeight="1">
      <c r="A976" s="1"/>
      <c r="B976" s="10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customHeight="1">
      <c r="A977" s="1"/>
      <c r="B977" s="10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customHeight="1">
      <c r="A978" s="1"/>
      <c r="B978" s="10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customHeight="1">
      <c r="A979" s="1"/>
      <c r="B979" s="10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customHeight="1">
      <c r="A980" s="1"/>
      <c r="B980" s="10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customHeight="1">
      <c r="A981" s="1"/>
      <c r="B981" s="10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customHeight="1">
      <c r="A982" s="1"/>
      <c r="B982" s="10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customHeight="1">
      <c r="A983" s="1"/>
      <c r="B983" s="10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customHeight="1">
      <c r="A984" s="1"/>
      <c r="B984" s="10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customHeight="1">
      <c r="A985" s="1"/>
      <c r="B985" s="10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customHeight="1">
      <c r="A986" s="1"/>
      <c r="B986" s="10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customHeight="1">
      <c r="A987" s="1"/>
      <c r="B987" s="10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customHeight="1">
      <c r="A988" s="1"/>
      <c r="B988" s="10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customHeight="1">
      <c r="A989" s="1"/>
      <c r="B989" s="10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customHeight="1">
      <c r="A990" s="1"/>
      <c r="B990" s="10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customHeight="1">
      <c r="A991" s="1"/>
      <c r="B991" s="10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customHeight="1">
      <c r="A992" s="1"/>
      <c r="B992" s="10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customHeight="1">
      <c r="A993" s="1"/>
      <c r="B993" s="10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customHeight="1">
      <c r="A994" s="1"/>
      <c r="B994" s="10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customHeight="1">
      <c r="A995" s="1"/>
      <c r="B995" s="10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customHeight="1">
      <c r="A996" s="1"/>
      <c r="B996" s="10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customHeight="1">
      <c r="A997" s="1"/>
      <c r="B997" s="10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customHeight="1">
      <c r="A998" s="1"/>
      <c r="B998" s="10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customHeight="1">
      <c r="A999" s="1"/>
      <c r="B999" s="10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customHeight="1">
      <c r="A1000" s="1"/>
      <c r="B1000" s="10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5">
    <mergeCell ref="F179:O179"/>
    <mergeCell ref="R179:U179"/>
    <mergeCell ref="W179:Z179"/>
    <mergeCell ref="F75:O75"/>
    <mergeCell ref="R75:U75"/>
    <mergeCell ref="W75:Z75"/>
    <mergeCell ref="F103:O103"/>
    <mergeCell ref="R103:U103"/>
    <mergeCell ref="W103:Z103"/>
    <mergeCell ref="F129:O129"/>
    <mergeCell ref="F3:O3"/>
    <mergeCell ref="R3:U3"/>
    <mergeCell ref="W3:Z3"/>
    <mergeCell ref="R129:U129"/>
    <mergeCell ref="W129:Z129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</vt:lpstr>
      <vt:lpstr>Cutting assay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2023-10-04T08:09:45Z</dcterms:modified>
</cp:coreProperties>
</file>