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7EFEDA35-CF07-4B62-B589-ABCAC1C8E945}" xr6:coauthVersionLast="47" xr6:coauthVersionMax="47" xr10:uidLastSave="{00000000-0000-0000-0000-000000000000}"/>
  <bookViews>
    <workbookView xWindow="-120" yWindow="-120" windowWidth="29040" windowHeight="15840" activeTab="2" xr2:uid="{2DDCC5C9-7DC5-4997-81E6-E03B3576CDAD}"/>
  </bookViews>
  <sheets>
    <sheet name="F1" sheetId="5" r:id="rId1"/>
    <sheet name="Homing assay" sheetId="1" r:id="rId2"/>
    <sheet name="Cutting assay" sheetId="2" r:id="rId3"/>
    <sheet name="Embryonic assay" sheetId="3" r:id="rId4"/>
  </sheets>
  <definedNames>
    <definedName name="_xlnm._FilterDatabase" localSheetId="2" hidden="1">'Cutting assay'!$C$4:$O$25</definedName>
    <definedName name="A">'Homing assay'!$D:$D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2" l="1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X22" i="2"/>
  <c r="Z22" i="2"/>
  <c r="X23" i="2"/>
  <c r="Y23" i="2"/>
  <c r="Z23" i="2"/>
  <c r="X24" i="2"/>
  <c r="X25" i="2"/>
  <c r="Y25" i="2"/>
  <c r="Z2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5" i="2"/>
  <c r="K16" i="2"/>
  <c r="AA10" i="2"/>
  <c r="AA11" i="2"/>
  <c r="AA12" i="2"/>
  <c r="AB12" i="2" s="1"/>
  <c r="AA13" i="2"/>
  <c r="AA14" i="2"/>
  <c r="AA15" i="2"/>
  <c r="AB15" i="2" s="1"/>
  <c r="AA16" i="2"/>
  <c r="AA17" i="2"/>
  <c r="AA18" i="2"/>
  <c r="AB18" i="2" s="1"/>
  <c r="AA19" i="2"/>
  <c r="AA20" i="2"/>
  <c r="AB20" i="2" s="1"/>
  <c r="AA21" i="2"/>
  <c r="AB21" i="2" s="1"/>
  <c r="AA22" i="2"/>
  <c r="AA23" i="2"/>
  <c r="AB23" i="2" s="1"/>
  <c r="AA24" i="2"/>
  <c r="AB24" i="2" s="1"/>
  <c r="AA25" i="2"/>
  <c r="AB25" i="2" s="1"/>
  <c r="V9" i="2"/>
  <c r="AC9" i="2" s="1"/>
  <c r="V10" i="2"/>
  <c r="V11" i="2"/>
  <c r="V12" i="2"/>
  <c r="V13" i="2"/>
  <c r="V14" i="2"/>
  <c r="AC14" i="2" s="1"/>
  <c r="V15" i="2"/>
  <c r="AC15" i="2" s="1"/>
  <c r="V16" i="2"/>
  <c r="AC16" i="2" s="1"/>
  <c r="V17" i="2"/>
  <c r="V18" i="2"/>
  <c r="V19" i="2"/>
  <c r="AC19" i="2" s="1"/>
  <c r="V20" i="2"/>
  <c r="AC20" i="2" s="1"/>
  <c r="V21" i="2"/>
  <c r="AC21" i="2" s="1"/>
  <c r="V22" i="2"/>
  <c r="AC22" i="2" s="1"/>
  <c r="V23" i="2"/>
  <c r="V25" i="2"/>
  <c r="AA9" i="2"/>
  <c r="N11" i="2"/>
  <c r="N18" i="2"/>
  <c r="N17" i="2"/>
  <c r="N20" i="2"/>
  <c r="N19" i="2"/>
  <c r="N14" i="2"/>
  <c r="N22" i="2"/>
  <c r="N23" i="2"/>
  <c r="N12" i="2"/>
  <c r="N5" i="2"/>
  <c r="N21" i="2"/>
  <c r="N6" i="2"/>
  <c r="N13" i="2"/>
  <c r="N16" i="2"/>
  <c r="O11" i="2"/>
  <c r="O18" i="2"/>
  <c r="O17" i="2"/>
  <c r="M17" i="2" s="1"/>
  <c r="O20" i="2"/>
  <c r="O19" i="2"/>
  <c r="O14" i="2"/>
  <c r="O22" i="2"/>
  <c r="O23" i="2"/>
  <c r="O12" i="2"/>
  <c r="O5" i="2"/>
  <c r="O21" i="2"/>
  <c r="O6" i="2"/>
  <c r="O13" i="2"/>
  <c r="O16" i="2"/>
  <c r="O8" i="2"/>
  <c r="N8" i="2"/>
  <c r="N9" i="2"/>
  <c r="O9" i="2"/>
  <c r="N24" i="2"/>
  <c r="O24" i="2"/>
  <c r="L16" i="2"/>
  <c r="L13" i="2"/>
  <c r="L6" i="2"/>
  <c r="L21" i="2"/>
  <c r="L5" i="2"/>
  <c r="M5" i="2" s="1"/>
  <c r="L12" i="2"/>
  <c r="L23" i="2"/>
  <c r="M23" i="2" s="1"/>
  <c r="L22" i="2"/>
  <c r="L14" i="2"/>
  <c r="M14" i="2" s="1"/>
  <c r="L19" i="2"/>
  <c r="M19" i="2" s="1"/>
  <c r="L20" i="2"/>
  <c r="M20" i="2" s="1"/>
  <c r="L17" i="2"/>
  <c r="L18" i="2"/>
  <c r="M18" i="2" s="1"/>
  <c r="L11" i="2"/>
  <c r="L8" i="2"/>
  <c r="M8" i="2" s="1"/>
  <c r="L9" i="2"/>
  <c r="L24" i="2"/>
  <c r="J16" i="2"/>
  <c r="J13" i="2"/>
  <c r="J6" i="2"/>
  <c r="J21" i="2"/>
  <c r="J5" i="2"/>
  <c r="K5" i="2" s="1"/>
  <c r="J12" i="2"/>
  <c r="K12" i="2" s="1"/>
  <c r="J23" i="2"/>
  <c r="K23" i="2" s="1"/>
  <c r="J22" i="2"/>
  <c r="J14" i="2"/>
  <c r="J19" i="2"/>
  <c r="K19" i="2" s="1"/>
  <c r="J20" i="2"/>
  <c r="J17" i="2"/>
  <c r="J18" i="2"/>
  <c r="K18" i="2" s="1"/>
  <c r="J11" i="2"/>
  <c r="J8" i="2"/>
  <c r="J9" i="2"/>
  <c r="J24" i="2"/>
  <c r="V6" i="2"/>
  <c r="AC6" i="2" s="1"/>
  <c r="AA6" i="2"/>
  <c r="V7" i="2"/>
  <c r="AA7" i="2"/>
  <c r="V8" i="2"/>
  <c r="AC8" i="2" s="1"/>
  <c r="AA8" i="2"/>
  <c r="AB8" i="2" s="1"/>
  <c r="J7" i="2"/>
  <c r="L7" i="2"/>
  <c r="N7" i="2"/>
  <c r="O7" i="2"/>
  <c r="J10" i="2"/>
  <c r="L10" i="2"/>
  <c r="M10" i="2" s="1"/>
  <c r="N10" i="2"/>
  <c r="O10" i="2"/>
  <c r="J15" i="2"/>
  <c r="L15" i="2"/>
  <c r="N15" i="2"/>
  <c r="O15" i="2"/>
  <c r="K15" i="2" s="1"/>
  <c r="AA5" i="2"/>
  <c r="AB5" i="2" s="1"/>
  <c r="V5" i="2"/>
  <c r="AC5" i="2" s="1"/>
  <c r="O25" i="2"/>
  <c r="N25" i="2"/>
  <c r="L25" i="2"/>
  <c r="J25" i="2"/>
  <c r="V11" i="5"/>
  <c r="U11" i="5"/>
  <c r="T11" i="5"/>
  <c r="S11" i="5"/>
  <c r="K11" i="5"/>
  <c r="I11" i="5"/>
  <c r="L11" i="5"/>
  <c r="J11" i="5"/>
  <c r="H11" i="5"/>
  <c r="M6" i="2" l="1"/>
  <c r="M21" i="2"/>
  <c r="AB19" i="2"/>
  <c r="M15" i="2"/>
  <c r="AB7" i="2"/>
  <c r="K14" i="2"/>
  <c r="M11" i="2"/>
  <c r="M13" i="2"/>
  <c r="AC13" i="2"/>
  <c r="AC7" i="2"/>
  <c r="K11" i="2"/>
  <c r="K13" i="2"/>
  <c r="AC25" i="2"/>
  <c r="AC18" i="2"/>
  <c r="AC12" i="2"/>
  <c r="AB17" i="2"/>
  <c r="AB11" i="2"/>
  <c r="M7" i="2"/>
  <c r="AB6" i="2"/>
  <c r="M12" i="2"/>
  <c r="M16" i="2"/>
  <c r="AC23" i="2"/>
  <c r="AC17" i="2"/>
  <c r="AC11" i="2"/>
  <c r="AB22" i="2"/>
  <c r="AB16" i="2"/>
  <c r="AB10" i="2"/>
  <c r="AB14" i="2"/>
  <c r="AC10" i="2"/>
  <c r="AB13" i="2"/>
  <c r="AB9" i="2"/>
  <c r="K25" i="2"/>
  <c r="M25" i="2"/>
  <c r="K9" i="2"/>
  <c r="K17" i="2"/>
  <c r="K22" i="2"/>
  <c r="K21" i="2"/>
  <c r="K7" i="2"/>
  <c r="K8" i="2"/>
  <c r="M9" i="2"/>
  <c r="M22" i="2"/>
  <c r="K24" i="2"/>
  <c r="K10" i="2"/>
  <c r="K6" i="2"/>
  <c r="K20" i="2"/>
  <c r="M24" i="2"/>
</calcChain>
</file>

<file path=xl/sharedStrings.xml><?xml version="1.0" encoding="utf-8"?>
<sst xmlns="http://schemas.openxmlformats.org/spreadsheetml/2006/main" count="194" uniqueCount="40">
  <si>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</si>
  <si>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</si>
  <si>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</si>
  <si>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</si>
  <si>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</si>
  <si>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</si>
  <si>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</si>
  <si>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</si>
  <si>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</si>
  <si>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</si>
  <si>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</si>
  <si>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</si>
  <si>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</si>
  <si>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</si>
  <si>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</si>
  <si>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Parental cross</t>
  </si>
  <si>
    <t>Female no.</t>
  </si>
  <si>
    <t>No. of embryos</t>
  </si>
  <si>
    <t>Name</t>
  </si>
  <si>
    <t>Colour</t>
  </si>
  <si>
    <t>B+WT</t>
  </si>
  <si>
    <t>Total cut</t>
  </si>
  <si>
    <t>Overall</t>
  </si>
  <si>
    <t>Cut rate</t>
  </si>
  <si>
    <t>Mosaic/KO count</t>
  </si>
  <si>
    <t>B + WT</t>
  </si>
  <si>
    <t>2273B2 X 1590B</t>
  </si>
  <si>
    <t>1590B X 2273B2</t>
  </si>
  <si>
    <t>WT X (1590B:2273B2)</t>
  </si>
  <si>
    <t>(1590B:2273B2) X WT</t>
  </si>
  <si>
    <t>2273B2 X Cd KO</t>
  </si>
  <si>
    <t>Cd KO X 2273B2</t>
  </si>
  <si>
    <t>All female 2273 died after blood feed</t>
  </si>
  <si>
    <t>SR LA1067A p43</t>
  </si>
  <si>
    <t>JS LA1062B pg16</t>
  </si>
  <si>
    <t>SR LA1067A pg73</t>
  </si>
  <si>
    <t>All mosaics were pink eyed</t>
  </si>
  <si>
    <t>2273B2 A X 1590 B</t>
  </si>
  <si>
    <t>1590 B X 2273B2 A</t>
  </si>
  <si>
    <t>QA383P X (1590 B:2273B2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</si>
</sst>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BAD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V36"/>
  <sheetViews>
    <sheetView zoomScale="90" zoomScaleNormal="90" workbookViewId="0">
      <selection activeCell="D15" sqref="D15"/>
    </sheetView>
  </sheetViews>
  <sheetFormatPr defaultColWidth="8.85546875" defaultRowHeight="15" x14ac:dyDescent="0.25"/>
  <cols>
    <col min="1" max="1" width="8.85546875" style="1"/>
    <col min="2" max="2" width="17.140625" style="1" bestFit="1" customWidth="1"/>
    <col min="3" max="3" width="33.28515625" style="1" bestFit="1" customWidth="1"/>
    <col min="4" max="16384" width="8.85546875" style="1"/>
  </cols>
  <sheetData>
    <row r="3" spans="2:22" x14ac:dyDescent="0.25">
      <c r="C3" s="2"/>
      <c r="D3" s="19" t="s">
        <v>10</v>
      </c>
      <c r="E3" s="19"/>
      <c r="F3" s="19"/>
      <c r="G3" s="19"/>
      <c r="H3" s="19"/>
      <c r="I3" s="19"/>
      <c r="J3" s="19"/>
      <c r="K3" s="19"/>
      <c r="L3" s="19"/>
      <c r="O3" s="19" t="s">
        <v>11</v>
      </c>
      <c r="P3" s="19"/>
      <c r="Q3" s="19"/>
      <c r="R3" s="19"/>
      <c r="S3" s="19" t="s">
        <v>12</v>
      </c>
      <c r="T3" s="19"/>
      <c r="U3" s="19"/>
      <c r="V3" s="19"/>
    </row>
    <row r="4" spans="2:22" x14ac:dyDescent="0.25">
      <c r="B4" s="1" t="s">
        <v>0</v>
      </c>
      <c r="C4" s="1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O4" s="1" t="s">
        <v>1</v>
      </c>
      <c r="P4" s="1" t="s">
        <v>2</v>
      </c>
      <c r="Q4" s="1" t="s">
        <v>3</v>
      </c>
      <c r="R4" s="1" t="s">
        <v>4</v>
      </c>
      <c r="S4" s="1" t="s">
        <v>1</v>
      </c>
      <c r="T4" s="1" t="s">
        <v>2</v>
      </c>
      <c r="U4" s="1" t="s">
        <v>3</v>
      </c>
      <c r="V4" s="1" t="s">
        <v>4</v>
      </c>
    </row>
    <row r="5" spans="2:22" x14ac:dyDescent="0.25">
      <c r="B5" s="1" t="s">
        <v>37</v>
      </c>
      <c r="C5" s="1" t="s">
        <v>32</v>
      </c>
      <c r="I5" s="3"/>
      <c r="K5" s="3"/>
      <c r="S5" s="3"/>
      <c r="T5" s="3"/>
      <c r="U5" s="3"/>
      <c r="V5" s="3"/>
    </row>
    <row r="6" spans="2:22" x14ac:dyDescent="0.25">
      <c r="I6" s="3"/>
      <c r="K6" s="3"/>
      <c r="S6" s="3"/>
      <c r="T6" s="3"/>
      <c r="U6" s="3"/>
      <c r="V6" s="3"/>
    </row>
    <row r="7" spans="2:22" x14ac:dyDescent="0.25">
      <c r="I7" s="3"/>
      <c r="K7" s="3"/>
      <c r="S7" s="3"/>
      <c r="T7" s="3"/>
      <c r="U7" s="3"/>
      <c r="V7" s="3"/>
    </row>
    <row r="8" spans="2:22" x14ac:dyDescent="0.25">
      <c r="I8" s="3"/>
      <c r="K8" s="3"/>
      <c r="S8" s="3"/>
      <c r="T8" s="3"/>
      <c r="U8" s="3"/>
      <c r="V8" s="3"/>
    </row>
    <row r="9" spans="2:22" x14ac:dyDescent="0.25">
      <c r="I9" s="3"/>
      <c r="K9" s="3"/>
      <c r="S9" s="3"/>
      <c r="T9" s="3"/>
      <c r="U9" s="3"/>
      <c r="V9" s="3"/>
    </row>
    <row r="10" spans="2:22" x14ac:dyDescent="0.25">
      <c r="I10" s="3"/>
      <c r="K10" s="3"/>
      <c r="S10" s="3"/>
      <c r="T10" s="3"/>
      <c r="U10" s="3"/>
      <c r="V10" s="3"/>
    </row>
    <row r="11" spans="2:22" x14ac:dyDescent="0.25">
      <c r="B11" s="1" t="s">
        <v>38</v>
      </c>
      <c r="C11" s="1" t="s">
        <v>33</v>
      </c>
      <c r="D11" s="1">
        <v>76</v>
      </c>
      <c r="E11" s="1">
        <v>89</v>
      </c>
      <c r="F11" s="1">
        <v>105</v>
      </c>
      <c r="G11" s="1">
        <v>93</v>
      </c>
      <c r="H11" s="1">
        <f>D11+E11</f>
        <v>165</v>
      </c>
      <c r="I11" s="3">
        <f>(H11/L11)*100</f>
        <v>45.454545454545453</v>
      </c>
      <c r="J11" s="1">
        <f>F11+E11</f>
        <v>194</v>
      </c>
      <c r="K11" s="3">
        <f>(J11/L11)*100</f>
        <v>53.443526170798897</v>
      </c>
      <c r="L11" s="1">
        <f>SUM(D11:G11)</f>
        <v>363</v>
      </c>
      <c r="O11" s="1">
        <v>0</v>
      </c>
      <c r="P11" s="1">
        <v>0</v>
      </c>
      <c r="Q11" s="1">
        <v>0</v>
      </c>
      <c r="R11" s="1">
        <v>0</v>
      </c>
      <c r="S11" s="3">
        <f>(O11/D11)*100</f>
        <v>0</v>
      </c>
      <c r="T11" s="3">
        <f>(P11/E11)*100</f>
        <v>0</v>
      </c>
      <c r="U11" s="3">
        <f>(Q11/F11)*100</f>
        <v>0</v>
      </c>
      <c r="V11" s="3">
        <f>(R11/G11)*100</f>
        <v>0</v>
      </c>
    </row>
    <row r="12" spans="2:22" x14ac:dyDescent="0.25">
      <c r="I12" s="3"/>
      <c r="K12" s="3"/>
      <c r="S12" s="3"/>
      <c r="T12" s="3"/>
      <c r="U12" s="3"/>
      <c r="V12" s="3"/>
    </row>
    <row r="13" spans="2:22" x14ac:dyDescent="0.25">
      <c r="I13" s="3"/>
      <c r="K13" s="3"/>
      <c r="S13" s="3"/>
      <c r="T13" s="3"/>
      <c r="U13" s="3"/>
      <c r="V13" s="3"/>
    </row>
    <row r="14" spans="2:22" x14ac:dyDescent="0.25">
      <c r="I14" s="3"/>
      <c r="K14" s="3"/>
      <c r="S14" s="3"/>
      <c r="T14" s="3"/>
      <c r="U14" s="3"/>
      <c r="V14" s="3"/>
    </row>
    <row r="15" spans="2:22" x14ac:dyDescent="0.25">
      <c r="I15" s="3"/>
      <c r="K15" s="3"/>
      <c r="S15" s="3"/>
      <c r="T15" s="3"/>
      <c r="U15" s="3"/>
      <c r="V15" s="3"/>
    </row>
    <row r="16" spans="2:22" x14ac:dyDescent="0.25">
      <c r="I16" s="3"/>
      <c r="K16" s="3"/>
      <c r="S16" s="3"/>
      <c r="T16" s="3"/>
      <c r="U16" s="3"/>
      <c r="V16" s="3"/>
    </row>
    <row r="17" spans="9:22" x14ac:dyDescent="0.25">
      <c r="I17" s="3"/>
      <c r="K17" s="3"/>
      <c r="S17" s="3"/>
      <c r="T17" s="3"/>
      <c r="U17" s="3"/>
      <c r="V17" s="3"/>
    </row>
    <row r="18" spans="9:22" x14ac:dyDescent="0.25">
      <c r="I18" s="3"/>
      <c r="K18" s="3"/>
      <c r="S18" s="3"/>
      <c r="T18" s="3"/>
      <c r="U18" s="3"/>
      <c r="V18" s="3"/>
    </row>
    <row r="19" spans="9:22" x14ac:dyDescent="0.25">
      <c r="I19" s="3"/>
      <c r="K19" s="3"/>
      <c r="S19" s="3"/>
      <c r="T19" s="3"/>
      <c r="U19" s="3"/>
      <c r="V19" s="3"/>
    </row>
    <row r="20" spans="9:22" x14ac:dyDescent="0.25">
      <c r="I20" s="3"/>
      <c r="K20" s="3"/>
      <c r="S20" s="3"/>
      <c r="T20" s="3"/>
      <c r="U20" s="3"/>
      <c r="V20" s="3"/>
    </row>
    <row r="21" spans="9:22" x14ac:dyDescent="0.25">
      <c r="I21" s="3"/>
      <c r="K21" s="3"/>
      <c r="S21" s="3"/>
      <c r="T21" s="3"/>
      <c r="U21" s="3"/>
      <c r="V21" s="3"/>
    </row>
    <row r="22" spans="9:22" x14ac:dyDescent="0.25">
      <c r="I22" s="3"/>
      <c r="K22" s="3"/>
      <c r="S22" s="3"/>
      <c r="T22" s="3"/>
      <c r="U22" s="3"/>
      <c r="V22" s="3"/>
    </row>
    <row r="23" spans="9:22" x14ac:dyDescent="0.25">
      <c r="I23" s="3"/>
      <c r="K23" s="3"/>
      <c r="S23" s="3"/>
      <c r="T23" s="3"/>
      <c r="U23" s="3"/>
      <c r="V23" s="3"/>
    </row>
    <row r="24" spans="9:22" x14ac:dyDescent="0.25">
      <c r="I24" s="3"/>
      <c r="K24" s="3"/>
      <c r="S24" s="3"/>
      <c r="T24" s="3"/>
      <c r="U24" s="3"/>
      <c r="V24" s="3"/>
    </row>
    <row r="25" spans="9:22" x14ac:dyDescent="0.25">
      <c r="I25" s="3"/>
      <c r="K25" s="3"/>
      <c r="S25" s="3"/>
      <c r="T25" s="3"/>
      <c r="U25" s="3"/>
      <c r="V25" s="3"/>
    </row>
    <row r="26" spans="9:22" x14ac:dyDescent="0.25">
      <c r="I26" s="3"/>
      <c r="K26" s="3"/>
      <c r="S26" s="3"/>
      <c r="T26" s="3"/>
      <c r="U26" s="3"/>
      <c r="V26" s="3"/>
    </row>
    <row r="27" spans="9:22" x14ac:dyDescent="0.25">
      <c r="I27" s="3"/>
      <c r="K27" s="3"/>
      <c r="S27" s="3"/>
      <c r="T27" s="3"/>
      <c r="U27" s="3"/>
      <c r="V27" s="3"/>
    </row>
    <row r="28" spans="9:22" x14ac:dyDescent="0.25">
      <c r="I28" s="3"/>
      <c r="K28" s="3"/>
      <c r="S28" s="3"/>
      <c r="T28" s="3"/>
      <c r="U28" s="3"/>
      <c r="V28" s="3"/>
    </row>
    <row r="29" spans="9:22" x14ac:dyDescent="0.25">
      <c r="I29" s="3"/>
      <c r="K29" s="3"/>
      <c r="S29" s="3"/>
      <c r="T29" s="3"/>
      <c r="U29" s="3"/>
      <c r="V29" s="3"/>
    </row>
    <row r="30" spans="9:22" x14ac:dyDescent="0.25">
      <c r="I30" s="3"/>
      <c r="K30" s="3"/>
      <c r="S30" s="3"/>
      <c r="T30" s="3"/>
      <c r="U30" s="3"/>
      <c r="V30" s="3"/>
    </row>
    <row r="31" spans="9:22" x14ac:dyDescent="0.25">
      <c r="I31" s="3"/>
      <c r="K31" s="3"/>
      <c r="S31" s="3"/>
      <c r="T31" s="3"/>
      <c r="U31" s="3"/>
      <c r="V31" s="3"/>
    </row>
    <row r="32" spans="9:22" x14ac:dyDescent="0.25">
      <c r="I32" s="3"/>
      <c r="K32" s="3"/>
      <c r="S32" s="3"/>
      <c r="T32" s="3"/>
      <c r="U32" s="3"/>
      <c r="V32" s="3"/>
    </row>
    <row r="33" spans="9:22" x14ac:dyDescent="0.25">
      <c r="I33" s="3"/>
      <c r="K33" s="3"/>
      <c r="S33" s="3"/>
      <c r="T33" s="3"/>
      <c r="U33" s="3"/>
      <c r="V33" s="3"/>
    </row>
    <row r="34" spans="9:22" x14ac:dyDescent="0.25">
      <c r="I34" s="3"/>
      <c r="K34" s="3"/>
      <c r="S34" s="3"/>
      <c r="T34" s="3"/>
      <c r="U34" s="3"/>
      <c r="V34" s="3"/>
    </row>
    <row r="35" spans="9:22" x14ac:dyDescent="0.25">
      <c r="I35" s="3"/>
      <c r="K35" s="3"/>
      <c r="S35" s="3"/>
      <c r="T35" s="3"/>
      <c r="U35" s="3"/>
      <c r="V35" s="3"/>
    </row>
    <row r="36" spans="9:22" x14ac:dyDescent="0.25">
      <c r="I36" s="3"/>
      <c r="K36" s="3"/>
      <c r="S36" s="3"/>
      <c r="T36" s="3"/>
      <c r="U36" s="3"/>
      <c r="V36" s="3"/>
    </row>
  </sheetData>
  <mergeCells count="3">
    <mergeCell ref="O3:R3"/>
    <mergeCell ref="S3:V3"/>
    <mergeCell ref="D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3:AA271"/>
  <sheetViews>
    <sheetView zoomScale="80" zoomScaleNormal="80" workbookViewId="0">
      <selection activeCell="H34" sqref="H34"/>
    </sheetView>
  </sheetViews>
  <sheetFormatPr defaultColWidth="8.85546875" defaultRowHeight="15" x14ac:dyDescent="0.25"/>
  <cols>
    <col min="1" max="1" width="8.85546875" style="1"/>
    <col min="2" max="2" width="22.42578125" style="1" bestFit="1" customWidth="1"/>
    <col min="3" max="3" width="15.85546875" style="1" customWidth="1"/>
    <col min="4" max="4" width="14.140625" style="1" bestFit="1" customWidth="1"/>
    <col min="5" max="5" width="15.5703125" style="1" bestFit="1" customWidth="1"/>
    <col min="6" max="16384" width="8.85546875" style="1"/>
  </cols>
  <sheetData>
    <row r="3" spans="2:27" x14ac:dyDescent="0.25">
      <c r="E3" s="10"/>
      <c r="F3" s="19" t="s">
        <v>10</v>
      </c>
      <c r="G3" s="19"/>
      <c r="H3" s="19"/>
      <c r="I3" s="19"/>
      <c r="J3" s="19"/>
      <c r="K3" s="19"/>
      <c r="L3" s="19"/>
      <c r="M3" s="19"/>
      <c r="N3" s="19"/>
      <c r="O3" s="19"/>
      <c r="R3" s="19" t="s">
        <v>11</v>
      </c>
      <c r="S3" s="19"/>
      <c r="T3" s="19"/>
      <c r="U3" s="19"/>
      <c r="W3" s="19" t="s">
        <v>12</v>
      </c>
      <c r="X3" s="19"/>
      <c r="Y3" s="19"/>
      <c r="Z3" s="19"/>
      <c r="AA3" s="1" t="s">
        <v>19</v>
      </c>
    </row>
    <row r="4" spans="2:27" x14ac:dyDescent="0.25">
      <c r="B4" s="1" t="s">
        <v>13</v>
      </c>
      <c r="C4" s="1" t="s">
        <v>14</v>
      </c>
      <c r="D4" s="1" t="s">
        <v>16</v>
      </c>
      <c r="E4" s="1" t="s">
        <v>17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O4" s="1" t="s">
        <v>9</v>
      </c>
      <c r="R4" s="1" t="s">
        <v>1</v>
      </c>
      <c r="S4" s="1" t="s">
        <v>2</v>
      </c>
      <c r="T4" s="1" t="s">
        <v>3</v>
      </c>
      <c r="U4" s="1" t="s">
        <v>4</v>
      </c>
      <c r="W4" s="1" t="s">
        <v>1</v>
      </c>
      <c r="X4" s="1" t="s">
        <v>2</v>
      </c>
      <c r="Y4" s="1" t="s">
        <v>3</v>
      </c>
      <c r="Z4" s="1" t="s">
        <v>4</v>
      </c>
    </row>
    <row r="5" spans="2:27" x14ac:dyDescent="0.25">
      <c r="B5" s="1" t="s">
        <v>28</v>
      </c>
      <c r="J5" s="8"/>
      <c r="K5" s="9"/>
      <c r="L5" s="8"/>
      <c r="M5" s="9"/>
      <c r="U5" s="3"/>
      <c r="V5" s="3"/>
      <c r="W5" s="3"/>
      <c r="X5" s="3"/>
    </row>
    <row r="6" spans="2:27" x14ac:dyDescent="0.25">
      <c r="J6" s="8"/>
      <c r="K6" s="9"/>
      <c r="L6" s="8"/>
      <c r="M6" s="9"/>
      <c r="W6" s="3"/>
      <c r="X6" s="3"/>
    </row>
    <row r="7" spans="2:27" x14ac:dyDescent="0.25">
      <c r="J7" s="8"/>
      <c r="K7" s="9"/>
      <c r="L7" s="8"/>
      <c r="M7" s="9"/>
      <c r="W7" s="3"/>
      <c r="X7" s="3"/>
    </row>
    <row r="8" spans="2:27" x14ac:dyDescent="0.25">
      <c r="J8" s="8"/>
      <c r="K8" s="9"/>
      <c r="L8" s="8"/>
      <c r="M8" s="9"/>
    </row>
    <row r="9" spans="2:27" x14ac:dyDescent="0.25">
      <c r="J9" s="8"/>
      <c r="K9" s="9"/>
      <c r="L9" s="8"/>
      <c r="M9" s="9"/>
      <c r="U9" s="3"/>
      <c r="V9" s="3"/>
      <c r="W9" s="3"/>
      <c r="X9" s="3"/>
    </row>
    <row r="10" spans="2:27" x14ac:dyDescent="0.25">
      <c r="J10" s="8"/>
      <c r="K10" s="9"/>
      <c r="L10" s="8"/>
      <c r="M10" s="9"/>
      <c r="W10" s="3"/>
      <c r="X10" s="3"/>
    </row>
    <row r="11" spans="2:27" x14ac:dyDescent="0.25">
      <c r="I11" s="3"/>
      <c r="J11" s="8"/>
      <c r="K11" s="9"/>
      <c r="L11" s="8"/>
      <c r="M11" s="9"/>
      <c r="T11" s="3"/>
      <c r="U11" s="3"/>
      <c r="V11" s="3"/>
      <c r="W11" s="3"/>
      <c r="X11" s="3"/>
    </row>
    <row r="12" spans="2:27" x14ac:dyDescent="0.25">
      <c r="I12" s="3"/>
      <c r="J12" s="8"/>
      <c r="K12" s="9"/>
      <c r="L12" s="8"/>
      <c r="M12" s="9"/>
      <c r="T12" s="3"/>
      <c r="U12" s="3"/>
      <c r="V12" s="3"/>
      <c r="W12" s="3"/>
      <c r="X12" s="3"/>
    </row>
    <row r="13" spans="2:27" x14ac:dyDescent="0.25">
      <c r="I13" s="3"/>
      <c r="J13" s="8"/>
      <c r="K13" s="9"/>
      <c r="L13" s="8"/>
      <c r="M13" s="9"/>
      <c r="T13" s="3"/>
      <c r="U13" s="3"/>
      <c r="V13" s="3"/>
      <c r="W13" s="3"/>
      <c r="X13" s="3"/>
    </row>
    <row r="14" spans="2:27" x14ac:dyDescent="0.25">
      <c r="I14" s="3"/>
      <c r="J14" s="8"/>
      <c r="K14" s="9"/>
      <c r="L14" s="8"/>
      <c r="M14" s="9"/>
      <c r="W14" s="3"/>
      <c r="X14" s="3"/>
    </row>
    <row r="15" spans="2:27" x14ac:dyDescent="0.25">
      <c r="I15" s="3"/>
      <c r="J15" s="8"/>
      <c r="K15" s="9"/>
      <c r="L15" s="8"/>
      <c r="M15" s="9"/>
      <c r="T15" s="3"/>
      <c r="U15" s="3"/>
      <c r="V15" s="3"/>
      <c r="W15" s="3"/>
      <c r="X15" s="3"/>
    </row>
    <row r="16" spans="2:27" x14ac:dyDescent="0.25">
      <c r="I16" s="3"/>
      <c r="J16" s="8"/>
      <c r="K16" s="9"/>
      <c r="L16" s="8"/>
      <c r="M16" s="9"/>
      <c r="T16" s="3"/>
      <c r="U16" s="3"/>
      <c r="V16" s="3"/>
      <c r="W16" s="3"/>
      <c r="X16" s="3"/>
    </row>
    <row r="17" spans="9:25" x14ac:dyDescent="0.25">
      <c r="I17" s="3"/>
      <c r="J17" s="8"/>
      <c r="K17" s="9"/>
      <c r="L17" s="8"/>
      <c r="M17" s="9"/>
      <c r="T17" s="3"/>
      <c r="U17" s="3"/>
      <c r="V17" s="3"/>
      <c r="W17" s="3"/>
      <c r="X17" s="3"/>
      <c r="Y17" s="3"/>
    </row>
    <row r="18" spans="9:25" x14ac:dyDescent="0.25">
      <c r="I18" s="3"/>
      <c r="J18" s="8"/>
      <c r="K18" s="9"/>
      <c r="L18" s="8"/>
      <c r="M18" s="9"/>
      <c r="T18" s="3"/>
      <c r="U18" s="3"/>
      <c r="V18" s="3"/>
      <c r="W18" s="3"/>
      <c r="X18" s="3"/>
    </row>
    <row r="19" spans="9:25" x14ac:dyDescent="0.25">
      <c r="J19" s="8"/>
      <c r="K19" s="9"/>
      <c r="L19" s="8"/>
      <c r="M19" s="9"/>
      <c r="W19" s="3"/>
      <c r="X19" s="3"/>
      <c r="Y19" s="3"/>
    </row>
    <row r="20" spans="9:25" x14ac:dyDescent="0.25">
      <c r="J20" s="8"/>
      <c r="K20" s="9"/>
      <c r="L20" s="8"/>
      <c r="M20" s="9"/>
      <c r="W20" s="3"/>
      <c r="X20" s="3"/>
    </row>
    <row r="21" spans="9:25" x14ac:dyDescent="0.25">
      <c r="J21" s="8"/>
      <c r="K21" s="9"/>
      <c r="L21" s="8"/>
      <c r="M21" s="9"/>
      <c r="W21" s="3"/>
      <c r="X21" s="3"/>
    </row>
    <row r="22" spans="9:25" x14ac:dyDescent="0.25">
      <c r="J22" s="8"/>
      <c r="K22" s="9"/>
      <c r="L22" s="8"/>
      <c r="M22" s="9"/>
      <c r="W22" s="3"/>
      <c r="X22" s="3"/>
      <c r="Y22" s="3"/>
    </row>
    <row r="23" spans="9:25" x14ac:dyDescent="0.25">
      <c r="J23" s="8"/>
      <c r="K23" s="9"/>
      <c r="L23" s="8"/>
      <c r="M23" s="9"/>
      <c r="W23" s="3"/>
      <c r="X23" s="3"/>
      <c r="Y23" s="3"/>
    </row>
    <row r="24" spans="9:25" x14ac:dyDescent="0.25">
      <c r="J24" s="8"/>
      <c r="K24" s="9"/>
      <c r="L24" s="8"/>
      <c r="M24" s="9"/>
      <c r="W24" s="3"/>
      <c r="X24" s="3"/>
    </row>
    <row r="25" spans="9:25" x14ac:dyDescent="0.25">
      <c r="J25" s="8"/>
      <c r="K25" s="9"/>
      <c r="L25" s="8"/>
      <c r="M25" s="9"/>
    </row>
    <row r="26" spans="9:25" x14ac:dyDescent="0.25">
      <c r="J26" s="8"/>
      <c r="K26" s="9"/>
      <c r="L26" s="8"/>
      <c r="M26" s="9"/>
      <c r="W26" s="3"/>
      <c r="X26" s="3"/>
    </row>
    <row r="27" spans="9:25" x14ac:dyDescent="0.25">
      <c r="J27" s="8"/>
      <c r="K27" s="9"/>
      <c r="L27" s="8"/>
      <c r="M27" s="9"/>
      <c r="W27" s="3"/>
      <c r="X27" s="3"/>
      <c r="Y27" s="3"/>
    </row>
    <row r="28" spans="9:25" x14ac:dyDescent="0.25">
      <c r="J28" s="8"/>
      <c r="K28" s="9"/>
      <c r="L28" s="8"/>
      <c r="M28" s="9"/>
      <c r="W28" s="3"/>
      <c r="X28" s="3"/>
    </row>
    <row r="29" spans="9:25" x14ac:dyDescent="0.25">
      <c r="J29" s="8"/>
      <c r="K29" s="9"/>
      <c r="L29" s="8"/>
      <c r="M29" s="9"/>
      <c r="W29" s="3"/>
      <c r="X29" s="3"/>
      <c r="Y29" s="3"/>
    </row>
    <row r="30" spans="9:25" x14ac:dyDescent="0.25">
      <c r="J30" s="8"/>
      <c r="K30" s="9"/>
      <c r="L30" s="8"/>
      <c r="M30" s="9"/>
      <c r="W30" s="3"/>
      <c r="X30" s="3"/>
      <c r="Y30" s="3"/>
    </row>
    <row r="31" spans="9:25" x14ac:dyDescent="0.25">
      <c r="J31" s="8"/>
      <c r="K31" s="9"/>
      <c r="L31" s="8"/>
      <c r="M31" s="9"/>
      <c r="W31" s="3"/>
      <c r="X31" s="3"/>
    </row>
    <row r="32" spans="9:25" x14ac:dyDescent="0.25">
      <c r="J32" s="8"/>
      <c r="K32" s="9"/>
      <c r="L32" s="8"/>
      <c r="M32" s="9"/>
      <c r="W32" s="3"/>
      <c r="X32" s="3"/>
    </row>
    <row r="33" spans="3:25" x14ac:dyDescent="0.25">
      <c r="J33" s="8"/>
      <c r="K33" s="9"/>
      <c r="L33" s="8"/>
      <c r="M33" s="9"/>
      <c r="W33" s="3"/>
      <c r="X33" s="3"/>
    </row>
    <row r="34" spans="3:25" s="7" customFormat="1" x14ac:dyDescent="0.25">
      <c r="J34" s="11"/>
      <c r="K34" s="12"/>
      <c r="L34" s="11"/>
      <c r="M34" s="12"/>
      <c r="W34" s="13"/>
      <c r="X34" s="13"/>
    </row>
    <row r="35" spans="3:25" x14ac:dyDescent="0.25">
      <c r="C35" s="5"/>
      <c r="D35" s="5"/>
      <c r="E35" s="5"/>
      <c r="F35" s="5"/>
      <c r="G35" s="5"/>
      <c r="H35" s="5"/>
      <c r="I35" s="5"/>
      <c r="J35" s="14"/>
      <c r="K35" s="6"/>
      <c r="L35" s="14"/>
      <c r="M35" s="6"/>
      <c r="N35" s="5"/>
      <c r="O35" s="5"/>
      <c r="P35" s="5"/>
      <c r="Q35" s="5"/>
      <c r="R35" s="5"/>
      <c r="S35" s="5"/>
      <c r="T35" s="5"/>
      <c r="U35" s="5"/>
      <c r="V35" s="5"/>
      <c r="W35" s="15"/>
      <c r="X35" s="15"/>
    </row>
    <row r="36" spans="3:25" x14ac:dyDescent="0.25">
      <c r="J36" s="8"/>
      <c r="K36" s="9"/>
      <c r="L36" s="8"/>
      <c r="M36" s="9"/>
      <c r="W36" s="3"/>
      <c r="X36" s="3"/>
    </row>
    <row r="37" spans="3:25" x14ac:dyDescent="0.25">
      <c r="J37" s="8"/>
      <c r="K37" s="9"/>
      <c r="L37" s="8"/>
      <c r="M37" s="9"/>
      <c r="W37" s="3"/>
      <c r="X37" s="3"/>
    </row>
    <row r="38" spans="3:25" x14ac:dyDescent="0.25">
      <c r="J38" s="8"/>
      <c r="K38" s="9"/>
      <c r="L38" s="8"/>
      <c r="M38" s="9"/>
      <c r="W38" s="3"/>
      <c r="X38" s="3"/>
    </row>
    <row r="39" spans="3:25" x14ac:dyDescent="0.25">
      <c r="J39" s="8"/>
      <c r="K39" s="9"/>
      <c r="L39" s="8"/>
      <c r="M39" s="9"/>
      <c r="W39" s="3"/>
      <c r="X39" s="3"/>
    </row>
    <row r="40" spans="3:25" x14ac:dyDescent="0.25">
      <c r="J40" s="8"/>
      <c r="K40" s="9"/>
      <c r="L40" s="8"/>
      <c r="M40" s="9"/>
      <c r="W40" s="3"/>
      <c r="X40" s="3"/>
      <c r="Y40" s="3"/>
    </row>
    <row r="41" spans="3:25" x14ac:dyDescent="0.25">
      <c r="D41" s="7"/>
      <c r="E41" s="7"/>
      <c r="J41" s="8"/>
      <c r="K41" s="9"/>
      <c r="L41" s="8"/>
      <c r="M41" s="9"/>
    </row>
    <row r="42" spans="3:25" x14ac:dyDescent="0.25">
      <c r="J42" s="8"/>
      <c r="K42" s="9"/>
      <c r="L42" s="8"/>
      <c r="M42" s="9"/>
    </row>
    <row r="43" spans="3:25" x14ac:dyDescent="0.25">
      <c r="J43" s="8"/>
      <c r="K43" s="9"/>
      <c r="L43" s="8"/>
      <c r="M43" s="9"/>
      <c r="W43" s="3"/>
      <c r="X43" s="3"/>
      <c r="Y43" s="3"/>
    </row>
    <row r="44" spans="3:25" x14ac:dyDescent="0.25">
      <c r="J44" s="8"/>
      <c r="K44" s="9"/>
      <c r="L44" s="8"/>
      <c r="M44" s="9"/>
      <c r="W44" s="3"/>
      <c r="X44" s="3"/>
      <c r="Y44" s="3"/>
    </row>
    <row r="45" spans="3:25" x14ac:dyDescent="0.25">
      <c r="J45" s="8"/>
      <c r="K45" s="9"/>
      <c r="L45" s="8"/>
      <c r="M45" s="9"/>
      <c r="W45" s="3"/>
      <c r="X45" s="3"/>
    </row>
    <row r="46" spans="3:25" x14ac:dyDescent="0.25">
      <c r="J46" s="8"/>
      <c r="K46" s="9"/>
      <c r="L46" s="8"/>
      <c r="M46" s="9"/>
    </row>
    <row r="47" spans="3:25" x14ac:dyDescent="0.25">
      <c r="J47" s="8"/>
      <c r="K47" s="9"/>
      <c r="L47" s="8"/>
      <c r="M47" s="9"/>
      <c r="W47" s="3"/>
      <c r="X47" s="3"/>
    </row>
    <row r="48" spans="3:25" x14ac:dyDescent="0.25">
      <c r="J48" s="8"/>
      <c r="K48" s="9"/>
      <c r="L48" s="8"/>
      <c r="M48" s="9"/>
      <c r="W48" s="3"/>
      <c r="X48" s="3"/>
    </row>
    <row r="49" spans="2:26" x14ac:dyDescent="0.25">
      <c r="J49" s="8"/>
      <c r="K49" s="9"/>
      <c r="L49" s="8"/>
      <c r="M49" s="9"/>
      <c r="W49" s="3"/>
      <c r="X49" s="3"/>
    </row>
    <row r="50" spans="2:26" x14ac:dyDescent="0.25">
      <c r="J50" s="8"/>
      <c r="K50" s="9"/>
      <c r="L50" s="8"/>
      <c r="M50" s="9"/>
      <c r="W50" s="3"/>
      <c r="X50" s="3"/>
    </row>
    <row r="52" spans="2:26" x14ac:dyDescent="0.25">
      <c r="K52" s="9"/>
      <c r="M52" s="9"/>
      <c r="W52" s="9"/>
      <c r="X52" s="9"/>
      <c r="Y52" s="9"/>
      <c r="Z52" s="9"/>
    </row>
    <row r="54" spans="2:26" x14ac:dyDescent="0.25">
      <c r="E54" s="4"/>
      <c r="T54" s="3"/>
      <c r="U54" s="3"/>
      <c r="V54" s="3"/>
      <c r="W54" s="3"/>
      <c r="X54" s="3"/>
    </row>
    <row r="55" spans="2:26" x14ac:dyDescent="0.25">
      <c r="D55" s="7"/>
      <c r="E55" s="7"/>
    </row>
    <row r="57" spans="2:26" x14ac:dyDescent="0.25">
      <c r="M57" s="9"/>
      <c r="V57" s="3"/>
      <c r="W57" s="9"/>
      <c r="X57" s="9"/>
    </row>
    <row r="58" spans="2:26" x14ac:dyDescent="0.25">
      <c r="M58" s="9"/>
      <c r="W58" s="9"/>
      <c r="X58" s="9"/>
    </row>
    <row r="59" spans="2:26" x14ac:dyDescent="0.25">
      <c r="M59" s="9"/>
      <c r="W59" s="9"/>
      <c r="X59" s="9"/>
    </row>
    <row r="60" spans="2:26" x14ac:dyDescent="0.25">
      <c r="B60" s="1" t="s">
        <v>29</v>
      </c>
      <c r="M60" s="9"/>
      <c r="V60" s="3"/>
      <c r="W60" s="9"/>
      <c r="X60" s="9"/>
    </row>
    <row r="61" spans="2:26" x14ac:dyDescent="0.25">
      <c r="M61" s="9"/>
      <c r="V61" s="3"/>
      <c r="W61" s="9"/>
      <c r="X61" s="9"/>
    </row>
    <row r="62" spans="2:26" x14ac:dyDescent="0.25">
      <c r="M62" s="9"/>
      <c r="V62" s="3"/>
      <c r="W62" s="9"/>
      <c r="X62" s="9"/>
    </row>
    <row r="63" spans="2:26" x14ac:dyDescent="0.25">
      <c r="M63" s="9"/>
      <c r="V63" s="3"/>
      <c r="W63" s="9"/>
      <c r="X63" s="9"/>
    </row>
    <row r="64" spans="2:26" x14ac:dyDescent="0.25">
      <c r="D64" s="7"/>
      <c r="E64" s="7"/>
      <c r="M64" s="9"/>
      <c r="W64" s="9"/>
      <c r="X64" s="9"/>
    </row>
    <row r="65" spans="4:24" x14ac:dyDescent="0.25">
      <c r="D65" s="7"/>
      <c r="E65" s="7"/>
      <c r="M65" s="9"/>
      <c r="W65" s="9"/>
      <c r="X65" s="9"/>
    </row>
    <row r="66" spans="4:24" x14ac:dyDescent="0.25">
      <c r="M66" s="9"/>
      <c r="V66" s="3"/>
      <c r="W66" s="9"/>
      <c r="X66" s="9"/>
    </row>
    <row r="67" spans="4:24" x14ac:dyDescent="0.25">
      <c r="M67" s="9"/>
      <c r="W67" s="9"/>
      <c r="X67" s="9"/>
    </row>
    <row r="68" spans="4:24" x14ac:dyDescent="0.25">
      <c r="M68" s="9"/>
      <c r="W68" s="9"/>
      <c r="X68" s="9"/>
    </row>
    <row r="69" spans="4:24" x14ac:dyDescent="0.25">
      <c r="M69" s="9"/>
      <c r="W69" s="9"/>
      <c r="X69" s="9"/>
    </row>
    <row r="70" spans="4:24" x14ac:dyDescent="0.25">
      <c r="M70" s="9"/>
      <c r="W70" s="9"/>
      <c r="X70" s="9"/>
    </row>
    <row r="71" spans="4:24" x14ac:dyDescent="0.25">
      <c r="M71" s="9"/>
      <c r="W71" s="9"/>
      <c r="X71" s="9"/>
    </row>
    <row r="72" spans="4:24" x14ac:dyDescent="0.25">
      <c r="M72" s="9"/>
      <c r="W72" s="9"/>
      <c r="X72" s="9"/>
    </row>
    <row r="73" spans="4:24" x14ac:dyDescent="0.25">
      <c r="M73" s="9"/>
      <c r="W73" s="9"/>
      <c r="X73" s="9"/>
    </row>
    <row r="74" spans="4:24" x14ac:dyDescent="0.25">
      <c r="M74" s="9"/>
      <c r="W74" s="9"/>
      <c r="X74" s="9"/>
    </row>
    <row r="75" spans="4:24" x14ac:dyDescent="0.25">
      <c r="M75" s="9"/>
      <c r="W75" s="9"/>
      <c r="X75" s="9"/>
    </row>
    <row r="76" spans="4:24" x14ac:dyDescent="0.25">
      <c r="M76" s="9"/>
      <c r="W76" s="9"/>
      <c r="X76" s="9"/>
    </row>
    <row r="77" spans="4:24" x14ac:dyDescent="0.25">
      <c r="M77" s="9"/>
      <c r="W77" s="9"/>
      <c r="X77" s="9"/>
    </row>
    <row r="78" spans="4:24" x14ac:dyDescent="0.25">
      <c r="M78" s="9"/>
      <c r="W78" s="9"/>
      <c r="X78" s="9"/>
    </row>
    <row r="79" spans="4:24" x14ac:dyDescent="0.25">
      <c r="M79" s="9"/>
      <c r="W79" s="9"/>
      <c r="X79" s="9"/>
    </row>
    <row r="80" spans="4:24" x14ac:dyDescent="0.25">
      <c r="M80" s="9"/>
      <c r="W80" s="9"/>
      <c r="X80" s="9"/>
    </row>
    <row r="81" spans="11:26" x14ac:dyDescent="0.25">
      <c r="M81" s="9"/>
      <c r="W81" s="9"/>
      <c r="X81" s="9"/>
    </row>
    <row r="82" spans="11:26" x14ac:dyDescent="0.25">
      <c r="M82" s="9"/>
      <c r="W82" s="9"/>
      <c r="X82" s="9"/>
    </row>
    <row r="83" spans="11:26" x14ac:dyDescent="0.25">
      <c r="M83" s="9"/>
      <c r="W83" s="9"/>
      <c r="X83" s="9"/>
    </row>
    <row r="84" spans="11:26" x14ac:dyDescent="0.25">
      <c r="M84" s="9"/>
      <c r="W84" s="9"/>
      <c r="X84" s="9"/>
    </row>
    <row r="85" spans="11:26" x14ac:dyDescent="0.25">
      <c r="M85" s="9"/>
      <c r="W85" s="9"/>
      <c r="X85" s="9"/>
      <c r="Z85" s="3"/>
    </row>
    <row r="86" spans="11:26" x14ac:dyDescent="0.25">
      <c r="M86" s="9"/>
      <c r="W86" s="9"/>
      <c r="X86" s="9"/>
      <c r="Z86" s="3"/>
    </row>
    <row r="87" spans="11:26" x14ac:dyDescent="0.25">
      <c r="M87" s="9"/>
      <c r="W87" s="9"/>
      <c r="X87" s="9"/>
      <c r="Z87" s="3"/>
    </row>
    <row r="88" spans="11:26" x14ac:dyDescent="0.25">
      <c r="K88" s="9"/>
      <c r="M88" s="9"/>
      <c r="W88" s="9"/>
      <c r="X88" s="9"/>
      <c r="Y88" s="9"/>
      <c r="Z88" s="3"/>
    </row>
    <row r="89" spans="11:26" x14ac:dyDescent="0.25">
      <c r="M89" s="9"/>
      <c r="W89" s="9"/>
      <c r="X89" s="9"/>
    </row>
    <row r="90" spans="11:26" x14ac:dyDescent="0.25">
      <c r="M90" s="9"/>
      <c r="W90" s="9"/>
      <c r="X90" s="9"/>
    </row>
    <row r="91" spans="11:26" x14ac:dyDescent="0.25">
      <c r="M91" s="9"/>
      <c r="W91" s="9"/>
      <c r="X91" s="9"/>
    </row>
    <row r="92" spans="11:26" x14ac:dyDescent="0.25">
      <c r="M92" s="9"/>
      <c r="W92" s="9"/>
      <c r="X92" s="9"/>
    </row>
    <row r="93" spans="11:26" x14ac:dyDescent="0.25">
      <c r="M93" s="9"/>
      <c r="W93" s="9"/>
      <c r="X93" s="9"/>
    </row>
    <row r="94" spans="11:26" x14ac:dyDescent="0.25">
      <c r="M94" s="9"/>
      <c r="W94" s="9"/>
      <c r="X94" s="9"/>
    </row>
    <row r="95" spans="11:26" x14ac:dyDescent="0.25">
      <c r="K95" s="9"/>
      <c r="M95" s="9"/>
      <c r="W95" s="9"/>
      <c r="X95" s="9"/>
    </row>
    <row r="97" spans="4:27" x14ac:dyDescent="0.25">
      <c r="E97" s="4"/>
    </row>
    <row r="99" spans="4:27" x14ac:dyDescent="0.25">
      <c r="M99" s="9"/>
      <c r="X99" s="9"/>
      <c r="AA99" s="3"/>
    </row>
    <row r="100" spans="4:27" x14ac:dyDescent="0.25">
      <c r="M100" s="9"/>
      <c r="X100" s="9"/>
      <c r="AA100" s="3"/>
    </row>
    <row r="101" spans="4:27" x14ac:dyDescent="0.25">
      <c r="D101" s="7"/>
      <c r="E101" s="7"/>
      <c r="AA101" s="3"/>
    </row>
    <row r="102" spans="4:27" x14ac:dyDescent="0.25">
      <c r="AA102" s="3"/>
    </row>
    <row r="103" spans="4:27" x14ac:dyDescent="0.25">
      <c r="AA103" s="3"/>
    </row>
    <row r="104" spans="4:27" x14ac:dyDescent="0.25">
      <c r="M104" s="9"/>
      <c r="AA104" s="3"/>
    </row>
    <row r="105" spans="4:27" x14ac:dyDescent="0.25">
      <c r="AA105" s="3"/>
    </row>
    <row r="106" spans="4:27" x14ac:dyDescent="0.25">
      <c r="AA106" s="3"/>
    </row>
    <row r="107" spans="4:27" x14ac:dyDescent="0.25">
      <c r="AA107" s="3"/>
    </row>
    <row r="108" spans="4:27" x14ac:dyDescent="0.25">
      <c r="AA108" s="3"/>
    </row>
    <row r="109" spans="4:27" x14ac:dyDescent="0.25">
      <c r="M109" s="9"/>
      <c r="AA109" s="3"/>
    </row>
    <row r="110" spans="4:27" x14ac:dyDescent="0.25">
      <c r="AA110" s="3"/>
    </row>
    <row r="111" spans="4:27" x14ac:dyDescent="0.25">
      <c r="E111" s="4"/>
      <c r="AA111" s="3"/>
    </row>
    <row r="112" spans="4:27" x14ac:dyDescent="0.25">
      <c r="M112" s="9"/>
      <c r="AA112" s="3"/>
    </row>
    <row r="113" spans="4:27" x14ac:dyDescent="0.25">
      <c r="AA113" s="3"/>
    </row>
    <row r="114" spans="4:27" x14ac:dyDescent="0.25">
      <c r="D114" s="7"/>
      <c r="E114" s="7"/>
      <c r="AA114" s="3"/>
    </row>
    <row r="115" spans="4:27" x14ac:dyDescent="0.25">
      <c r="D115" s="7"/>
      <c r="E115" s="7"/>
      <c r="AA115" s="3"/>
    </row>
    <row r="116" spans="4:27" x14ac:dyDescent="0.25">
      <c r="K116" s="9"/>
      <c r="M116" s="9"/>
      <c r="AA116" s="3"/>
    </row>
    <row r="117" spans="4:27" x14ac:dyDescent="0.25">
      <c r="K117" s="9"/>
      <c r="M117" s="9"/>
      <c r="AA117" s="3"/>
    </row>
    <row r="118" spans="4:27" x14ac:dyDescent="0.25">
      <c r="K118" s="9"/>
      <c r="M118" s="9"/>
      <c r="AA118" s="3"/>
    </row>
    <row r="119" spans="4:27" x14ac:dyDescent="0.25">
      <c r="K119" s="9"/>
      <c r="M119" s="9"/>
      <c r="AA119" s="3"/>
    </row>
    <row r="120" spans="4:27" x14ac:dyDescent="0.25">
      <c r="K120" s="9"/>
      <c r="M120" s="9"/>
      <c r="AA120" s="3"/>
    </row>
    <row r="121" spans="4:27" x14ac:dyDescent="0.25">
      <c r="K121" s="9"/>
      <c r="M121" s="9"/>
      <c r="AA121" s="3"/>
    </row>
    <row r="122" spans="4:27" x14ac:dyDescent="0.25">
      <c r="K122" s="9"/>
      <c r="M122" s="9"/>
      <c r="AA122" s="3"/>
    </row>
    <row r="123" spans="4:27" x14ac:dyDescent="0.25">
      <c r="K123" s="9"/>
      <c r="M123" s="9"/>
      <c r="AA123" s="3"/>
    </row>
    <row r="124" spans="4:27" x14ac:dyDescent="0.25">
      <c r="K124" s="9"/>
      <c r="M124" s="9"/>
      <c r="AA124" s="3"/>
    </row>
    <row r="125" spans="4:27" x14ac:dyDescent="0.25">
      <c r="K125" s="9"/>
      <c r="M125" s="9"/>
      <c r="AA125" s="3"/>
    </row>
    <row r="126" spans="4:27" x14ac:dyDescent="0.25">
      <c r="K126" s="9"/>
      <c r="M126" s="9"/>
      <c r="AA126" s="3"/>
    </row>
    <row r="127" spans="4:27" x14ac:dyDescent="0.25">
      <c r="K127" s="9"/>
      <c r="M127" s="9"/>
      <c r="AA127" s="3"/>
    </row>
    <row r="128" spans="4:27" x14ac:dyDescent="0.25">
      <c r="D128" s="7"/>
      <c r="E128" s="7"/>
      <c r="K128" s="9"/>
      <c r="M128" s="9"/>
      <c r="AA128" s="3"/>
    </row>
    <row r="129" spans="4:27" x14ac:dyDescent="0.25">
      <c r="K129" s="9"/>
      <c r="M129" s="9"/>
      <c r="AA129" s="3"/>
    </row>
    <row r="130" spans="4:27" x14ac:dyDescent="0.25">
      <c r="K130" s="9"/>
      <c r="M130" s="9"/>
      <c r="AA130" s="3"/>
    </row>
    <row r="131" spans="4:27" x14ac:dyDescent="0.25">
      <c r="D131" s="7"/>
      <c r="E131" s="7"/>
      <c r="K131" s="9"/>
      <c r="M131" s="9"/>
      <c r="AA131" s="3"/>
    </row>
    <row r="132" spans="4:27" x14ac:dyDescent="0.25">
      <c r="K132" s="9"/>
      <c r="M132" s="9"/>
      <c r="AA132" s="3"/>
    </row>
    <row r="133" spans="4:27" x14ac:dyDescent="0.25">
      <c r="K133" s="9"/>
      <c r="M133" s="9"/>
      <c r="AA133" s="3"/>
    </row>
    <row r="134" spans="4:27" x14ac:dyDescent="0.25">
      <c r="K134" s="9"/>
      <c r="M134" s="9"/>
      <c r="AA134" s="3"/>
    </row>
    <row r="135" spans="4:27" x14ac:dyDescent="0.25">
      <c r="K135" s="9"/>
      <c r="M135" s="9"/>
    </row>
    <row r="162" spans="5:27" x14ac:dyDescent="0.25"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4" spans="5:27" x14ac:dyDescent="0.25">
      <c r="E164" s="4"/>
      <c r="F164" s="4"/>
    </row>
    <row r="165" spans="5:27" x14ac:dyDescent="0.25">
      <c r="K165" s="9"/>
      <c r="M165" s="9"/>
      <c r="N165" s="9"/>
      <c r="W165" s="9"/>
      <c r="X165" s="9"/>
      <c r="Y165" s="9"/>
      <c r="Z165" s="9"/>
    </row>
    <row r="166" spans="5:27" x14ac:dyDescent="0.25">
      <c r="W166" s="9"/>
      <c r="X166" s="9"/>
      <c r="Y166" s="9"/>
      <c r="Z166" s="9"/>
      <c r="AA166" s="9"/>
    </row>
    <row r="167" spans="5:27" x14ac:dyDescent="0.25">
      <c r="K167" s="9"/>
      <c r="M167" s="9"/>
      <c r="N167" s="9"/>
      <c r="W167" s="9"/>
      <c r="X167" s="9"/>
      <c r="Y167" s="9"/>
      <c r="Z167" s="9"/>
    </row>
    <row r="168" spans="5:27" x14ac:dyDescent="0.25">
      <c r="N168" s="9"/>
      <c r="W168" s="9"/>
      <c r="X168" s="9"/>
      <c r="Y168" s="9"/>
      <c r="Z168" s="9"/>
      <c r="AA168" s="9"/>
    </row>
    <row r="169" spans="5:27" x14ac:dyDescent="0.25">
      <c r="K169" s="9"/>
      <c r="M169" s="9"/>
      <c r="N169" s="9"/>
      <c r="W169" s="9"/>
      <c r="X169" s="9"/>
      <c r="Y169" s="9"/>
      <c r="Z169" s="9"/>
    </row>
    <row r="170" spans="5:27" x14ac:dyDescent="0.25">
      <c r="N170" s="9"/>
      <c r="W170" s="9"/>
      <c r="X170" s="9"/>
      <c r="Y170" s="9"/>
      <c r="Z170" s="9"/>
      <c r="AA170" s="9"/>
    </row>
    <row r="171" spans="5:27" x14ac:dyDescent="0.25">
      <c r="K171" s="9"/>
      <c r="M171" s="9"/>
      <c r="N171" s="9"/>
      <c r="W171" s="9"/>
      <c r="X171" s="9"/>
      <c r="Y171" s="9"/>
      <c r="Z171" s="9"/>
      <c r="AA171" s="9"/>
    </row>
    <row r="172" spans="5:27" x14ac:dyDescent="0.25">
      <c r="N172" s="9"/>
      <c r="W172" s="9"/>
      <c r="X172" s="9"/>
      <c r="Y172" s="9"/>
      <c r="Z172" s="9"/>
      <c r="AA172" s="9"/>
    </row>
    <row r="173" spans="5:27" x14ac:dyDescent="0.25">
      <c r="K173" s="9"/>
      <c r="M173" s="9"/>
      <c r="N173" s="9"/>
      <c r="W173" s="9"/>
      <c r="X173" s="9"/>
      <c r="Y173" s="9"/>
      <c r="Z173" s="9"/>
    </row>
    <row r="174" spans="5:27" s="7" customFormat="1" x14ac:dyDescent="0.25">
      <c r="K174" s="12"/>
      <c r="M174" s="12"/>
      <c r="N174" s="12"/>
      <c r="W174" s="12"/>
      <c r="X174" s="12"/>
      <c r="Y174" s="12"/>
      <c r="Z174" s="12"/>
    </row>
    <row r="175" spans="5:27" x14ac:dyDescent="0.25">
      <c r="K175" s="9"/>
      <c r="M175" s="9"/>
      <c r="N175" s="9"/>
      <c r="W175" s="9"/>
      <c r="X175" s="9"/>
      <c r="Y175" s="9"/>
      <c r="Z175" s="9"/>
      <c r="AA175" s="9"/>
    </row>
    <row r="176" spans="5:27" x14ac:dyDescent="0.25">
      <c r="K176" s="9"/>
      <c r="M176" s="9"/>
      <c r="N176" s="9"/>
      <c r="W176" s="9"/>
      <c r="X176" s="9"/>
      <c r="Y176" s="9"/>
      <c r="Z176" s="9"/>
    </row>
    <row r="177" spans="11:27" x14ac:dyDescent="0.25">
      <c r="K177" s="9"/>
      <c r="M177" s="9"/>
      <c r="N177" s="9"/>
      <c r="W177" s="9"/>
      <c r="X177" s="9"/>
      <c r="Y177" s="9"/>
      <c r="Z177" s="9"/>
    </row>
    <row r="178" spans="11:27" x14ac:dyDescent="0.25">
      <c r="N178" s="9"/>
      <c r="W178" s="9"/>
      <c r="X178" s="9"/>
      <c r="Y178" s="9"/>
      <c r="Z178" s="9"/>
      <c r="AA178" s="9"/>
    </row>
    <row r="179" spans="11:27" x14ac:dyDescent="0.25">
      <c r="K179" s="9"/>
      <c r="M179" s="9"/>
      <c r="N179" s="9"/>
      <c r="W179" s="9"/>
      <c r="X179" s="9"/>
      <c r="Y179" s="9"/>
      <c r="Z179" s="9"/>
      <c r="AA179" s="9"/>
    </row>
    <row r="180" spans="11:27" x14ac:dyDescent="0.25">
      <c r="K180" s="9"/>
      <c r="M180" s="9"/>
      <c r="N180" s="9"/>
      <c r="W180" s="9"/>
      <c r="X180" s="9"/>
      <c r="Y180" s="9"/>
      <c r="Z180" s="9"/>
      <c r="AA180" s="9"/>
    </row>
    <row r="181" spans="11:27" x14ac:dyDescent="0.25">
      <c r="N181" s="9"/>
      <c r="W181" s="9"/>
      <c r="X181" s="9"/>
      <c r="Y181" s="9"/>
      <c r="Z181" s="9"/>
      <c r="AA181" s="9"/>
    </row>
    <row r="182" spans="11:27" x14ac:dyDescent="0.25">
      <c r="K182" s="9"/>
      <c r="M182" s="9"/>
      <c r="N182" s="9"/>
      <c r="W182" s="9"/>
      <c r="X182" s="9"/>
      <c r="Y182" s="9"/>
      <c r="Z182" s="9"/>
    </row>
    <row r="183" spans="11:27" x14ac:dyDescent="0.25">
      <c r="N183" s="9"/>
      <c r="W183" s="9"/>
      <c r="X183" s="9"/>
      <c r="Y183" s="9"/>
      <c r="Z183" s="9"/>
      <c r="AA183" s="9"/>
    </row>
    <row r="184" spans="11:27" x14ac:dyDescent="0.25">
      <c r="K184" s="9"/>
      <c r="M184" s="9"/>
      <c r="N184" s="9"/>
      <c r="W184" s="9"/>
      <c r="X184" s="9"/>
      <c r="Y184" s="9"/>
      <c r="Z184" s="9"/>
      <c r="AA184" s="9"/>
    </row>
    <row r="185" spans="11:27" x14ac:dyDescent="0.25">
      <c r="W185" s="9"/>
      <c r="X185" s="9"/>
      <c r="Y185" s="9"/>
      <c r="Z185" s="9"/>
      <c r="AA185" s="9"/>
    </row>
    <row r="186" spans="11:27" x14ac:dyDescent="0.25">
      <c r="W186" s="9"/>
      <c r="X186" s="9"/>
      <c r="Y186" s="9"/>
      <c r="Z186" s="9"/>
      <c r="AA186" s="9"/>
    </row>
    <row r="187" spans="11:27" x14ac:dyDescent="0.25">
      <c r="W187" s="9"/>
      <c r="X187" s="9"/>
      <c r="Y187" s="9"/>
      <c r="Z187" s="9"/>
      <c r="AA187" s="9"/>
    </row>
    <row r="188" spans="11:27" x14ac:dyDescent="0.25">
      <c r="W188" s="9"/>
      <c r="X188" s="9"/>
      <c r="Y188" s="9"/>
      <c r="Z188" s="9"/>
      <c r="AA188" s="9"/>
    </row>
    <row r="189" spans="11:27" x14ac:dyDescent="0.25">
      <c r="W189" s="9"/>
      <c r="X189" s="9"/>
      <c r="Y189" s="9"/>
      <c r="Z189" s="9"/>
      <c r="AA189" s="9"/>
    </row>
    <row r="190" spans="11:27" x14ac:dyDescent="0.25">
      <c r="W190" s="9"/>
      <c r="X190" s="9"/>
      <c r="Y190" s="9"/>
      <c r="Z190" s="9"/>
      <c r="AA190" s="9"/>
    </row>
    <row r="191" spans="11:27" x14ac:dyDescent="0.25">
      <c r="K191" s="9"/>
      <c r="M191" s="9"/>
      <c r="N191" s="9"/>
      <c r="W191" s="9"/>
      <c r="X191" s="9"/>
      <c r="Y191" s="9"/>
      <c r="Z191" s="9"/>
      <c r="AA191" s="9"/>
    </row>
    <row r="192" spans="11:27" x14ac:dyDescent="0.25">
      <c r="K192" s="9"/>
      <c r="M192" s="9"/>
      <c r="N192" s="9"/>
      <c r="W192" s="9"/>
      <c r="X192" s="9"/>
      <c r="Y192" s="9"/>
      <c r="Z192" s="9"/>
    </row>
    <row r="193" spans="3:27" x14ac:dyDescent="0.25">
      <c r="K193" s="9"/>
      <c r="M193" s="9"/>
      <c r="N193" s="9"/>
      <c r="W193" s="9"/>
      <c r="X193" s="9"/>
      <c r="Y193" s="9"/>
      <c r="Z193" s="9"/>
    </row>
    <row r="194" spans="3:27" x14ac:dyDescent="0.25">
      <c r="K194" s="9"/>
      <c r="M194" s="9"/>
      <c r="N194" s="9"/>
      <c r="W194" s="9"/>
      <c r="X194" s="9"/>
      <c r="Y194" s="9"/>
      <c r="Z194" s="9"/>
    </row>
    <row r="195" spans="3:27" s="7" customFormat="1" x14ac:dyDescent="0.25">
      <c r="C195" s="16"/>
      <c r="K195" s="12"/>
      <c r="M195" s="12"/>
      <c r="N195" s="12"/>
      <c r="W195" s="12"/>
      <c r="X195" s="12"/>
      <c r="Y195" s="12"/>
      <c r="Z195" s="12"/>
    </row>
    <row r="196" spans="3:27" x14ac:dyDescent="0.25">
      <c r="C196" s="4"/>
      <c r="K196" s="9"/>
      <c r="M196" s="9"/>
      <c r="N196" s="9"/>
      <c r="W196" s="9"/>
      <c r="X196" s="9"/>
      <c r="Y196" s="9"/>
      <c r="Z196" s="9"/>
      <c r="AA196" s="9"/>
    </row>
    <row r="197" spans="3:27" x14ac:dyDescent="0.25">
      <c r="C197" s="4"/>
    </row>
    <row r="198" spans="3:27" x14ac:dyDescent="0.25">
      <c r="C198" s="4"/>
      <c r="K198" s="9"/>
      <c r="M198" s="9"/>
      <c r="N198" s="9"/>
      <c r="W198" s="9"/>
      <c r="X198" s="9"/>
      <c r="Y198" s="9"/>
      <c r="Z198" s="9"/>
    </row>
    <row r="199" spans="3:27" x14ac:dyDescent="0.25">
      <c r="C199" s="4"/>
      <c r="K199" s="9"/>
      <c r="M199" s="9"/>
      <c r="N199" s="9"/>
      <c r="W199" s="9"/>
      <c r="X199" s="9"/>
      <c r="Y199" s="9"/>
      <c r="Z199" s="9"/>
    </row>
    <row r="200" spans="3:27" x14ac:dyDescent="0.25">
      <c r="C200" s="4"/>
    </row>
    <row r="201" spans="3:27" x14ac:dyDescent="0.25">
      <c r="C201" s="4"/>
      <c r="K201" s="9"/>
      <c r="M201" s="9"/>
      <c r="N201" s="9"/>
      <c r="W201" s="9"/>
      <c r="X201" s="9"/>
      <c r="Y201" s="9"/>
      <c r="Z201" s="9"/>
    </row>
    <row r="202" spans="3:27" x14ac:dyDescent="0.25">
      <c r="C202" s="4"/>
    </row>
    <row r="203" spans="3:27" x14ac:dyDescent="0.25">
      <c r="C203" s="4"/>
    </row>
    <row r="204" spans="3:27" x14ac:dyDescent="0.25">
      <c r="C204" s="4"/>
      <c r="K204" s="9"/>
      <c r="M204" s="9"/>
      <c r="N204" s="9"/>
      <c r="W204" s="9"/>
      <c r="X204" s="9"/>
      <c r="Y204" s="9"/>
      <c r="Z204" s="9"/>
    </row>
    <row r="205" spans="3:27" x14ac:dyDescent="0.25">
      <c r="C205" s="4"/>
      <c r="K205" s="9"/>
      <c r="M205" s="9"/>
      <c r="N205" s="9"/>
      <c r="W205" s="9"/>
      <c r="X205" s="9"/>
      <c r="Y205" s="9"/>
      <c r="Z205" s="9"/>
    </row>
    <row r="206" spans="3:27" x14ac:dyDescent="0.25">
      <c r="C206" s="4"/>
      <c r="K206" s="9"/>
      <c r="M206" s="9"/>
      <c r="N206" s="9"/>
      <c r="W206" s="9"/>
      <c r="X206" s="9"/>
      <c r="Y206" s="9"/>
      <c r="Z206" s="9"/>
    </row>
    <row r="207" spans="3:27" x14ac:dyDescent="0.25">
      <c r="C207" s="4"/>
    </row>
    <row r="208" spans="3:27" x14ac:dyDescent="0.25">
      <c r="C208" s="4"/>
      <c r="K208" s="9"/>
      <c r="M208" s="9"/>
      <c r="N208" s="9"/>
      <c r="W208" s="9"/>
      <c r="X208" s="9"/>
      <c r="Y208" s="9"/>
      <c r="Z208" s="9"/>
      <c r="AA208" s="9"/>
    </row>
    <row r="209" spans="3:27" x14ac:dyDescent="0.25">
      <c r="C209" s="4"/>
    </row>
    <row r="210" spans="3:27" x14ac:dyDescent="0.25">
      <c r="C210" s="4"/>
    </row>
    <row r="211" spans="3:27" x14ac:dyDescent="0.25">
      <c r="C211" s="4"/>
      <c r="K211" s="9"/>
      <c r="M211" s="9"/>
      <c r="N211" s="9"/>
      <c r="W211" s="9"/>
      <c r="X211" s="9"/>
      <c r="Y211" s="9"/>
      <c r="Z211" s="9"/>
      <c r="AA211" s="9"/>
    </row>
    <row r="212" spans="3:27" x14ac:dyDescent="0.25">
      <c r="C212" s="4"/>
      <c r="E212" s="5"/>
      <c r="F212" s="5"/>
      <c r="K212" s="9"/>
      <c r="M212" s="9"/>
      <c r="N212" s="9"/>
      <c r="W212" s="9"/>
      <c r="X212" s="9"/>
      <c r="Y212" s="9"/>
      <c r="Z212" s="9"/>
      <c r="AA212" s="9"/>
    </row>
    <row r="213" spans="3:27" x14ac:dyDescent="0.25">
      <c r="C213" s="4"/>
      <c r="E213" s="5"/>
      <c r="F213" s="5"/>
      <c r="G213" s="5"/>
      <c r="H213" s="5"/>
      <c r="I213" s="5"/>
      <c r="J213" s="5"/>
      <c r="K213" s="6"/>
      <c r="L213" s="5"/>
      <c r="M213" s="6"/>
      <c r="N213" s="9"/>
      <c r="O213" s="5"/>
      <c r="W213" s="3"/>
      <c r="X213" s="3"/>
      <c r="Y213" s="3"/>
      <c r="Z213" s="3"/>
    </row>
    <row r="214" spans="3:27" x14ac:dyDescent="0.25">
      <c r="C214" s="4"/>
      <c r="E214" s="5"/>
      <c r="F214" s="5"/>
      <c r="G214" s="5"/>
      <c r="H214" s="5"/>
      <c r="I214" s="5"/>
      <c r="J214" s="5"/>
      <c r="K214" s="6"/>
      <c r="L214" s="5"/>
      <c r="M214" s="6"/>
      <c r="N214" s="6"/>
      <c r="O214" s="5"/>
      <c r="W214" s="3"/>
      <c r="X214" s="3"/>
      <c r="Y214" s="3"/>
      <c r="Z214" s="3"/>
    </row>
    <row r="215" spans="3:27" x14ac:dyDescent="0.25">
      <c r="C215" s="4"/>
      <c r="E215" s="5"/>
      <c r="F215" s="5"/>
    </row>
    <row r="217" spans="3:27" x14ac:dyDescent="0.25">
      <c r="E217" s="4"/>
    </row>
    <row r="218" spans="3:27" x14ac:dyDescent="0.25">
      <c r="K218" s="9"/>
      <c r="M218" s="9"/>
      <c r="N218" s="8"/>
      <c r="AA218" s="3"/>
    </row>
    <row r="219" spans="3:27" x14ac:dyDescent="0.25">
      <c r="N219" s="8"/>
    </row>
    <row r="220" spans="3:27" x14ac:dyDescent="0.25">
      <c r="N220" s="8"/>
    </row>
    <row r="221" spans="3:27" x14ac:dyDescent="0.25">
      <c r="K221" s="9"/>
      <c r="M221" s="9"/>
      <c r="N221" s="8"/>
      <c r="AA221" s="3"/>
    </row>
    <row r="222" spans="3:27" x14ac:dyDescent="0.25">
      <c r="N222" s="8"/>
    </row>
    <row r="223" spans="3:27" x14ac:dyDescent="0.25">
      <c r="K223" s="9"/>
      <c r="M223" s="9"/>
      <c r="N223" s="8"/>
      <c r="AA223" s="3"/>
    </row>
    <row r="224" spans="3:27" x14ac:dyDescent="0.25">
      <c r="K224" s="9"/>
      <c r="M224" s="9"/>
      <c r="N224" s="8"/>
      <c r="AA224" s="3"/>
    </row>
    <row r="225" spans="11:27" x14ac:dyDescent="0.25">
      <c r="K225" s="9"/>
      <c r="M225" s="9"/>
      <c r="N225" s="8"/>
      <c r="AA225" s="3"/>
    </row>
    <row r="226" spans="11:27" x14ac:dyDescent="0.25">
      <c r="K226" s="9"/>
      <c r="M226" s="9"/>
      <c r="N226" s="8"/>
    </row>
    <row r="227" spans="11:27" x14ac:dyDescent="0.25">
      <c r="K227" s="9"/>
      <c r="M227" s="9"/>
      <c r="N227" s="8"/>
    </row>
    <row r="228" spans="11:27" x14ac:dyDescent="0.25">
      <c r="K228" s="9"/>
      <c r="M228" s="9"/>
      <c r="N228" s="8"/>
    </row>
    <row r="229" spans="11:27" x14ac:dyDescent="0.25">
      <c r="K229" s="9"/>
      <c r="M229" s="9"/>
      <c r="N229" s="8"/>
      <c r="AA229" s="3"/>
    </row>
    <row r="230" spans="11:27" x14ac:dyDescent="0.25">
      <c r="N230" s="8"/>
    </row>
    <row r="231" spans="11:27" x14ac:dyDescent="0.25">
      <c r="K231" s="9"/>
      <c r="M231" s="9"/>
      <c r="N231" s="8"/>
    </row>
    <row r="232" spans="11:27" x14ac:dyDescent="0.25">
      <c r="K232" s="9"/>
      <c r="M232" s="9"/>
      <c r="N232" s="8"/>
      <c r="Y232" s="9"/>
      <c r="Z232" s="9"/>
      <c r="AA232" s="3"/>
    </row>
    <row r="233" spans="11:27" x14ac:dyDescent="0.25">
      <c r="K233" s="9"/>
      <c r="M233" s="9"/>
      <c r="N233" s="8"/>
      <c r="AA233" s="3"/>
    </row>
    <row r="234" spans="11:27" x14ac:dyDescent="0.25">
      <c r="K234" s="9"/>
      <c r="M234" s="9"/>
      <c r="N234" s="8"/>
      <c r="AA234" s="3"/>
    </row>
    <row r="235" spans="11:27" x14ac:dyDescent="0.25">
      <c r="N235" s="8"/>
    </row>
    <row r="236" spans="11:27" x14ac:dyDescent="0.25">
      <c r="N236" s="8"/>
    </row>
    <row r="237" spans="11:27" x14ac:dyDescent="0.25">
      <c r="N237" s="8"/>
    </row>
    <row r="238" spans="11:27" x14ac:dyDescent="0.25">
      <c r="K238" s="9"/>
      <c r="M238" s="9"/>
      <c r="N238" s="8"/>
    </row>
    <row r="239" spans="11:27" x14ac:dyDescent="0.25">
      <c r="N239" s="8"/>
    </row>
    <row r="240" spans="11:27" x14ac:dyDescent="0.25">
      <c r="K240" s="9"/>
      <c r="M240" s="9"/>
      <c r="N240" s="8"/>
      <c r="AA240" s="3"/>
    </row>
    <row r="241" spans="11:27" x14ac:dyDescent="0.25">
      <c r="N241" s="8"/>
    </row>
    <row r="242" spans="11:27" x14ac:dyDescent="0.25">
      <c r="K242" s="9"/>
      <c r="M242" s="9"/>
      <c r="N242" s="8"/>
      <c r="Z242" s="9"/>
      <c r="AA242" s="3"/>
    </row>
    <row r="243" spans="11:27" x14ac:dyDescent="0.25">
      <c r="K243" s="9"/>
      <c r="M243" s="9"/>
      <c r="N243" s="8"/>
      <c r="AA243" s="3"/>
    </row>
    <row r="244" spans="11:27" x14ac:dyDescent="0.25">
      <c r="K244" s="9"/>
      <c r="M244" s="9"/>
      <c r="N244" s="8"/>
      <c r="AA244" s="3"/>
    </row>
    <row r="245" spans="11:27" x14ac:dyDescent="0.25">
      <c r="K245" s="9"/>
      <c r="M245" s="9"/>
      <c r="N245" s="8"/>
      <c r="AA245" s="3"/>
    </row>
    <row r="246" spans="11:27" x14ac:dyDescent="0.25">
      <c r="N246" s="8"/>
    </row>
    <row r="247" spans="11:27" x14ac:dyDescent="0.25">
      <c r="K247" s="9"/>
      <c r="M247" s="9"/>
      <c r="N247" s="8"/>
    </row>
    <row r="248" spans="11:27" x14ac:dyDescent="0.25">
      <c r="N248" s="8"/>
    </row>
    <row r="249" spans="11:27" x14ac:dyDescent="0.25">
      <c r="N249" s="8"/>
    </row>
    <row r="250" spans="11:27" x14ac:dyDescent="0.25">
      <c r="N250" s="8"/>
    </row>
    <row r="251" spans="11:27" x14ac:dyDescent="0.25">
      <c r="K251" s="9"/>
      <c r="M251" s="9"/>
      <c r="N251" s="8"/>
    </row>
    <row r="252" spans="11:27" x14ac:dyDescent="0.25">
      <c r="K252" s="9"/>
      <c r="M252" s="9"/>
      <c r="N252" s="8"/>
      <c r="X252" s="9"/>
      <c r="Y252" s="9"/>
      <c r="AA252" s="3"/>
    </row>
    <row r="253" spans="11:27" x14ac:dyDescent="0.25">
      <c r="N253" s="8"/>
    </row>
    <row r="254" spans="11:27" x14ac:dyDescent="0.25">
      <c r="K254" s="9"/>
      <c r="M254" s="9"/>
      <c r="N254" s="8"/>
      <c r="AA254" s="3"/>
    </row>
    <row r="255" spans="11:27" x14ac:dyDescent="0.25">
      <c r="K255" s="9"/>
      <c r="M255" s="9"/>
      <c r="N255" s="8"/>
    </row>
    <row r="256" spans="11:27" x14ac:dyDescent="0.25">
      <c r="N256" s="8"/>
    </row>
    <row r="257" spans="11:27" x14ac:dyDescent="0.25">
      <c r="K257" s="9"/>
      <c r="M257" s="9"/>
      <c r="N257" s="8"/>
    </row>
    <row r="258" spans="11:27" x14ac:dyDescent="0.25">
      <c r="K258" s="9"/>
      <c r="M258" s="9"/>
      <c r="N258" s="8"/>
    </row>
    <row r="259" spans="11:27" x14ac:dyDescent="0.25">
      <c r="K259" s="9"/>
      <c r="M259" s="9"/>
      <c r="N259" s="8"/>
    </row>
    <row r="260" spans="11:27" x14ac:dyDescent="0.25">
      <c r="N260" s="8"/>
    </row>
    <row r="261" spans="11:27" x14ac:dyDescent="0.25">
      <c r="K261" s="9"/>
      <c r="M261" s="9"/>
      <c r="N261" s="8"/>
      <c r="AA261" s="3"/>
    </row>
    <row r="262" spans="11:27" x14ac:dyDescent="0.25">
      <c r="N262" s="8"/>
    </row>
    <row r="263" spans="11:27" x14ac:dyDescent="0.25">
      <c r="K263" s="9"/>
      <c r="M263" s="9"/>
      <c r="N263" s="8"/>
      <c r="AA263" s="3"/>
    </row>
    <row r="264" spans="11:27" x14ac:dyDescent="0.25">
      <c r="N264" s="8"/>
    </row>
    <row r="265" spans="11:27" x14ac:dyDescent="0.25">
      <c r="N265" s="8"/>
    </row>
    <row r="266" spans="11:27" x14ac:dyDescent="0.25">
      <c r="N266" s="8"/>
    </row>
    <row r="267" spans="11:27" x14ac:dyDescent="0.25">
      <c r="N267" s="8"/>
    </row>
    <row r="268" spans="11:27" x14ac:dyDescent="0.25">
      <c r="N268" s="8"/>
    </row>
    <row r="269" spans="11:27" x14ac:dyDescent="0.25">
      <c r="K269" s="9"/>
      <c r="M269" s="9"/>
      <c r="N269" s="8"/>
      <c r="W269" s="3"/>
      <c r="X269" s="3"/>
      <c r="Y269" s="3"/>
      <c r="Z269" s="3"/>
      <c r="AA269" s="3"/>
    </row>
    <row r="271" spans="11:27" x14ac:dyDescent="0.25">
      <c r="K271" s="9"/>
    </row>
  </sheetData>
  <mergeCells count="5">
    <mergeCell ref="F3:O3"/>
    <mergeCell ref="R3:U3"/>
    <mergeCell ref="W3:Z3"/>
    <mergeCell ref="R162:V162"/>
    <mergeCell ref="W162:AA16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A2:AE260"/>
  <sheetViews>
    <sheetView tabSelected="1" topLeftCell="A223" zoomScale="90" zoomScaleNormal="90" workbookViewId="0">
      <selection activeCell="AA259" sqref="A26:AA259"/>
    </sheetView>
  </sheetViews>
  <sheetFormatPr defaultColWidth="8.85546875" defaultRowHeight="15" x14ac:dyDescent="0.25"/>
  <cols>
    <col min="1" max="1" width="15.5703125" style="1" bestFit="1" customWidth="1"/>
    <col min="2" max="2" width="15.5703125" style="18" customWidth="1"/>
    <col min="3" max="3" width="26" style="1" bestFit="1" customWidth="1"/>
    <col min="4" max="4" width="17" style="1" customWidth="1"/>
    <col min="5" max="5" width="17.140625" style="1" customWidth="1"/>
    <col min="6" max="6" width="14.7109375" style="1" bestFit="1" customWidth="1"/>
    <col min="7" max="11" width="8.85546875" style="1"/>
    <col min="12" max="12" width="11" style="1" bestFit="1" customWidth="1"/>
    <col min="13" max="16384" width="8.85546875" style="1"/>
  </cols>
  <sheetData>
    <row r="2" spans="1:31" x14ac:dyDescent="0.25">
      <c r="S2" s="1" t="s">
        <v>36</v>
      </c>
    </row>
    <row r="3" spans="1:31" x14ac:dyDescent="0.25">
      <c r="F3" s="19" t="s">
        <v>10</v>
      </c>
      <c r="G3" s="19"/>
      <c r="H3" s="19"/>
      <c r="I3" s="19"/>
      <c r="J3" s="19"/>
      <c r="K3" s="19"/>
      <c r="L3" s="19"/>
      <c r="M3" s="19"/>
      <c r="N3" s="19"/>
      <c r="O3" s="19"/>
      <c r="P3" s="19"/>
      <c r="R3" s="19" t="s">
        <v>11</v>
      </c>
      <c r="S3" s="19"/>
      <c r="T3" s="19"/>
      <c r="U3" s="19"/>
      <c r="V3" s="19"/>
      <c r="W3" s="19" t="s">
        <v>12</v>
      </c>
      <c r="X3" s="19"/>
      <c r="Y3" s="19"/>
      <c r="Z3" s="19"/>
      <c r="AA3" s="2" t="s">
        <v>21</v>
      </c>
      <c r="AB3" s="2" t="s">
        <v>23</v>
      </c>
      <c r="AE3" s="2"/>
    </row>
    <row r="4" spans="1:31" x14ac:dyDescent="0.25">
      <c r="A4" s="1" t="s">
        <v>14</v>
      </c>
      <c r="C4" s="1" t="s">
        <v>13</v>
      </c>
      <c r="D4" s="1" t="s">
        <v>16</v>
      </c>
      <c r="E4" s="1" t="s">
        <v>17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20</v>
      </c>
      <c r="O4" s="1" t="s">
        <v>9</v>
      </c>
      <c r="R4" s="1" t="s">
        <v>1</v>
      </c>
      <c r="S4" s="1" t="s">
        <v>2</v>
      </c>
      <c r="T4" s="1" t="s">
        <v>3</v>
      </c>
      <c r="U4" s="1" t="s">
        <v>4</v>
      </c>
      <c r="V4" s="1" t="s">
        <v>20</v>
      </c>
      <c r="W4" s="1" t="s">
        <v>1</v>
      </c>
      <c r="X4" s="1" t="s">
        <v>2</v>
      </c>
      <c r="Y4" s="1" t="s">
        <v>3</v>
      </c>
      <c r="Z4" s="1" t="s">
        <v>4</v>
      </c>
      <c r="AB4" s="1" t="s">
        <v>22</v>
      </c>
      <c r="AC4" s="1" t="s">
        <v>25</v>
      </c>
    </row>
    <row r="5" spans="1:31" x14ac:dyDescent="0.25">
      <c r="A5" s="1" t="s">
        <v>35</v>
      </c>
      <c r="C5" s="1" t="s">
        <v>39</v>
      </c>
      <c r="D5" s="1">
        <v>4</v>
      </c>
      <c r="F5" s="1">
        <v>34</v>
      </c>
      <c r="G5" s="1">
        <v>48</v>
      </c>
      <c r="H5" s="1">
        <v>5</v>
      </c>
      <c r="I5" s="1">
        <v>4</v>
      </c>
      <c r="J5" s="8">
        <f t="shared" ref="J5:J25" si="0">F5+G5</f>
        <v>82</v>
      </c>
      <c r="K5" s="3">
        <f t="shared" ref="K5:K25" si="1">J5/O5*100</f>
        <v>90.109890109890117</v>
      </c>
      <c r="L5" s="8">
        <f t="shared" ref="L5:L25" si="2">H5+G5</f>
        <v>53</v>
      </c>
      <c r="M5" s="3">
        <f t="shared" ref="M5:M25" si="3">L5/O5*100</f>
        <v>58.241758241758248</v>
      </c>
      <c r="N5" s="1">
        <f t="shared" ref="N5:N25" si="4">H5+I5</f>
        <v>9</v>
      </c>
      <c r="O5" s="1">
        <f t="shared" ref="O5:O25" si="5">SUM(F5:I5)</f>
        <v>91</v>
      </c>
      <c r="R5" s="8">
        <v>0</v>
      </c>
      <c r="S5" s="8">
        <v>0</v>
      </c>
      <c r="T5" s="8">
        <v>0</v>
      </c>
      <c r="U5" s="8">
        <v>0</v>
      </c>
      <c r="V5" s="8">
        <f>T5+U5</f>
        <v>0</v>
      </c>
      <c r="W5" s="3">
        <f t="shared" ref="W5:W20" si="6">R5/F5*100</f>
        <v>0</v>
      </c>
      <c r="X5" s="3">
        <f t="shared" ref="X5:X20" si="7">S5/G5*100</f>
        <v>0</v>
      </c>
      <c r="Y5" s="3">
        <f t="shared" ref="Y5:Y20" si="8">T5/H5*100</f>
        <v>0</v>
      </c>
      <c r="Z5" s="3">
        <f t="shared" ref="Z5:Z20" si="9">U5/I5*100</f>
        <v>0</v>
      </c>
      <c r="AA5" s="1">
        <f t="shared" ref="AA5:AA25" si="10">SUM(R5:U5)</f>
        <v>0</v>
      </c>
      <c r="AB5" s="1">
        <f>(AA5/O5)*100</f>
        <v>0</v>
      </c>
      <c r="AC5" s="1">
        <f>(V5/N5)*100</f>
        <v>0</v>
      </c>
    </row>
    <row r="6" spans="1:31" x14ac:dyDescent="0.25">
      <c r="A6" s="1" t="s">
        <v>35</v>
      </c>
      <c r="D6" s="1">
        <v>7</v>
      </c>
      <c r="F6" s="1">
        <v>42</v>
      </c>
      <c r="G6" s="1">
        <v>41</v>
      </c>
      <c r="H6" s="1">
        <v>5</v>
      </c>
      <c r="I6" s="1">
        <v>2</v>
      </c>
      <c r="J6" s="8">
        <f t="shared" si="0"/>
        <v>83</v>
      </c>
      <c r="K6" s="3">
        <f t="shared" si="1"/>
        <v>92.222222222222229</v>
      </c>
      <c r="L6" s="8">
        <f t="shared" si="2"/>
        <v>46</v>
      </c>
      <c r="M6" s="3">
        <f t="shared" si="3"/>
        <v>51.111111111111107</v>
      </c>
      <c r="N6" s="1">
        <f t="shared" si="4"/>
        <v>7</v>
      </c>
      <c r="O6" s="1">
        <f t="shared" si="5"/>
        <v>90</v>
      </c>
      <c r="R6" s="8">
        <v>0</v>
      </c>
      <c r="S6" s="8">
        <v>0</v>
      </c>
      <c r="T6" s="8">
        <v>0</v>
      </c>
      <c r="U6" s="8">
        <v>0</v>
      </c>
      <c r="V6" s="8">
        <f t="shared" ref="V6:V25" si="11">T6+U6</f>
        <v>0</v>
      </c>
      <c r="W6" s="3">
        <f t="shared" si="6"/>
        <v>0</v>
      </c>
      <c r="X6" s="3">
        <f t="shared" si="7"/>
        <v>0</v>
      </c>
      <c r="Y6" s="3">
        <f t="shared" si="8"/>
        <v>0</v>
      </c>
      <c r="Z6" s="3">
        <f t="shared" si="9"/>
        <v>0</v>
      </c>
      <c r="AA6" s="1">
        <f t="shared" si="10"/>
        <v>0</v>
      </c>
      <c r="AB6" s="1">
        <f t="shared" ref="AB6:AB24" si="12">(AA6/O6)*100</f>
        <v>0</v>
      </c>
      <c r="AC6" s="1">
        <f t="shared" ref="AC6:AC25" si="13">(V6/N6)*100</f>
        <v>0</v>
      </c>
    </row>
    <row r="7" spans="1:31" x14ac:dyDescent="0.25">
      <c r="A7" s="1" t="s">
        <v>34</v>
      </c>
      <c r="D7" s="1">
        <v>8</v>
      </c>
      <c r="F7" s="1">
        <v>8</v>
      </c>
      <c r="G7" s="1">
        <v>11</v>
      </c>
      <c r="H7" s="1">
        <v>3</v>
      </c>
      <c r="I7" s="1">
        <v>8</v>
      </c>
      <c r="J7" s="8">
        <f t="shared" si="0"/>
        <v>19</v>
      </c>
      <c r="K7" s="3">
        <f t="shared" si="1"/>
        <v>63.333333333333329</v>
      </c>
      <c r="L7" s="8">
        <f t="shared" si="2"/>
        <v>14</v>
      </c>
      <c r="M7" s="3">
        <f t="shared" si="3"/>
        <v>46.666666666666664</v>
      </c>
      <c r="N7" s="1">
        <f t="shared" si="4"/>
        <v>11</v>
      </c>
      <c r="O7" s="1">
        <f t="shared" si="5"/>
        <v>30</v>
      </c>
      <c r="R7" s="8">
        <v>0</v>
      </c>
      <c r="S7" s="8">
        <v>0</v>
      </c>
      <c r="T7" s="8">
        <v>1</v>
      </c>
      <c r="U7" s="8">
        <v>4</v>
      </c>
      <c r="V7" s="8">
        <f t="shared" si="11"/>
        <v>5</v>
      </c>
      <c r="W7" s="3">
        <f t="shared" si="6"/>
        <v>0</v>
      </c>
      <c r="X7" s="3">
        <f t="shared" si="7"/>
        <v>0</v>
      </c>
      <c r="Y7" s="3">
        <f t="shared" si="8"/>
        <v>33.333333333333329</v>
      </c>
      <c r="Z7" s="3">
        <f t="shared" si="9"/>
        <v>50</v>
      </c>
      <c r="AA7" s="1">
        <f t="shared" si="10"/>
        <v>5</v>
      </c>
      <c r="AB7" s="1">
        <f t="shared" si="12"/>
        <v>16.666666666666664</v>
      </c>
      <c r="AC7" s="1">
        <f t="shared" si="13"/>
        <v>45.454545454545453</v>
      </c>
    </row>
    <row r="8" spans="1:31" x14ac:dyDescent="0.25">
      <c r="A8" s="1" t="s">
        <v>35</v>
      </c>
      <c r="D8" s="1">
        <v>9</v>
      </c>
      <c r="F8" s="1">
        <v>34</v>
      </c>
      <c r="G8" s="1">
        <v>20</v>
      </c>
      <c r="H8" s="1">
        <v>10</v>
      </c>
      <c r="I8" s="8">
        <v>8</v>
      </c>
      <c r="J8" s="8">
        <f t="shared" si="0"/>
        <v>54</v>
      </c>
      <c r="K8" s="3">
        <f t="shared" si="1"/>
        <v>75</v>
      </c>
      <c r="L8" s="8">
        <f t="shared" si="2"/>
        <v>30</v>
      </c>
      <c r="M8" s="3">
        <f t="shared" si="3"/>
        <v>41.666666666666671</v>
      </c>
      <c r="N8" s="1">
        <f t="shared" si="4"/>
        <v>18</v>
      </c>
      <c r="O8" s="1">
        <f t="shared" si="5"/>
        <v>72</v>
      </c>
      <c r="R8" s="8">
        <v>0</v>
      </c>
      <c r="S8" s="8">
        <v>0</v>
      </c>
      <c r="T8" s="8">
        <v>2</v>
      </c>
      <c r="U8" s="8">
        <v>3</v>
      </c>
      <c r="V8" s="8">
        <f t="shared" si="11"/>
        <v>5</v>
      </c>
      <c r="W8" s="3">
        <f t="shared" si="6"/>
        <v>0</v>
      </c>
      <c r="X8" s="3">
        <f t="shared" si="7"/>
        <v>0</v>
      </c>
      <c r="Y8" s="3">
        <f t="shared" si="8"/>
        <v>20</v>
      </c>
      <c r="Z8" s="3">
        <f t="shared" si="9"/>
        <v>37.5</v>
      </c>
      <c r="AA8" s="1">
        <f t="shared" si="10"/>
        <v>5</v>
      </c>
      <c r="AB8" s="1">
        <f t="shared" si="12"/>
        <v>6.9444444444444446</v>
      </c>
      <c r="AC8" s="1">
        <f t="shared" si="13"/>
        <v>27.777777777777779</v>
      </c>
    </row>
    <row r="9" spans="1:31" x14ac:dyDescent="0.25">
      <c r="A9" s="1" t="s">
        <v>35</v>
      </c>
      <c r="D9" s="1">
        <v>10</v>
      </c>
      <c r="F9" s="1">
        <v>16</v>
      </c>
      <c r="G9" s="1">
        <v>20</v>
      </c>
      <c r="H9" s="1">
        <v>1</v>
      </c>
      <c r="I9" s="1">
        <v>2</v>
      </c>
      <c r="J9" s="8">
        <f t="shared" si="0"/>
        <v>36</v>
      </c>
      <c r="K9" s="3">
        <f t="shared" si="1"/>
        <v>92.307692307692307</v>
      </c>
      <c r="L9" s="8">
        <f t="shared" si="2"/>
        <v>21</v>
      </c>
      <c r="M9" s="3">
        <f t="shared" si="3"/>
        <v>53.846153846153847</v>
      </c>
      <c r="N9" s="1">
        <f t="shared" si="4"/>
        <v>3</v>
      </c>
      <c r="O9" s="1">
        <f t="shared" si="5"/>
        <v>39</v>
      </c>
      <c r="R9" s="8">
        <v>0</v>
      </c>
      <c r="S9" s="8">
        <v>0</v>
      </c>
      <c r="T9" s="8">
        <v>0</v>
      </c>
      <c r="U9" s="8">
        <v>0</v>
      </c>
      <c r="V9" s="8">
        <f t="shared" si="11"/>
        <v>0</v>
      </c>
      <c r="W9" s="3">
        <f t="shared" si="6"/>
        <v>0</v>
      </c>
      <c r="X9" s="3">
        <f t="shared" si="7"/>
        <v>0</v>
      </c>
      <c r="Y9" s="3">
        <f t="shared" si="8"/>
        <v>0</v>
      </c>
      <c r="Z9" s="3">
        <f t="shared" si="9"/>
        <v>0</v>
      </c>
      <c r="AA9" s="1">
        <f t="shared" si="10"/>
        <v>0</v>
      </c>
      <c r="AB9" s="1">
        <f t="shared" si="12"/>
        <v>0</v>
      </c>
      <c r="AC9" s="1">
        <f t="shared" si="13"/>
        <v>0</v>
      </c>
    </row>
    <row r="10" spans="1:31" x14ac:dyDescent="0.25">
      <c r="A10" s="1" t="s">
        <v>34</v>
      </c>
      <c r="D10" s="1">
        <v>11</v>
      </c>
      <c r="F10" s="1">
        <v>29</v>
      </c>
      <c r="G10" s="1">
        <v>41</v>
      </c>
      <c r="H10" s="1">
        <v>6</v>
      </c>
      <c r="I10" s="1">
        <v>12</v>
      </c>
      <c r="J10" s="8">
        <f t="shared" si="0"/>
        <v>70</v>
      </c>
      <c r="K10" s="3">
        <f t="shared" si="1"/>
        <v>79.545454545454547</v>
      </c>
      <c r="L10" s="8">
        <f t="shared" si="2"/>
        <v>47</v>
      </c>
      <c r="M10" s="3">
        <f t="shared" si="3"/>
        <v>53.409090909090907</v>
      </c>
      <c r="N10" s="1">
        <f t="shared" si="4"/>
        <v>18</v>
      </c>
      <c r="O10" s="1">
        <f t="shared" si="5"/>
        <v>88</v>
      </c>
      <c r="R10" s="8">
        <v>0</v>
      </c>
      <c r="S10" s="8">
        <v>0</v>
      </c>
      <c r="T10" s="8">
        <v>2</v>
      </c>
      <c r="U10" s="8">
        <v>7</v>
      </c>
      <c r="V10" s="8">
        <f t="shared" si="11"/>
        <v>9</v>
      </c>
      <c r="W10" s="3">
        <f t="shared" si="6"/>
        <v>0</v>
      </c>
      <c r="X10" s="3">
        <f t="shared" si="7"/>
        <v>0</v>
      </c>
      <c r="Y10" s="3">
        <f t="shared" si="8"/>
        <v>33.333333333333329</v>
      </c>
      <c r="Z10" s="3">
        <f t="shared" si="9"/>
        <v>58.333333333333336</v>
      </c>
      <c r="AA10" s="1">
        <f t="shared" si="10"/>
        <v>9</v>
      </c>
      <c r="AB10" s="1">
        <f t="shared" si="12"/>
        <v>10.227272727272728</v>
      </c>
      <c r="AC10" s="1">
        <f t="shared" si="13"/>
        <v>50</v>
      </c>
    </row>
    <row r="11" spans="1:31" x14ac:dyDescent="0.25">
      <c r="A11" s="1" t="s">
        <v>35</v>
      </c>
      <c r="D11" s="1">
        <v>12</v>
      </c>
      <c r="F11" s="1">
        <v>22</v>
      </c>
      <c r="G11" s="1">
        <v>32</v>
      </c>
      <c r="H11" s="1">
        <v>2</v>
      </c>
      <c r="I11" s="8">
        <v>1</v>
      </c>
      <c r="J11" s="8">
        <f t="shared" si="0"/>
        <v>54</v>
      </c>
      <c r="K11" s="3">
        <f t="shared" si="1"/>
        <v>94.73684210526315</v>
      </c>
      <c r="L11" s="8">
        <f t="shared" si="2"/>
        <v>34</v>
      </c>
      <c r="M11" s="3">
        <f t="shared" si="3"/>
        <v>59.649122807017541</v>
      </c>
      <c r="N11" s="1">
        <f t="shared" si="4"/>
        <v>3</v>
      </c>
      <c r="O11" s="1">
        <f t="shared" si="5"/>
        <v>57</v>
      </c>
      <c r="R11" s="8">
        <v>0</v>
      </c>
      <c r="S11" s="8">
        <v>0</v>
      </c>
      <c r="T11" s="8">
        <v>0</v>
      </c>
      <c r="U11" s="8">
        <v>0</v>
      </c>
      <c r="V11" s="8">
        <f t="shared" si="11"/>
        <v>0</v>
      </c>
      <c r="W11" s="3">
        <f t="shared" si="6"/>
        <v>0</v>
      </c>
      <c r="X11" s="3">
        <f t="shared" si="7"/>
        <v>0</v>
      </c>
      <c r="Y11" s="3">
        <f t="shared" si="8"/>
        <v>0</v>
      </c>
      <c r="Z11" s="3">
        <f t="shared" si="9"/>
        <v>0</v>
      </c>
      <c r="AA11" s="1">
        <f t="shared" si="10"/>
        <v>0</v>
      </c>
      <c r="AB11" s="1">
        <f t="shared" si="12"/>
        <v>0</v>
      </c>
      <c r="AC11" s="1">
        <f t="shared" si="13"/>
        <v>0</v>
      </c>
    </row>
    <row r="12" spans="1:31" x14ac:dyDescent="0.25">
      <c r="A12" s="1" t="s">
        <v>35</v>
      </c>
      <c r="D12" s="1">
        <v>15</v>
      </c>
      <c r="F12" s="1">
        <v>53</v>
      </c>
      <c r="G12" s="1">
        <v>51</v>
      </c>
      <c r="H12" s="1">
        <v>1</v>
      </c>
      <c r="I12" s="1">
        <v>3</v>
      </c>
      <c r="J12" s="8">
        <f t="shared" si="0"/>
        <v>104</v>
      </c>
      <c r="K12" s="3">
        <f t="shared" si="1"/>
        <v>96.296296296296291</v>
      </c>
      <c r="L12" s="8">
        <f t="shared" si="2"/>
        <v>52</v>
      </c>
      <c r="M12" s="3">
        <f t="shared" si="3"/>
        <v>48.148148148148145</v>
      </c>
      <c r="N12" s="1">
        <f t="shared" si="4"/>
        <v>4</v>
      </c>
      <c r="O12" s="1">
        <f t="shared" si="5"/>
        <v>108</v>
      </c>
      <c r="R12" s="8">
        <v>0</v>
      </c>
      <c r="S12" s="8">
        <v>0</v>
      </c>
      <c r="T12" s="8">
        <v>0</v>
      </c>
      <c r="U12" s="8">
        <v>0</v>
      </c>
      <c r="V12" s="8">
        <f t="shared" si="11"/>
        <v>0</v>
      </c>
      <c r="W12" s="3">
        <f t="shared" si="6"/>
        <v>0</v>
      </c>
      <c r="X12" s="3">
        <f t="shared" si="7"/>
        <v>0</v>
      </c>
      <c r="Y12" s="3">
        <f t="shared" si="8"/>
        <v>0</v>
      </c>
      <c r="Z12" s="3">
        <f t="shared" si="9"/>
        <v>0</v>
      </c>
      <c r="AA12" s="1">
        <f t="shared" si="10"/>
        <v>0</v>
      </c>
      <c r="AB12" s="1">
        <f t="shared" si="12"/>
        <v>0</v>
      </c>
      <c r="AC12" s="1">
        <f t="shared" si="13"/>
        <v>0</v>
      </c>
    </row>
    <row r="13" spans="1:31" x14ac:dyDescent="0.25">
      <c r="A13" s="1" t="s">
        <v>35</v>
      </c>
      <c r="D13" s="1">
        <v>17</v>
      </c>
      <c r="F13" s="1">
        <v>71</v>
      </c>
      <c r="G13" s="1">
        <v>80</v>
      </c>
      <c r="H13" s="1">
        <v>4</v>
      </c>
      <c r="I13" s="1">
        <v>5</v>
      </c>
      <c r="J13" s="8">
        <f t="shared" si="0"/>
        <v>151</v>
      </c>
      <c r="K13" s="3">
        <f t="shared" si="1"/>
        <v>94.375</v>
      </c>
      <c r="L13" s="8">
        <f t="shared" si="2"/>
        <v>84</v>
      </c>
      <c r="M13" s="3">
        <f t="shared" si="3"/>
        <v>52.5</v>
      </c>
      <c r="N13" s="1">
        <f t="shared" si="4"/>
        <v>9</v>
      </c>
      <c r="O13" s="1">
        <f t="shared" si="5"/>
        <v>160</v>
      </c>
      <c r="R13" s="8">
        <v>0</v>
      </c>
      <c r="S13" s="8">
        <v>0</v>
      </c>
      <c r="T13" s="8">
        <v>2</v>
      </c>
      <c r="U13" s="8">
        <v>5</v>
      </c>
      <c r="V13" s="8">
        <f t="shared" si="11"/>
        <v>7</v>
      </c>
      <c r="W13" s="3">
        <f t="shared" si="6"/>
        <v>0</v>
      </c>
      <c r="X13" s="3">
        <f t="shared" si="7"/>
        <v>0</v>
      </c>
      <c r="Y13" s="3">
        <f t="shared" si="8"/>
        <v>50</v>
      </c>
      <c r="Z13" s="3">
        <f t="shared" si="9"/>
        <v>100</v>
      </c>
      <c r="AA13" s="1">
        <f t="shared" si="10"/>
        <v>7</v>
      </c>
      <c r="AB13" s="1">
        <f t="shared" si="12"/>
        <v>4.375</v>
      </c>
      <c r="AC13" s="1">
        <f t="shared" si="13"/>
        <v>77.777777777777786</v>
      </c>
    </row>
    <row r="14" spans="1:31" x14ac:dyDescent="0.25">
      <c r="A14" s="1" t="s">
        <v>35</v>
      </c>
      <c r="D14" s="1">
        <v>18</v>
      </c>
      <c r="F14" s="1">
        <v>57</v>
      </c>
      <c r="G14" s="1">
        <v>62</v>
      </c>
      <c r="H14" s="1">
        <v>5</v>
      </c>
      <c r="I14" s="8">
        <v>5</v>
      </c>
      <c r="J14" s="8">
        <f t="shared" si="0"/>
        <v>119</v>
      </c>
      <c r="K14" s="3">
        <f t="shared" si="1"/>
        <v>92.248062015503876</v>
      </c>
      <c r="L14" s="8">
        <f t="shared" si="2"/>
        <v>67</v>
      </c>
      <c r="M14" s="3">
        <f t="shared" si="3"/>
        <v>51.937984496124031</v>
      </c>
      <c r="N14" s="1">
        <f t="shared" si="4"/>
        <v>10</v>
      </c>
      <c r="O14" s="1">
        <f t="shared" si="5"/>
        <v>129</v>
      </c>
      <c r="R14" s="8">
        <v>0</v>
      </c>
      <c r="S14" s="8">
        <v>0</v>
      </c>
      <c r="T14" s="8">
        <v>0</v>
      </c>
      <c r="U14" s="8">
        <v>0</v>
      </c>
      <c r="V14" s="8">
        <f t="shared" si="11"/>
        <v>0</v>
      </c>
      <c r="W14" s="3">
        <f t="shared" si="6"/>
        <v>0</v>
      </c>
      <c r="X14" s="3">
        <f t="shared" si="7"/>
        <v>0</v>
      </c>
      <c r="Y14" s="3">
        <f t="shared" si="8"/>
        <v>0</v>
      </c>
      <c r="Z14" s="3">
        <f t="shared" si="9"/>
        <v>0</v>
      </c>
      <c r="AA14" s="1">
        <f t="shared" si="10"/>
        <v>0</v>
      </c>
      <c r="AB14" s="1">
        <f t="shared" si="12"/>
        <v>0</v>
      </c>
      <c r="AC14" s="1">
        <f t="shared" si="13"/>
        <v>0</v>
      </c>
    </row>
    <row r="15" spans="1:31" x14ac:dyDescent="0.25">
      <c r="A15" s="1" t="s">
        <v>34</v>
      </c>
      <c r="D15" s="1">
        <v>19</v>
      </c>
      <c r="F15" s="1">
        <v>72</v>
      </c>
      <c r="G15" s="1">
        <v>79</v>
      </c>
      <c r="H15" s="1">
        <v>2</v>
      </c>
      <c r="I15" s="1">
        <v>2</v>
      </c>
      <c r="J15" s="8">
        <f t="shared" si="0"/>
        <v>151</v>
      </c>
      <c r="K15" s="3">
        <f t="shared" si="1"/>
        <v>97.41935483870968</v>
      </c>
      <c r="L15" s="8">
        <f t="shared" si="2"/>
        <v>81</v>
      </c>
      <c r="M15" s="3">
        <f t="shared" si="3"/>
        <v>52.258064516129032</v>
      </c>
      <c r="N15" s="1">
        <f t="shared" si="4"/>
        <v>4</v>
      </c>
      <c r="O15" s="1">
        <f t="shared" si="5"/>
        <v>155</v>
      </c>
      <c r="R15" s="8">
        <v>0</v>
      </c>
      <c r="S15" s="8">
        <v>0</v>
      </c>
      <c r="T15" s="8">
        <v>0</v>
      </c>
      <c r="U15" s="8">
        <v>0</v>
      </c>
      <c r="V15" s="8">
        <f t="shared" si="11"/>
        <v>0</v>
      </c>
      <c r="W15" s="3">
        <f t="shared" si="6"/>
        <v>0</v>
      </c>
      <c r="X15" s="3">
        <f t="shared" si="7"/>
        <v>0</v>
      </c>
      <c r="Y15" s="3">
        <f t="shared" si="8"/>
        <v>0</v>
      </c>
      <c r="Z15" s="3">
        <f t="shared" si="9"/>
        <v>0</v>
      </c>
      <c r="AA15" s="1">
        <f t="shared" si="10"/>
        <v>0</v>
      </c>
      <c r="AB15" s="1">
        <f t="shared" si="12"/>
        <v>0</v>
      </c>
      <c r="AC15" s="1">
        <f t="shared" si="13"/>
        <v>0</v>
      </c>
    </row>
    <row r="16" spans="1:31" x14ac:dyDescent="0.25">
      <c r="A16" s="1" t="s">
        <v>35</v>
      </c>
      <c r="D16" s="1">
        <v>20</v>
      </c>
      <c r="F16" s="1">
        <v>53</v>
      </c>
      <c r="G16" s="1">
        <v>54</v>
      </c>
      <c r="H16" s="1">
        <v>6</v>
      </c>
      <c r="I16" s="1">
        <v>2</v>
      </c>
      <c r="J16" s="8">
        <f t="shared" si="0"/>
        <v>107</v>
      </c>
      <c r="K16" s="3">
        <f t="shared" si="1"/>
        <v>93.043478260869563</v>
      </c>
      <c r="L16" s="8">
        <f t="shared" si="2"/>
        <v>60</v>
      </c>
      <c r="M16" s="3">
        <f t="shared" si="3"/>
        <v>52.173913043478258</v>
      </c>
      <c r="N16" s="1">
        <f t="shared" si="4"/>
        <v>8</v>
      </c>
      <c r="O16" s="1">
        <f t="shared" si="5"/>
        <v>115</v>
      </c>
      <c r="R16" s="8">
        <v>0</v>
      </c>
      <c r="S16" s="8">
        <v>0</v>
      </c>
      <c r="T16" s="8">
        <v>0</v>
      </c>
      <c r="U16" s="8">
        <v>0</v>
      </c>
      <c r="V16" s="8">
        <f t="shared" si="11"/>
        <v>0</v>
      </c>
      <c r="W16" s="3">
        <f t="shared" si="6"/>
        <v>0</v>
      </c>
      <c r="X16" s="3">
        <f t="shared" si="7"/>
        <v>0</v>
      </c>
      <c r="Y16" s="3">
        <f t="shared" si="8"/>
        <v>0</v>
      </c>
      <c r="Z16" s="3">
        <f t="shared" si="9"/>
        <v>0</v>
      </c>
      <c r="AA16" s="1">
        <f t="shared" si="10"/>
        <v>0</v>
      </c>
      <c r="AB16" s="1">
        <f t="shared" si="12"/>
        <v>0</v>
      </c>
      <c r="AC16" s="1">
        <f t="shared" si="13"/>
        <v>0</v>
      </c>
    </row>
    <row r="17" spans="1:30" x14ac:dyDescent="0.25">
      <c r="A17" s="1" t="s">
        <v>35</v>
      </c>
      <c r="D17" s="1">
        <v>21</v>
      </c>
      <c r="F17" s="1">
        <v>49</v>
      </c>
      <c r="G17" s="1">
        <v>50</v>
      </c>
      <c r="H17" s="1">
        <v>4</v>
      </c>
      <c r="I17" s="8">
        <v>3</v>
      </c>
      <c r="J17" s="8">
        <f t="shared" si="0"/>
        <v>99</v>
      </c>
      <c r="K17" s="3">
        <f t="shared" si="1"/>
        <v>93.396226415094347</v>
      </c>
      <c r="L17" s="8">
        <f t="shared" si="2"/>
        <v>54</v>
      </c>
      <c r="M17" s="3">
        <f t="shared" si="3"/>
        <v>50.943396226415096</v>
      </c>
      <c r="N17" s="1">
        <f t="shared" si="4"/>
        <v>7</v>
      </c>
      <c r="O17" s="1">
        <f t="shared" si="5"/>
        <v>106</v>
      </c>
      <c r="R17" s="8">
        <v>0</v>
      </c>
      <c r="S17" s="8">
        <v>0</v>
      </c>
      <c r="T17" s="8">
        <v>0</v>
      </c>
      <c r="U17" s="8">
        <v>0</v>
      </c>
      <c r="V17" s="8">
        <f t="shared" si="11"/>
        <v>0</v>
      </c>
      <c r="W17" s="3">
        <f t="shared" si="6"/>
        <v>0</v>
      </c>
      <c r="X17" s="3">
        <f t="shared" si="7"/>
        <v>0</v>
      </c>
      <c r="Y17" s="3">
        <f t="shared" si="8"/>
        <v>0</v>
      </c>
      <c r="Z17" s="3">
        <f t="shared" si="9"/>
        <v>0</v>
      </c>
      <c r="AA17" s="1">
        <f t="shared" si="10"/>
        <v>0</v>
      </c>
      <c r="AB17" s="1">
        <f t="shared" si="12"/>
        <v>0</v>
      </c>
      <c r="AC17" s="1">
        <f t="shared" si="13"/>
        <v>0</v>
      </c>
    </row>
    <row r="18" spans="1:30" x14ac:dyDescent="0.25">
      <c r="A18" s="1" t="s">
        <v>35</v>
      </c>
      <c r="D18" s="1">
        <v>22</v>
      </c>
      <c r="F18" s="1">
        <v>35</v>
      </c>
      <c r="G18" s="1">
        <v>38</v>
      </c>
      <c r="H18" s="1">
        <v>3</v>
      </c>
      <c r="I18" s="8">
        <v>10</v>
      </c>
      <c r="J18" s="8">
        <f t="shared" si="0"/>
        <v>73</v>
      </c>
      <c r="K18" s="3">
        <f t="shared" si="1"/>
        <v>84.883720930232556</v>
      </c>
      <c r="L18" s="8">
        <f t="shared" si="2"/>
        <v>41</v>
      </c>
      <c r="M18" s="3">
        <f t="shared" si="3"/>
        <v>47.674418604651166</v>
      </c>
      <c r="N18" s="1">
        <f t="shared" si="4"/>
        <v>13</v>
      </c>
      <c r="O18" s="1">
        <f t="shared" si="5"/>
        <v>86</v>
      </c>
      <c r="R18" s="8">
        <v>0</v>
      </c>
      <c r="S18" s="8">
        <v>0</v>
      </c>
      <c r="T18" s="8">
        <v>0</v>
      </c>
      <c r="U18" s="8">
        <v>3</v>
      </c>
      <c r="V18" s="8">
        <f t="shared" si="11"/>
        <v>3</v>
      </c>
      <c r="W18" s="3">
        <f t="shared" si="6"/>
        <v>0</v>
      </c>
      <c r="X18" s="3">
        <f t="shared" si="7"/>
        <v>0</v>
      </c>
      <c r="Y18" s="3">
        <f t="shared" si="8"/>
        <v>0</v>
      </c>
      <c r="Z18" s="3">
        <f t="shared" si="9"/>
        <v>30</v>
      </c>
      <c r="AA18" s="1">
        <f t="shared" si="10"/>
        <v>3</v>
      </c>
      <c r="AB18" s="1">
        <f t="shared" si="12"/>
        <v>3.4883720930232558</v>
      </c>
      <c r="AC18" s="1">
        <f t="shared" si="13"/>
        <v>23.076923076923077</v>
      </c>
    </row>
    <row r="19" spans="1:30" x14ac:dyDescent="0.25">
      <c r="A19" s="1" t="s">
        <v>35</v>
      </c>
      <c r="D19" s="1">
        <v>23</v>
      </c>
      <c r="F19" s="1">
        <v>42</v>
      </c>
      <c r="G19" s="1">
        <v>35</v>
      </c>
      <c r="H19" s="1">
        <v>10</v>
      </c>
      <c r="I19" s="8">
        <v>14</v>
      </c>
      <c r="J19" s="8">
        <f t="shared" si="0"/>
        <v>77</v>
      </c>
      <c r="K19" s="3">
        <f t="shared" si="1"/>
        <v>76.237623762376245</v>
      </c>
      <c r="L19" s="8">
        <f t="shared" si="2"/>
        <v>45</v>
      </c>
      <c r="M19" s="3">
        <f t="shared" si="3"/>
        <v>44.554455445544555</v>
      </c>
      <c r="N19" s="1">
        <f t="shared" si="4"/>
        <v>24</v>
      </c>
      <c r="O19" s="1">
        <f t="shared" si="5"/>
        <v>101</v>
      </c>
      <c r="R19" s="8">
        <v>0</v>
      </c>
      <c r="S19" s="8">
        <v>0</v>
      </c>
      <c r="T19" s="8">
        <v>4</v>
      </c>
      <c r="U19" s="8">
        <v>10</v>
      </c>
      <c r="V19" s="8">
        <f t="shared" si="11"/>
        <v>14</v>
      </c>
      <c r="W19" s="3">
        <f t="shared" si="6"/>
        <v>0</v>
      </c>
      <c r="X19" s="3">
        <f t="shared" si="7"/>
        <v>0</v>
      </c>
      <c r="Y19" s="3">
        <f t="shared" si="8"/>
        <v>40</v>
      </c>
      <c r="Z19" s="3">
        <f t="shared" si="9"/>
        <v>71.428571428571431</v>
      </c>
      <c r="AA19" s="1">
        <f t="shared" si="10"/>
        <v>14</v>
      </c>
      <c r="AB19" s="1">
        <f t="shared" si="12"/>
        <v>13.861386138613863</v>
      </c>
      <c r="AC19" s="1">
        <f t="shared" si="13"/>
        <v>58.333333333333336</v>
      </c>
    </row>
    <row r="20" spans="1:30" x14ac:dyDescent="0.25">
      <c r="A20" s="1" t="s">
        <v>35</v>
      </c>
      <c r="D20" s="1">
        <v>25</v>
      </c>
      <c r="F20" s="1">
        <v>20</v>
      </c>
      <c r="G20" s="1">
        <v>29</v>
      </c>
      <c r="H20" s="1">
        <v>3</v>
      </c>
      <c r="I20" s="8">
        <v>1</v>
      </c>
      <c r="J20" s="8">
        <f t="shared" si="0"/>
        <v>49</v>
      </c>
      <c r="K20" s="3">
        <f t="shared" si="1"/>
        <v>92.452830188679243</v>
      </c>
      <c r="L20" s="8">
        <f t="shared" si="2"/>
        <v>32</v>
      </c>
      <c r="M20" s="3">
        <f t="shared" si="3"/>
        <v>60.377358490566039</v>
      </c>
      <c r="N20" s="1">
        <f t="shared" si="4"/>
        <v>4</v>
      </c>
      <c r="O20" s="1">
        <f t="shared" si="5"/>
        <v>53</v>
      </c>
      <c r="R20" s="8">
        <v>0</v>
      </c>
      <c r="S20" s="8">
        <v>0</v>
      </c>
      <c r="T20" s="8">
        <v>0</v>
      </c>
      <c r="U20" s="8">
        <v>0</v>
      </c>
      <c r="V20" s="8">
        <f t="shared" si="11"/>
        <v>0</v>
      </c>
      <c r="W20" s="3">
        <f t="shared" si="6"/>
        <v>0</v>
      </c>
      <c r="X20" s="3">
        <f t="shared" si="7"/>
        <v>0</v>
      </c>
      <c r="Y20" s="3">
        <f t="shared" si="8"/>
        <v>0</v>
      </c>
      <c r="Z20" s="3">
        <f t="shared" si="9"/>
        <v>0</v>
      </c>
      <c r="AA20" s="1">
        <f t="shared" si="10"/>
        <v>0</v>
      </c>
      <c r="AB20" s="1">
        <f t="shared" si="12"/>
        <v>0</v>
      </c>
      <c r="AC20" s="1">
        <f t="shared" si="13"/>
        <v>0</v>
      </c>
    </row>
    <row r="21" spans="1:30" x14ac:dyDescent="0.25">
      <c r="A21" s="1" t="s">
        <v>35</v>
      </c>
      <c r="D21" s="1">
        <v>26</v>
      </c>
      <c r="F21" s="1">
        <v>39</v>
      </c>
      <c r="G21" s="1">
        <v>68</v>
      </c>
      <c r="H21" s="1">
        <v>1</v>
      </c>
      <c r="I21" s="1">
        <v>0</v>
      </c>
      <c r="J21" s="8">
        <f t="shared" si="0"/>
        <v>107</v>
      </c>
      <c r="K21" s="3">
        <f t="shared" si="1"/>
        <v>99.074074074074076</v>
      </c>
      <c r="L21" s="8">
        <f t="shared" si="2"/>
        <v>69</v>
      </c>
      <c r="M21" s="3">
        <f t="shared" si="3"/>
        <v>63.888888888888886</v>
      </c>
      <c r="N21" s="1">
        <f t="shared" si="4"/>
        <v>1</v>
      </c>
      <c r="O21" s="1">
        <f t="shared" si="5"/>
        <v>108</v>
      </c>
      <c r="R21" s="8">
        <v>0</v>
      </c>
      <c r="S21" s="8">
        <v>0</v>
      </c>
      <c r="T21" s="8">
        <v>0</v>
      </c>
      <c r="U21" s="8"/>
      <c r="V21" s="8">
        <f t="shared" si="11"/>
        <v>0</v>
      </c>
      <c r="W21" s="3">
        <f>R21/F21*100</f>
        <v>0</v>
      </c>
      <c r="X21" s="3">
        <f>S21/G21*100</f>
        <v>0</v>
      </c>
      <c r="Y21" s="3">
        <f>T21/H21*100</f>
        <v>0</v>
      </c>
      <c r="Z21" s="3"/>
      <c r="AA21" s="1">
        <f t="shared" si="10"/>
        <v>0</v>
      </c>
      <c r="AB21" s="1">
        <f t="shared" si="12"/>
        <v>0</v>
      </c>
      <c r="AC21" s="1">
        <f t="shared" si="13"/>
        <v>0</v>
      </c>
    </row>
    <row r="22" spans="1:30" x14ac:dyDescent="0.25">
      <c r="A22" s="1" t="s">
        <v>35</v>
      </c>
      <c r="D22" s="1">
        <v>29</v>
      </c>
      <c r="F22" s="1">
        <v>45</v>
      </c>
      <c r="G22" s="1">
        <v>52</v>
      </c>
      <c r="H22" s="1">
        <v>0</v>
      </c>
      <c r="I22" s="8">
        <v>2</v>
      </c>
      <c r="J22" s="8">
        <f t="shared" si="0"/>
        <v>97</v>
      </c>
      <c r="K22" s="3">
        <f t="shared" si="1"/>
        <v>97.979797979797979</v>
      </c>
      <c r="L22" s="8">
        <f t="shared" si="2"/>
        <v>52</v>
      </c>
      <c r="M22" s="3">
        <f t="shared" si="3"/>
        <v>52.525252525252533</v>
      </c>
      <c r="N22" s="1">
        <f t="shared" si="4"/>
        <v>2</v>
      </c>
      <c r="O22" s="1">
        <f t="shared" si="5"/>
        <v>99</v>
      </c>
      <c r="R22" s="8">
        <v>0</v>
      </c>
      <c r="S22" s="8">
        <v>0</v>
      </c>
      <c r="T22" s="8"/>
      <c r="U22" s="8">
        <v>0</v>
      </c>
      <c r="V22" s="8">
        <f t="shared" si="11"/>
        <v>0</v>
      </c>
      <c r="W22" s="3">
        <f t="shared" ref="W22:X25" si="14">R22/F22*100</f>
        <v>0</v>
      </c>
      <c r="X22" s="3">
        <f t="shared" si="14"/>
        <v>0</v>
      </c>
      <c r="Y22" s="3"/>
      <c r="Z22" s="3">
        <f>U22/I22*100</f>
        <v>0</v>
      </c>
      <c r="AA22" s="1">
        <f t="shared" si="10"/>
        <v>0</v>
      </c>
      <c r="AB22" s="1">
        <f t="shared" si="12"/>
        <v>0</v>
      </c>
      <c r="AC22" s="1">
        <f t="shared" si="13"/>
        <v>0</v>
      </c>
    </row>
    <row r="23" spans="1:30" x14ac:dyDescent="0.25">
      <c r="A23" s="1" t="s">
        <v>35</v>
      </c>
      <c r="D23" s="1">
        <v>33</v>
      </c>
      <c r="F23" s="1">
        <v>23</v>
      </c>
      <c r="G23" s="1">
        <v>29</v>
      </c>
      <c r="H23" s="1">
        <v>6</v>
      </c>
      <c r="I23" s="1">
        <v>5</v>
      </c>
      <c r="J23" s="8">
        <f t="shared" si="0"/>
        <v>52</v>
      </c>
      <c r="K23" s="3">
        <f t="shared" si="1"/>
        <v>82.539682539682531</v>
      </c>
      <c r="L23" s="8">
        <f t="shared" si="2"/>
        <v>35</v>
      </c>
      <c r="M23" s="3">
        <f t="shared" si="3"/>
        <v>55.555555555555557</v>
      </c>
      <c r="N23" s="1">
        <f t="shared" si="4"/>
        <v>11</v>
      </c>
      <c r="O23" s="1">
        <f t="shared" si="5"/>
        <v>63</v>
      </c>
      <c r="R23" s="8">
        <v>0</v>
      </c>
      <c r="S23" s="8">
        <v>0</v>
      </c>
      <c r="T23" s="8">
        <v>1</v>
      </c>
      <c r="U23" s="8">
        <v>2</v>
      </c>
      <c r="V23" s="8">
        <f t="shared" si="11"/>
        <v>3</v>
      </c>
      <c r="W23" s="3">
        <f t="shared" si="14"/>
        <v>0</v>
      </c>
      <c r="X23" s="3">
        <f t="shared" si="14"/>
        <v>0</v>
      </c>
      <c r="Y23" s="3">
        <f>T23/H23*100</f>
        <v>16.666666666666664</v>
      </c>
      <c r="Z23" s="3">
        <f>U23/I23*100</f>
        <v>40</v>
      </c>
      <c r="AA23" s="1">
        <f t="shared" si="10"/>
        <v>3</v>
      </c>
      <c r="AB23" s="1">
        <f t="shared" si="12"/>
        <v>4.7619047619047619</v>
      </c>
      <c r="AC23" s="1">
        <f t="shared" si="13"/>
        <v>27.27272727272727</v>
      </c>
    </row>
    <row r="24" spans="1:30" x14ac:dyDescent="0.25">
      <c r="A24" s="1" t="s">
        <v>35</v>
      </c>
      <c r="D24" s="1">
        <v>35</v>
      </c>
      <c r="F24" s="1">
        <v>4</v>
      </c>
      <c r="G24" s="1">
        <v>5</v>
      </c>
      <c r="H24" s="1">
        <v>0</v>
      </c>
      <c r="I24" s="1">
        <v>0</v>
      </c>
      <c r="J24" s="8">
        <f t="shared" si="0"/>
        <v>9</v>
      </c>
      <c r="K24" s="3">
        <f t="shared" si="1"/>
        <v>100</v>
      </c>
      <c r="L24" s="8">
        <f t="shared" si="2"/>
        <v>5</v>
      </c>
      <c r="M24" s="3">
        <f t="shared" si="3"/>
        <v>55.555555555555557</v>
      </c>
      <c r="N24" s="1">
        <f t="shared" si="4"/>
        <v>0</v>
      </c>
      <c r="O24" s="1">
        <f t="shared" si="5"/>
        <v>9</v>
      </c>
      <c r="R24" s="8">
        <v>0</v>
      </c>
      <c r="S24" s="8">
        <v>0</v>
      </c>
      <c r="T24" s="8"/>
      <c r="U24" s="8"/>
      <c r="V24" s="8"/>
      <c r="W24" s="3">
        <f t="shared" si="14"/>
        <v>0</v>
      </c>
      <c r="X24" s="3">
        <f t="shared" si="14"/>
        <v>0</v>
      </c>
      <c r="Y24" s="3"/>
      <c r="Z24" s="3"/>
      <c r="AA24" s="1">
        <f t="shared" si="10"/>
        <v>0</v>
      </c>
      <c r="AB24" s="1">
        <f t="shared" si="12"/>
        <v>0</v>
      </c>
    </row>
    <row r="25" spans="1:30" x14ac:dyDescent="0.25">
      <c r="A25" s="1" t="s">
        <v>34</v>
      </c>
      <c r="D25" s="1">
        <v>36</v>
      </c>
      <c r="F25" s="1">
        <v>10</v>
      </c>
      <c r="G25" s="1">
        <v>9</v>
      </c>
      <c r="H25" s="1">
        <v>2</v>
      </c>
      <c r="I25" s="1">
        <v>1</v>
      </c>
      <c r="J25" s="8">
        <f t="shared" si="0"/>
        <v>19</v>
      </c>
      <c r="K25" s="3">
        <f t="shared" si="1"/>
        <v>86.36363636363636</v>
      </c>
      <c r="L25" s="8">
        <f t="shared" si="2"/>
        <v>11</v>
      </c>
      <c r="M25" s="3">
        <f t="shared" si="3"/>
        <v>50</v>
      </c>
      <c r="N25" s="1">
        <f t="shared" si="4"/>
        <v>3</v>
      </c>
      <c r="O25" s="1">
        <f t="shared" si="5"/>
        <v>22</v>
      </c>
      <c r="R25" s="8">
        <v>0</v>
      </c>
      <c r="S25" s="8">
        <v>0</v>
      </c>
      <c r="T25" s="8">
        <v>0</v>
      </c>
      <c r="U25" s="8">
        <v>0</v>
      </c>
      <c r="V25" s="8">
        <f t="shared" si="11"/>
        <v>0</v>
      </c>
      <c r="W25" s="3">
        <f t="shared" si="14"/>
        <v>0</v>
      </c>
      <c r="X25" s="3">
        <f t="shared" si="14"/>
        <v>0</v>
      </c>
      <c r="Y25" s="3">
        <f>T25/H25*100</f>
        <v>0</v>
      </c>
      <c r="Z25" s="3">
        <f>U25/I25*100</f>
        <v>0</v>
      </c>
      <c r="AA25" s="1">
        <f t="shared" si="10"/>
        <v>0</v>
      </c>
      <c r="AB25" s="1">
        <f>(AA25/O25)*100</f>
        <v>0</v>
      </c>
      <c r="AC25" s="1">
        <f t="shared" si="13"/>
        <v>0</v>
      </c>
    </row>
    <row r="26" spans="1:30" x14ac:dyDescent="0.25">
      <c r="K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K29" s="3"/>
      <c r="M29" s="3"/>
      <c r="N29" s="3"/>
      <c r="U29" s="3"/>
      <c r="V29" s="3"/>
      <c r="W29" s="3"/>
      <c r="X29" s="3"/>
      <c r="Y29" s="3"/>
      <c r="Z29" s="3"/>
      <c r="AA29" s="3"/>
      <c r="AB29" s="3"/>
    </row>
    <row r="47" spans="7:30" x14ac:dyDescent="0.25">
      <c r="G47" s="19"/>
      <c r="H47" s="19"/>
      <c r="I47" s="19"/>
      <c r="J47" s="19"/>
      <c r="K47" s="19"/>
      <c r="L47" s="19"/>
      <c r="M47" s="19"/>
      <c r="N47" s="19"/>
      <c r="O47" s="19"/>
      <c r="P47" s="19"/>
      <c r="S47" s="19"/>
      <c r="T47" s="19"/>
      <c r="U47" s="19"/>
      <c r="V47" s="19"/>
      <c r="X47" s="19"/>
      <c r="Y47" s="19"/>
      <c r="Z47" s="19"/>
      <c r="AA47" s="19"/>
      <c r="AB47" s="2"/>
      <c r="AC47" s="2"/>
      <c r="AD47" s="2"/>
    </row>
    <row r="49" spans="5:30" x14ac:dyDescent="0.25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13"/>
      <c r="X49" s="13"/>
      <c r="Y49" s="13"/>
      <c r="Z49" s="13"/>
      <c r="AA49" s="7"/>
      <c r="AB49" s="7"/>
      <c r="AC49" s="7"/>
      <c r="AD49" s="7"/>
    </row>
    <row r="50" spans="5:30" x14ac:dyDescent="0.25">
      <c r="K50" s="3"/>
      <c r="L50" s="9"/>
      <c r="M50" s="3"/>
      <c r="N50" s="9"/>
    </row>
    <row r="51" spans="5:30" x14ac:dyDescent="0.25">
      <c r="K51" s="3"/>
      <c r="L51" s="9"/>
      <c r="M51" s="3"/>
      <c r="N51" s="9"/>
    </row>
    <row r="52" spans="5:30" x14ac:dyDescent="0.25">
      <c r="K52" s="3"/>
      <c r="L52" s="9"/>
      <c r="M52" s="3"/>
      <c r="N52" s="9"/>
      <c r="AC52" s="9"/>
      <c r="AD52" s="9"/>
    </row>
    <row r="53" spans="5:30" x14ac:dyDescent="0.25">
      <c r="K53" s="3"/>
      <c r="L53" s="9"/>
      <c r="M53" s="3"/>
      <c r="N53" s="9"/>
    </row>
    <row r="54" spans="5:30" x14ac:dyDescent="0.25">
      <c r="K54" s="3"/>
      <c r="L54" s="9"/>
      <c r="M54" s="3"/>
      <c r="N54" s="9"/>
    </row>
    <row r="55" spans="5:30" x14ac:dyDescent="0.25">
      <c r="J55" s="8"/>
      <c r="K55" s="3"/>
      <c r="L55" s="9"/>
      <c r="M55" s="3"/>
      <c r="N55" s="9"/>
    </row>
    <row r="56" spans="5:30" x14ac:dyDescent="0.25">
      <c r="J56" s="8"/>
      <c r="K56" s="3"/>
      <c r="L56" s="9"/>
      <c r="M56" s="3"/>
      <c r="N56" s="9"/>
    </row>
    <row r="57" spans="5:30" x14ac:dyDescent="0.25">
      <c r="J57" s="8"/>
      <c r="K57" s="3"/>
      <c r="L57" s="9"/>
      <c r="M57" s="3"/>
      <c r="N57" s="9"/>
    </row>
    <row r="58" spans="5:30" x14ac:dyDescent="0.25">
      <c r="J58" s="8"/>
      <c r="K58" s="3"/>
      <c r="L58" s="9"/>
      <c r="M58" s="3"/>
      <c r="N58" s="9"/>
      <c r="AC58" s="9"/>
    </row>
    <row r="59" spans="5:30" x14ac:dyDescent="0.25">
      <c r="J59" s="8"/>
      <c r="K59" s="3"/>
      <c r="L59" s="9"/>
      <c r="M59" s="3"/>
      <c r="N59" s="9"/>
    </row>
    <row r="60" spans="5:30" x14ac:dyDescent="0.25">
      <c r="J60" s="8"/>
      <c r="K60" s="3"/>
      <c r="L60" s="9"/>
      <c r="M60" s="3"/>
      <c r="N60" s="9"/>
    </row>
    <row r="63" spans="5:30" x14ac:dyDescent="0.25">
      <c r="K63" s="3"/>
      <c r="L63" s="9"/>
      <c r="M63" s="3"/>
      <c r="N63" s="9"/>
    </row>
    <row r="64" spans="5:30" x14ac:dyDescent="0.25">
      <c r="K64" s="3"/>
      <c r="L64" s="9"/>
      <c r="M64" s="3"/>
      <c r="N64" s="9"/>
    </row>
    <row r="65" spans="11:29" x14ac:dyDescent="0.25">
      <c r="K65" s="3"/>
      <c r="L65" s="9"/>
      <c r="M65" s="3"/>
      <c r="N65" s="9"/>
    </row>
    <row r="67" spans="11:29" x14ac:dyDescent="0.25">
      <c r="K67" s="3"/>
      <c r="L67" s="9"/>
      <c r="M67" s="3"/>
      <c r="N67" s="9"/>
    </row>
    <row r="70" spans="11:29" x14ac:dyDescent="0.25">
      <c r="K70" s="3"/>
      <c r="L70" s="9"/>
      <c r="M70" s="3"/>
      <c r="N70" s="9"/>
      <c r="AC70" s="9"/>
    </row>
    <row r="71" spans="11:29" x14ac:dyDescent="0.25">
      <c r="K71" s="3"/>
      <c r="L71" s="9"/>
      <c r="M71" s="3"/>
      <c r="N71" s="9"/>
    </row>
    <row r="72" spans="11:29" x14ac:dyDescent="0.25">
      <c r="K72" s="3"/>
      <c r="L72" s="9"/>
      <c r="M72" s="3"/>
      <c r="N72" s="9"/>
      <c r="AC72" s="9"/>
    </row>
    <row r="73" spans="11:29" x14ac:dyDescent="0.25">
      <c r="K73" s="3"/>
      <c r="L73" s="9"/>
      <c r="M73" s="3"/>
      <c r="N73" s="9"/>
    </row>
    <row r="74" spans="11:29" x14ac:dyDescent="0.25">
      <c r="K74" s="3"/>
      <c r="L74" s="9"/>
      <c r="M74" s="3"/>
      <c r="N74" s="9"/>
    </row>
    <row r="75" spans="11:29" x14ac:dyDescent="0.25">
      <c r="K75" s="3"/>
      <c r="L75" s="9"/>
      <c r="M75" s="3"/>
      <c r="N75" s="9"/>
      <c r="AC75" s="9"/>
    </row>
    <row r="77" spans="11:29" x14ac:dyDescent="0.25">
      <c r="N77" s="3"/>
    </row>
    <row r="78" spans="11:29" x14ac:dyDescent="0.25">
      <c r="N78" s="3"/>
    </row>
    <row r="88" spans="7:30" x14ac:dyDescent="0.25">
      <c r="L88" s="9"/>
      <c r="N88" s="9"/>
    </row>
    <row r="91" spans="7:30" x14ac:dyDescent="0.25">
      <c r="G91" s="19"/>
      <c r="H91" s="19"/>
      <c r="I91" s="19"/>
      <c r="J91" s="19"/>
      <c r="K91" s="19"/>
      <c r="L91" s="19"/>
      <c r="M91" s="19"/>
      <c r="N91" s="19"/>
      <c r="O91" s="19"/>
      <c r="P91" s="19"/>
      <c r="S91" s="19"/>
      <c r="T91" s="19"/>
      <c r="U91" s="19"/>
      <c r="V91" s="19"/>
      <c r="X91" s="19"/>
      <c r="Y91" s="19"/>
      <c r="Z91" s="19"/>
      <c r="AA91" s="19"/>
      <c r="AB91" s="2"/>
      <c r="AC91" s="2"/>
      <c r="AD91" s="2"/>
    </row>
    <row r="94" spans="7:30" x14ac:dyDescent="0.25">
      <c r="L94" s="9"/>
      <c r="N94" s="9"/>
    </row>
    <row r="95" spans="7:30" x14ac:dyDescent="0.25">
      <c r="L95" s="9"/>
      <c r="N95" s="9"/>
    </row>
    <row r="96" spans="7:30" x14ac:dyDescent="0.25">
      <c r="L96" s="9"/>
      <c r="N96" s="9"/>
    </row>
    <row r="97" spans="12:14" x14ac:dyDescent="0.25">
      <c r="L97" s="9"/>
      <c r="N97" s="9"/>
    </row>
    <row r="98" spans="12:14" x14ac:dyDescent="0.25">
      <c r="L98" s="9"/>
      <c r="N98" s="9"/>
    </row>
    <row r="99" spans="12:14" x14ac:dyDescent="0.25">
      <c r="L99" s="9"/>
      <c r="N99" s="9"/>
    </row>
    <row r="100" spans="12:14" x14ac:dyDescent="0.25">
      <c r="L100" s="9"/>
      <c r="N100" s="9"/>
    </row>
    <row r="102" spans="12:14" x14ac:dyDescent="0.25">
      <c r="L102" s="9"/>
      <c r="N102" s="9"/>
    </row>
    <row r="103" spans="12:14" x14ac:dyDescent="0.25">
      <c r="L103" s="9"/>
      <c r="N103" s="9"/>
    </row>
    <row r="104" spans="12:14" x14ac:dyDescent="0.25">
      <c r="L104" s="9"/>
      <c r="N104" s="9"/>
    </row>
    <row r="105" spans="12:14" x14ac:dyDescent="0.25">
      <c r="L105" s="9"/>
      <c r="N105" s="9"/>
    </row>
    <row r="106" spans="12:14" x14ac:dyDescent="0.25">
      <c r="L106" s="9"/>
      <c r="N106" s="9"/>
    </row>
    <row r="107" spans="12:14" x14ac:dyDescent="0.25">
      <c r="L107" s="9"/>
      <c r="N107" s="9"/>
    </row>
    <row r="108" spans="12:14" x14ac:dyDescent="0.25">
      <c r="L108" s="9"/>
      <c r="N108" s="9"/>
    </row>
    <row r="109" spans="12:14" x14ac:dyDescent="0.25">
      <c r="L109" s="9"/>
      <c r="N109" s="9"/>
    </row>
    <row r="110" spans="12:14" x14ac:dyDescent="0.25">
      <c r="L110" s="9"/>
      <c r="N110" s="9"/>
    </row>
    <row r="112" spans="12:14" x14ac:dyDescent="0.25">
      <c r="L112" s="9"/>
      <c r="N112" s="9"/>
    </row>
    <row r="113" spans="7:30" x14ac:dyDescent="0.25">
      <c r="L113" s="9"/>
      <c r="N113" s="9"/>
    </row>
    <row r="115" spans="7:30" x14ac:dyDescent="0.25">
      <c r="L115" s="9"/>
      <c r="N115" s="9"/>
    </row>
    <row r="116" spans="7:30" x14ac:dyDescent="0.25">
      <c r="L116" s="9"/>
      <c r="N116" s="9"/>
    </row>
    <row r="117" spans="7:30" x14ac:dyDescent="0.25">
      <c r="L117" s="9"/>
      <c r="N117" s="9"/>
    </row>
    <row r="120" spans="7:30" x14ac:dyDescent="0.25"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S120" s="19"/>
      <c r="T120" s="19"/>
      <c r="U120" s="19"/>
      <c r="V120" s="19"/>
      <c r="X120" s="19"/>
      <c r="Y120" s="19"/>
      <c r="Z120" s="19"/>
      <c r="AA120" s="19"/>
      <c r="AB120" s="2" t="s">
        <v>21</v>
      </c>
      <c r="AC120" s="2" t="s">
        <v>23</v>
      </c>
      <c r="AD120" s="2"/>
    </row>
    <row r="121" spans="7:30" x14ac:dyDescent="0.25">
      <c r="AC121" s="1" t="s">
        <v>22</v>
      </c>
      <c r="AD121" s="1" t="s">
        <v>25</v>
      </c>
    </row>
    <row r="122" spans="7:30" x14ac:dyDescent="0.25">
      <c r="L122" s="9"/>
      <c r="N122" s="9"/>
    </row>
    <row r="124" spans="7:30" x14ac:dyDescent="0.25">
      <c r="L124" s="9"/>
      <c r="N124" s="9"/>
    </row>
    <row r="125" spans="7:30" x14ac:dyDescent="0.25">
      <c r="L125" s="9"/>
      <c r="N125" s="9"/>
    </row>
    <row r="126" spans="7:30" x14ac:dyDescent="0.25">
      <c r="L126" s="9"/>
      <c r="N126" s="9"/>
    </row>
    <row r="127" spans="7:30" x14ac:dyDescent="0.25">
      <c r="L127" s="9"/>
      <c r="N127" s="9"/>
    </row>
    <row r="129" spans="12:14" x14ac:dyDescent="0.25">
      <c r="L129" s="9"/>
      <c r="N129" s="9"/>
    </row>
    <row r="130" spans="12:14" x14ac:dyDescent="0.25">
      <c r="L130" s="9"/>
      <c r="N130" s="9"/>
    </row>
    <row r="133" spans="12:14" x14ac:dyDescent="0.25">
      <c r="L133" s="9"/>
      <c r="N133" s="9"/>
    </row>
    <row r="135" spans="12:14" x14ac:dyDescent="0.25">
      <c r="L135" s="9"/>
      <c r="N135" s="9"/>
    </row>
    <row r="138" spans="12:14" x14ac:dyDescent="0.25">
      <c r="L138" s="9"/>
      <c r="N138" s="9"/>
    </row>
    <row r="145" spans="7:30" x14ac:dyDescent="0.25">
      <c r="L145" s="9"/>
      <c r="N145" s="9"/>
    </row>
    <row r="157" spans="7:30" x14ac:dyDescent="0.25"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S157" s="19"/>
      <c r="T157" s="19"/>
      <c r="U157" s="19"/>
      <c r="V157" s="19"/>
      <c r="X157" s="19"/>
      <c r="Y157" s="19"/>
      <c r="Z157" s="19"/>
      <c r="AA157" s="19"/>
      <c r="AB157" s="1" t="s">
        <v>21</v>
      </c>
      <c r="AC157" s="1" t="s">
        <v>23</v>
      </c>
    </row>
    <row r="158" spans="7:30" x14ac:dyDescent="0.25">
      <c r="AC158" s="1" t="s">
        <v>22</v>
      </c>
      <c r="AD158" s="1" t="s">
        <v>20</v>
      </c>
    </row>
    <row r="159" spans="7:30" x14ac:dyDescent="0.25">
      <c r="L159" s="3"/>
      <c r="N159" s="3"/>
      <c r="O159" s="3"/>
    </row>
    <row r="160" spans="7:30" x14ac:dyDescent="0.25">
      <c r="L160" s="3"/>
      <c r="N160" s="3"/>
      <c r="O160" s="3"/>
    </row>
    <row r="161" spans="12:15" x14ac:dyDescent="0.25">
      <c r="L161" s="3"/>
      <c r="N161" s="3"/>
      <c r="O161" s="3"/>
    </row>
    <row r="162" spans="12:15" x14ac:dyDescent="0.25">
      <c r="L162" s="3"/>
    </row>
    <row r="163" spans="12:15" x14ac:dyDescent="0.25">
      <c r="L163" s="3"/>
      <c r="N163" s="3"/>
      <c r="O163" s="3"/>
    </row>
    <row r="164" spans="12:15" x14ac:dyDescent="0.25">
      <c r="L164" s="3"/>
      <c r="N164" s="3"/>
      <c r="O164" s="3"/>
    </row>
    <row r="165" spans="12:15" x14ac:dyDescent="0.25">
      <c r="L165" s="3"/>
      <c r="N165" s="3"/>
      <c r="O165" s="3"/>
    </row>
    <row r="166" spans="12:15" x14ac:dyDescent="0.25">
      <c r="L166" s="3"/>
      <c r="N166" s="3"/>
      <c r="O166" s="3"/>
    </row>
    <row r="167" spans="12:15" x14ac:dyDescent="0.25">
      <c r="L167" s="3"/>
    </row>
    <row r="168" spans="12:15" x14ac:dyDescent="0.25">
      <c r="L168" s="3"/>
      <c r="N168" s="3"/>
      <c r="O168" s="3"/>
    </row>
    <row r="169" spans="12:15" x14ac:dyDescent="0.25">
      <c r="L169" s="3"/>
      <c r="N169" s="3"/>
      <c r="O169" s="3"/>
    </row>
    <row r="170" spans="12:15" x14ac:dyDescent="0.25">
      <c r="L170" s="3"/>
    </row>
    <row r="171" spans="12:15" x14ac:dyDescent="0.25">
      <c r="L171" s="3"/>
      <c r="N171" s="3"/>
      <c r="O171" s="3"/>
    </row>
    <row r="172" spans="12:15" x14ac:dyDescent="0.25">
      <c r="L172" s="3"/>
      <c r="N172" s="3"/>
      <c r="O172" s="3"/>
    </row>
    <row r="173" spans="12:15" x14ac:dyDescent="0.25">
      <c r="L173" s="3"/>
    </row>
    <row r="174" spans="12:15" x14ac:dyDescent="0.25">
      <c r="L174" s="3"/>
      <c r="N174" s="3"/>
      <c r="O174" s="3"/>
    </row>
    <row r="175" spans="12:15" x14ac:dyDescent="0.25">
      <c r="L175" s="3"/>
      <c r="N175" s="3"/>
      <c r="O175" s="3"/>
    </row>
    <row r="176" spans="12:15" x14ac:dyDescent="0.25">
      <c r="L176" s="3"/>
      <c r="N176" s="3"/>
      <c r="O176" s="3"/>
    </row>
    <row r="177" spans="12:15" x14ac:dyDescent="0.25">
      <c r="L177" s="3"/>
      <c r="N177" s="3"/>
      <c r="O177" s="3"/>
    </row>
    <row r="178" spans="12:15" x14ac:dyDescent="0.25">
      <c r="L178" s="3"/>
    </row>
    <row r="179" spans="12:15" x14ac:dyDescent="0.25">
      <c r="L179" s="3"/>
    </row>
    <row r="180" spans="12:15" x14ac:dyDescent="0.25">
      <c r="L180" s="3"/>
    </row>
    <row r="181" spans="12:15" x14ac:dyDescent="0.25">
      <c r="L181" s="3"/>
      <c r="N181" s="3"/>
      <c r="O181" s="3"/>
    </row>
    <row r="182" spans="12:15" x14ac:dyDescent="0.25">
      <c r="L182" s="3"/>
    </row>
    <row r="183" spans="12:15" x14ac:dyDescent="0.25">
      <c r="L183" s="3"/>
      <c r="N183" s="3"/>
      <c r="O183" s="3"/>
    </row>
    <row r="184" spans="12:15" x14ac:dyDescent="0.25">
      <c r="L184" s="3"/>
    </row>
    <row r="185" spans="12:15" x14ac:dyDescent="0.25">
      <c r="L185" s="3"/>
    </row>
    <row r="186" spans="12:15" x14ac:dyDescent="0.25">
      <c r="L186" s="3"/>
      <c r="N186" s="3"/>
      <c r="O186" s="3"/>
    </row>
    <row r="187" spans="12:15" x14ac:dyDescent="0.25">
      <c r="L187" s="3"/>
      <c r="N187" s="3"/>
      <c r="O187" s="3"/>
    </row>
    <row r="188" spans="12:15" x14ac:dyDescent="0.25">
      <c r="L188" s="3"/>
    </row>
    <row r="189" spans="12:15" x14ac:dyDescent="0.25">
      <c r="L189" s="3"/>
    </row>
    <row r="190" spans="12:15" x14ac:dyDescent="0.25">
      <c r="L190" s="3"/>
    </row>
    <row r="191" spans="12:15" x14ac:dyDescent="0.25">
      <c r="L191" s="3"/>
    </row>
    <row r="192" spans="12:15" x14ac:dyDescent="0.25">
      <c r="L192" s="3"/>
      <c r="N192" s="3"/>
      <c r="O192" s="3"/>
    </row>
    <row r="193" spans="12:15" x14ac:dyDescent="0.25">
      <c r="L193" s="3"/>
    </row>
    <row r="194" spans="12:15" x14ac:dyDescent="0.25">
      <c r="L194" s="3"/>
      <c r="N194" s="3"/>
      <c r="O194" s="3"/>
    </row>
    <row r="195" spans="12:15" x14ac:dyDescent="0.25">
      <c r="L195" s="3"/>
    </row>
    <row r="196" spans="12:15" x14ac:dyDescent="0.25">
      <c r="L196" s="3"/>
    </row>
    <row r="197" spans="12:15" x14ac:dyDescent="0.25">
      <c r="L197" s="3"/>
    </row>
    <row r="198" spans="12:15" x14ac:dyDescent="0.25">
      <c r="L198" s="3"/>
      <c r="N198" s="3"/>
      <c r="O198" s="3"/>
    </row>
    <row r="199" spans="12:15" x14ac:dyDescent="0.25">
      <c r="L199" s="3"/>
    </row>
    <row r="200" spans="12:15" x14ac:dyDescent="0.25">
      <c r="L200" s="3"/>
      <c r="N200" s="3"/>
      <c r="O200" s="3"/>
    </row>
    <row r="201" spans="12:15" x14ac:dyDescent="0.25">
      <c r="L201" s="3"/>
      <c r="N201" s="3"/>
      <c r="O201" s="3"/>
    </row>
    <row r="202" spans="12:15" x14ac:dyDescent="0.25">
      <c r="L202" s="3"/>
    </row>
    <row r="203" spans="12:15" x14ac:dyDescent="0.25">
      <c r="L203" s="3"/>
    </row>
    <row r="204" spans="12:15" x14ac:dyDescent="0.25">
      <c r="L204" s="3"/>
      <c r="N204" s="3"/>
      <c r="O204" s="3"/>
    </row>
    <row r="205" spans="12:15" x14ac:dyDescent="0.25">
      <c r="L205" s="3"/>
      <c r="N205" s="3"/>
      <c r="O205" s="3"/>
    </row>
    <row r="206" spans="12:15" x14ac:dyDescent="0.25">
      <c r="L206" s="3"/>
    </row>
    <row r="209" spans="7:30" x14ac:dyDescent="0.25"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S209" s="19"/>
      <c r="T209" s="19"/>
      <c r="U209" s="19"/>
      <c r="V209" s="19"/>
      <c r="X209" s="19"/>
      <c r="Y209" s="19"/>
      <c r="Z209" s="19"/>
      <c r="AA209" s="19"/>
      <c r="AB209" s="1" t="s">
        <v>21</v>
      </c>
      <c r="AC209" s="1" t="s">
        <v>23</v>
      </c>
    </row>
    <row r="210" spans="7:30" x14ac:dyDescent="0.25">
      <c r="AC210" s="1" t="s">
        <v>22</v>
      </c>
      <c r="AD210" s="1" t="s">
        <v>20</v>
      </c>
    </row>
    <row r="213" spans="7:30" x14ac:dyDescent="0.25">
      <c r="L213" s="3"/>
      <c r="N213" s="3"/>
      <c r="O213" s="3"/>
    </row>
    <row r="214" spans="7:30" x14ac:dyDescent="0.25">
      <c r="L214" s="3"/>
      <c r="N214" s="3"/>
      <c r="O214" s="3"/>
    </row>
    <row r="215" spans="7:30" x14ac:dyDescent="0.25">
      <c r="L215" s="3"/>
      <c r="N215" s="3"/>
      <c r="O215" s="3"/>
    </row>
    <row r="216" spans="7:30" x14ac:dyDescent="0.25">
      <c r="L216" s="3"/>
      <c r="N216" s="3"/>
      <c r="O216" s="3"/>
    </row>
    <row r="217" spans="7:30" x14ac:dyDescent="0.25">
      <c r="L217" s="3"/>
      <c r="N217" s="3"/>
      <c r="O217" s="3"/>
    </row>
    <row r="218" spans="7:30" x14ac:dyDescent="0.25">
      <c r="L218" s="3"/>
      <c r="N218" s="3"/>
      <c r="O218" s="3"/>
    </row>
    <row r="219" spans="7:30" x14ac:dyDescent="0.25">
      <c r="L219" s="3"/>
    </row>
    <row r="220" spans="7:30" x14ac:dyDescent="0.25">
      <c r="L220" s="3"/>
      <c r="N220" s="3"/>
      <c r="O220" s="3"/>
    </row>
    <row r="221" spans="7:30" x14ac:dyDescent="0.25">
      <c r="L221" s="3"/>
      <c r="N221" s="3"/>
      <c r="O221" s="3"/>
    </row>
    <row r="222" spans="7:30" x14ac:dyDescent="0.25">
      <c r="L222" s="3"/>
      <c r="N222" s="3"/>
      <c r="O222" s="3"/>
    </row>
    <row r="223" spans="7:30" x14ac:dyDescent="0.25">
      <c r="L223" s="3"/>
      <c r="N223" s="3"/>
      <c r="O223" s="3"/>
    </row>
    <row r="224" spans="7:30" x14ac:dyDescent="0.25">
      <c r="L224" s="3"/>
      <c r="N224" s="3"/>
      <c r="O224" s="3"/>
    </row>
    <row r="225" spans="12:15" x14ac:dyDescent="0.25">
      <c r="L225" s="3"/>
      <c r="N225" s="3"/>
      <c r="O225" s="3"/>
    </row>
    <row r="226" spans="12:15" x14ac:dyDescent="0.25">
      <c r="L226" s="3"/>
    </row>
    <row r="227" spans="12:15" x14ac:dyDescent="0.25">
      <c r="L227" s="3"/>
      <c r="N227" s="3"/>
      <c r="O227" s="3"/>
    </row>
    <row r="228" spans="12:15" x14ac:dyDescent="0.25">
      <c r="L228" s="3"/>
    </row>
    <row r="229" spans="12:15" x14ac:dyDescent="0.25">
      <c r="L229" s="3"/>
    </row>
    <row r="230" spans="12:15" x14ac:dyDescent="0.25">
      <c r="L230" s="3"/>
      <c r="N230" s="3"/>
      <c r="O230" s="3"/>
    </row>
    <row r="231" spans="12:15" x14ac:dyDescent="0.25">
      <c r="L231" s="3"/>
    </row>
    <row r="232" spans="12:15" x14ac:dyDescent="0.25">
      <c r="L232" s="3"/>
    </row>
    <row r="233" spans="12:15" x14ac:dyDescent="0.25">
      <c r="L233" s="3"/>
      <c r="N233" s="3"/>
      <c r="O233" s="3"/>
    </row>
    <row r="234" spans="12:15" x14ac:dyDescent="0.25">
      <c r="L234" s="3"/>
      <c r="N234" s="3"/>
      <c r="O234" s="3"/>
    </row>
    <row r="235" spans="12:15" x14ac:dyDescent="0.25">
      <c r="L235" s="3"/>
    </row>
    <row r="236" spans="12:15" x14ac:dyDescent="0.25">
      <c r="L236" s="3"/>
      <c r="N236" s="3"/>
      <c r="O236" s="3"/>
    </row>
    <row r="237" spans="12:15" x14ac:dyDescent="0.25">
      <c r="L237" s="3"/>
      <c r="N237" s="3"/>
      <c r="O237" s="3"/>
    </row>
    <row r="238" spans="12:15" x14ac:dyDescent="0.25">
      <c r="L238" s="3"/>
      <c r="N238" s="3"/>
      <c r="O238" s="3"/>
    </row>
    <row r="239" spans="12:15" x14ac:dyDescent="0.25">
      <c r="L239" s="3"/>
    </row>
    <row r="240" spans="12:15" x14ac:dyDescent="0.25">
      <c r="L240" s="3"/>
    </row>
    <row r="241" spans="12:15" x14ac:dyDescent="0.25">
      <c r="L241" s="3"/>
    </row>
    <row r="242" spans="12:15" x14ac:dyDescent="0.25">
      <c r="L242" s="3"/>
      <c r="N242" s="3"/>
      <c r="O242" s="3"/>
    </row>
    <row r="243" spans="12:15" x14ac:dyDescent="0.25">
      <c r="L243" s="3"/>
    </row>
    <row r="244" spans="12:15" x14ac:dyDescent="0.25">
      <c r="L244" s="3"/>
      <c r="N244" s="3"/>
      <c r="O244" s="3"/>
    </row>
    <row r="245" spans="12:15" x14ac:dyDescent="0.25">
      <c r="L245" s="3"/>
      <c r="N245" s="3"/>
      <c r="O245" s="3"/>
    </row>
    <row r="246" spans="12:15" x14ac:dyDescent="0.25">
      <c r="L246" s="3"/>
    </row>
    <row r="247" spans="12:15" x14ac:dyDescent="0.25">
      <c r="L247" s="3"/>
      <c r="N247" s="3"/>
      <c r="O247" s="3"/>
    </row>
    <row r="248" spans="12:15" x14ac:dyDescent="0.25">
      <c r="L248" s="3"/>
    </row>
    <row r="249" spans="12:15" x14ac:dyDescent="0.25">
      <c r="L249" s="3"/>
    </row>
    <row r="250" spans="12:15" x14ac:dyDescent="0.25">
      <c r="L250" s="3"/>
      <c r="N250" s="3"/>
      <c r="O250" s="3"/>
    </row>
    <row r="251" spans="12:15" x14ac:dyDescent="0.25">
      <c r="L251" s="3"/>
    </row>
    <row r="252" spans="12:15" x14ac:dyDescent="0.25">
      <c r="L252" s="3"/>
    </row>
    <row r="253" spans="12:15" x14ac:dyDescent="0.25">
      <c r="L253" s="3"/>
    </row>
    <row r="254" spans="12:15" x14ac:dyDescent="0.25">
      <c r="L254" s="3"/>
    </row>
    <row r="255" spans="12:15" x14ac:dyDescent="0.25">
      <c r="L255" s="3"/>
      <c r="N255" s="3"/>
      <c r="O255" s="3"/>
    </row>
    <row r="256" spans="12:15" x14ac:dyDescent="0.25">
      <c r="L256" s="3"/>
    </row>
    <row r="257" spans="12:15" x14ac:dyDescent="0.25">
      <c r="L257" s="3"/>
      <c r="N257" s="3"/>
      <c r="O257" s="3"/>
    </row>
    <row r="258" spans="12:15" x14ac:dyDescent="0.25">
      <c r="L258" s="3"/>
      <c r="N258" s="3"/>
      <c r="O258" s="3"/>
    </row>
    <row r="259" spans="12:15" x14ac:dyDescent="0.25">
      <c r="L259" s="3"/>
    </row>
    <row r="260" spans="12:15" x14ac:dyDescent="0.25">
      <c r="L260" s="3"/>
      <c r="N260" s="3"/>
      <c r="O260" s="3"/>
    </row>
  </sheetData>
  <mergeCells count="18">
    <mergeCell ref="S47:V47"/>
    <mergeCell ref="X47:AA47"/>
    <mergeCell ref="F3:P3"/>
    <mergeCell ref="R3:V3"/>
    <mergeCell ref="W3:Z3"/>
    <mergeCell ref="G209:P209"/>
    <mergeCell ref="S209:V209"/>
    <mergeCell ref="X209:AA209"/>
    <mergeCell ref="G120:P120"/>
    <mergeCell ref="S120:V120"/>
    <mergeCell ref="X120:AA120"/>
    <mergeCell ref="G157:P157"/>
    <mergeCell ref="S157:V157"/>
    <mergeCell ref="X157:AA157"/>
    <mergeCell ref="G91:P91"/>
    <mergeCell ref="S91:V91"/>
    <mergeCell ref="X91:AA91"/>
    <mergeCell ref="G47:P4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AAF-8369-4E0C-B1DE-2E6E60D298FE}">
  <dimension ref="B5:V205"/>
  <sheetViews>
    <sheetView topLeftCell="A88" zoomScale="70" zoomScaleNormal="70" workbookViewId="0">
      <selection activeCell="B158" sqref="B158"/>
    </sheetView>
  </sheetViews>
  <sheetFormatPr defaultColWidth="8.85546875" defaultRowHeight="15" x14ac:dyDescent="0.25"/>
  <cols>
    <col min="1" max="1" width="8.85546875" style="1"/>
    <col min="2" max="2" width="14.28515625" style="1" bestFit="1" customWidth="1"/>
    <col min="3" max="3" width="20" style="1" customWidth="1"/>
    <col min="4" max="4" width="18.28515625" style="1" customWidth="1"/>
    <col min="5" max="5" width="10.85546875" style="1" bestFit="1" customWidth="1"/>
    <col min="6" max="6" width="14.7109375" style="1" bestFit="1" customWidth="1"/>
    <col min="7" max="17" width="8.85546875" style="1"/>
    <col min="18" max="18" width="10.42578125" style="1" bestFit="1" customWidth="1"/>
    <col min="19" max="16384" width="8.85546875" style="1"/>
  </cols>
  <sheetData>
    <row r="5" spans="2:22" x14ac:dyDescent="0.25">
      <c r="G5" s="19" t="s">
        <v>10</v>
      </c>
      <c r="H5" s="19"/>
      <c r="I5" s="19"/>
      <c r="J5" s="19"/>
      <c r="K5" s="2"/>
      <c r="L5" s="2"/>
      <c r="M5" s="2"/>
      <c r="N5" s="19" t="s">
        <v>11</v>
      </c>
      <c r="O5" s="19"/>
      <c r="Q5" s="19" t="s">
        <v>12</v>
      </c>
      <c r="R5" s="19"/>
      <c r="S5" s="2"/>
      <c r="T5" s="2"/>
      <c r="U5" s="1" t="s">
        <v>18</v>
      </c>
      <c r="V5" s="1" t="s">
        <v>19</v>
      </c>
    </row>
    <row r="6" spans="2:22" x14ac:dyDescent="0.25">
      <c r="B6" s="1" t="s">
        <v>15</v>
      </c>
      <c r="C6" s="1" t="s">
        <v>13</v>
      </c>
      <c r="D6" s="1" t="s">
        <v>14</v>
      </c>
      <c r="E6" s="1" t="s">
        <v>16</v>
      </c>
      <c r="F6" s="1" t="s">
        <v>17</v>
      </c>
      <c r="G6" s="1" t="s">
        <v>1</v>
      </c>
      <c r="H6" s="1" t="s">
        <v>4</v>
      </c>
      <c r="I6" s="1" t="s">
        <v>6</v>
      </c>
      <c r="J6" s="1" t="s">
        <v>9</v>
      </c>
      <c r="N6" s="1" t="s">
        <v>1</v>
      </c>
      <c r="O6" s="1" t="s">
        <v>4</v>
      </c>
      <c r="P6" s="1" t="s">
        <v>9</v>
      </c>
      <c r="Q6" s="1" t="s">
        <v>1</v>
      </c>
      <c r="R6" s="1" t="s">
        <v>4</v>
      </c>
      <c r="S6" s="1" t="s">
        <v>9</v>
      </c>
    </row>
    <row r="7" spans="2:22" x14ac:dyDescent="0.25">
      <c r="B7" s="1" t="s">
        <v>27</v>
      </c>
      <c r="C7" s="1" t="s">
        <v>30</v>
      </c>
      <c r="H7" s="8"/>
      <c r="I7" s="9"/>
      <c r="J7" s="8"/>
      <c r="O7" s="3"/>
      <c r="P7" s="3"/>
      <c r="Q7" s="17"/>
      <c r="R7" s="17"/>
      <c r="S7" s="3"/>
    </row>
    <row r="8" spans="2:22" x14ac:dyDescent="0.25">
      <c r="S8" s="3"/>
    </row>
    <row r="9" spans="2:22" x14ac:dyDescent="0.25">
      <c r="H9" s="8"/>
      <c r="I9" s="9"/>
      <c r="J9" s="8"/>
      <c r="O9" s="3"/>
      <c r="P9" s="3"/>
      <c r="Q9" s="17"/>
      <c r="R9" s="17"/>
      <c r="S9" s="3"/>
    </row>
    <row r="10" spans="2:22" x14ac:dyDescent="0.25">
      <c r="H10" s="8"/>
      <c r="I10" s="9"/>
      <c r="J10" s="8"/>
      <c r="O10" s="3"/>
      <c r="P10" s="3"/>
      <c r="Q10" s="17"/>
      <c r="R10" s="17"/>
      <c r="S10" s="3"/>
    </row>
    <row r="11" spans="2:22" x14ac:dyDescent="0.25">
      <c r="S11" s="3"/>
    </row>
    <row r="12" spans="2:22" x14ac:dyDescent="0.25">
      <c r="H12" s="8"/>
      <c r="I12" s="9"/>
      <c r="J12" s="8"/>
      <c r="O12" s="3"/>
      <c r="P12" s="3"/>
      <c r="Q12" s="17"/>
      <c r="R12" s="17"/>
      <c r="S12" s="3"/>
    </row>
    <row r="13" spans="2:22" x14ac:dyDescent="0.25">
      <c r="H13" s="8"/>
      <c r="I13" s="9"/>
      <c r="J13" s="8"/>
      <c r="O13" s="3"/>
      <c r="P13" s="3"/>
      <c r="Q13" s="17"/>
      <c r="R13" s="17"/>
      <c r="S13" s="3"/>
    </row>
    <row r="14" spans="2:22" x14ac:dyDescent="0.25">
      <c r="H14" s="8"/>
      <c r="I14" s="9"/>
      <c r="J14" s="8"/>
      <c r="O14" s="3"/>
      <c r="P14" s="3"/>
      <c r="Q14" s="17"/>
      <c r="R14" s="17"/>
      <c r="S14" s="3"/>
    </row>
    <row r="15" spans="2:22" x14ac:dyDescent="0.25">
      <c r="H15" s="8"/>
      <c r="I15" s="9"/>
      <c r="J15" s="8"/>
      <c r="O15" s="3"/>
      <c r="P15" s="3"/>
      <c r="Q15" s="17"/>
      <c r="R15" s="17"/>
      <c r="S15" s="3"/>
    </row>
    <row r="16" spans="2:22" x14ac:dyDescent="0.25">
      <c r="H16" s="8"/>
      <c r="I16" s="9"/>
      <c r="J16" s="8"/>
      <c r="O16" s="3"/>
      <c r="P16" s="3"/>
      <c r="Q16" s="17"/>
      <c r="R16" s="17"/>
      <c r="S16" s="3"/>
    </row>
    <row r="17" spans="8:19" x14ac:dyDescent="0.25">
      <c r="S17" s="3"/>
    </row>
    <row r="18" spans="8:19" x14ac:dyDescent="0.25">
      <c r="H18" s="8"/>
      <c r="I18" s="9"/>
      <c r="J18" s="8"/>
      <c r="O18" s="3"/>
      <c r="P18" s="3"/>
      <c r="Q18" s="17"/>
      <c r="R18" s="17"/>
      <c r="S18" s="3"/>
    </row>
    <row r="19" spans="8:19" x14ac:dyDescent="0.25">
      <c r="H19" s="8"/>
      <c r="I19" s="9"/>
      <c r="J19" s="8"/>
      <c r="O19" s="3"/>
      <c r="P19" s="3"/>
      <c r="Q19" s="17"/>
      <c r="R19" s="17"/>
      <c r="S19" s="3"/>
    </row>
    <row r="20" spans="8:19" x14ac:dyDescent="0.25">
      <c r="S20" s="3"/>
    </row>
    <row r="21" spans="8:19" x14ac:dyDescent="0.25">
      <c r="S21" s="3"/>
    </row>
    <row r="22" spans="8:19" x14ac:dyDescent="0.25">
      <c r="S22" s="3"/>
    </row>
    <row r="23" spans="8:19" x14ac:dyDescent="0.25">
      <c r="S23" s="3"/>
    </row>
    <row r="24" spans="8:19" x14ac:dyDescent="0.25">
      <c r="S24" s="3"/>
    </row>
    <row r="25" spans="8:19" x14ac:dyDescent="0.25">
      <c r="H25" s="8"/>
      <c r="I25" s="9"/>
      <c r="J25" s="8"/>
      <c r="O25" s="3"/>
      <c r="P25" s="3"/>
      <c r="Q25" s="17"/>
      <c r="R25" s="17"/>
      <c r="S25" s="3"/>
    </row>
    <row r="26" spans="8:19" x14ac:dyDescent="0.25">
      <c r="H26" s="8"/>
      <c r="I26" s="9"/>
      <c r="J26" s="8"/>
      <c r="O26" s="3"/>
      <c r="P26" s="3"/>
      <c r="Q26" s="17"/>
      <c r="R26" s="17"/>
      <c r="S26" s="3"/>
    </row>
    <row r="27" spans="8:19" x14ac:dyDescent="0.25">
      <c r="H27" s="8"/>
      <c r="I27" s="9"/>
      <c r="J27" s="8"/>
      <c r="O27" s="3"/>
      <c r="P27" s="3"/>
      <c r="Q27" s="17"/>
      <c r="R27" s="17"/>
      <c r="S27" s="3"/>
    </row>
    <row r="28" spans="8:19" x14ac:dyDescent="0.25">
      <c r="H28" s="8"/>
      <c r="I28" s="9"/>
      <c r="J28" s="8"/>
      <c r="O28" s="3"/>
      <c r="P28" s="3"/>
      <c r="Q28" s="17"/>
      <c r="R28" s="17"/>
      <c r="S28" s="3"/>
    </row>
    <row r="29" spans="8:19" x14ac:dyDescent="0.25">
      <c r="H29" s="8"/>
      <c r="I29" s="9"/>
      <c r="J29" s="8"/>
      <c r="O29" s="3"/>
      <c r="P29" s="3"/>
      <c r="Q29" s="17"/>
      <c r="R29" s="17"/>
      <c r="S29" s="3"/>
    </row>
    <row r="30" spans="8:19" x14ac:dyDescent="0.25">
      <c r="S30" s="3"/>
    </row>
    <row r="31" spans="8:19" x14ac:dyDescent="0.25">
      <c r="H31" s="8"/>
      <c r="I31" s="9"/>
      <c r="J31" s="8"/>
      <c r="O31" s="3"/>
      <c r="P31" s="3"/>
      <c r="Q31" s="17"/>
      <c r="R31" s="17"/>
      <c r="S31" s="3"/>
    </row>
    <row r="32" spans="8:19" x14ac:dyDescent="0.25">
      <c r="H32" s="8"/>
      <c r="I32" s="9"/>
      <c r="J32" s="8"/>
      <c r="O32" s="3"/>
      <c r="P32" s="3"/>
      <c r="Q32" s="17"/>
      <c r="R32" s="17"/>
      <c r="S32" s="3"/>
    </row>
    <row r="33" spans="8:19" x14ac:dyDescent="0.25">
      <c r="H33" s="8"/>
      <c r="I33" s="9"/>
      <c r="J33" s="8"/>
      <c r="O33" s="3"/>
      <c r="P33" s="3"/>
      <c r="Q33" s="17"/>
      <c r="R33" s="17"/>
      <c r="S33" s="3"/>
    </row>
    <row r="34" spans="8:19" x14ac:dyDescent="0.25">
      <c r="H34" s="8"/>
      <c r="I34" s="9"/>
      <c r="J34" s="8"/>
      <c r="O34" s="3"/>
      <c r="P34" s="3"/>
      <c r="Q34" s="17"/>
      <c r="R34" s="17"/>
      <c r="S34" s="3"/>
    </row>
    <row r="35" spans="8:19" x14ac:dyDescent="0.25">
      <c r="H35" s="8"/>
      <c r="I35" s="9"/>
      <c r="J35" s="8"/>
      <c r="O35" s="3"/>
      <c r="P35" s="3"/>
      <c r="Q35" s="17"/>
      <c r="R35" s="17"/>
      <c r="S35" s="3"/>
    </row>
    <row r="36" spans="8:19" x14ac:dyDescent="0.25">
      <c r="H36" s="8"/>
      <c r="I36" s="9"/>
      <c r="J36" s="8"/>
      <c r="O36" s="3"/>
      <c r="P36" s="3"/>
      <c r="Q36" s="17"/>
      <c r="R36" s="17"/>
      <c r="S36" s="3"/>
    </row>
    <row r="37" spans="8:19" x14ac:dyDescent="0.25">
      <c r="H37" s="8"/>
      <c r="I37" s="9"/>
      <c r="J37" s="8"/>
      <c r="O37" s="3"/>
      <c r="P37" s="3"/>
      <c r="Q37" s="17"/>
      <c r="R37" s="17"/>
      <c r="S37" s="3"/>
    </row>
    <row r="38" spans="8:19" x14ac:dyDescent="0.25">
      <c r="H38" s="8"/>
      <c r="I38" s="9"/>
      <c r="J38" s="8"/>
      <c r="O38" s="3"/>
      <c r="P38" s="3"/>
      <c r="Q38" s="17"/>
      <c r="R38" s="17"/>
      <c r="S38" s="3"/>
    </row>
    <row r="39" spans="8:19" x14ac:dyDescent="0.25">
      <c r="H39" s="8"/>
      <c r="I39" s="9"/>
      <c r="J39" s="8"/>
      <c r="O39" s="3"/>
      <c r="P39" s="3"/>
      <c r="Q39" s="17"/>
      <c r="R39" s="17"/>
      <c r="S39" s="3"/>
    </row>
    <row r="40" spans="8:19" x14ac:dyDescent="0.25">
      <c r="S40" s="3"/>
    </row>
    <row r="41" spans="8:19" x14ac:dyDescent="0.25">
      <c r="S41" s="3"/>
    </row>
    <row r="42" spans="8:19" x14ac:dyDescent="0.25">
      <c r="H42" s="8"/>
      <c r="I42" s="9"/>
      <c r="J42" s="8"/>
      <c r="O42" s="3"/>
      <c r="P42" s="3"/>
      <c r="Q42" s="17"/>
      <c r="R42" s="17"/>
      <c r="S42" s="3"/>
    </row>
    <row r="43" spans="8:19" x14ac:dyDescent="0.25">
      <c r="H43" s="8"/>
      <c r="I43" s="9"/>
      <c r="J43" s="8"/>
      <c r="O43" s="3"/>
      <c r="P43" s="3"/>
      <c r="Q43" s="17"/>
      <c r="R43" s="17"/>
      <c r="S43" s="3"/>
    </row>
    <row r="44" spans="8:19" x14ac:dyDescent="0.25">
      <c r="H44" s="8"/>
      <c r="I44" s="9"/>
      <c r="J44" s="8"/>
      <c r="O44" s="3"/>
      <c r="P44" s="3"/>
      <c r="Q44" s="17"/>
      <c r="R44" s="17"/>
      <c r="S44" s="3"/>
    </row>
    <row r="45" spans="8:19" x14ac:dyDescent="0.25">
      <c r="S45" s="3"/>
    </row>
    <row r="46" spans="8:19" x14ac:dyDescent="0.25">
      <c r="S46" s="3"/>
    </row>
    <row r="47" spans="8:19" x14ac:dyDescent="0.25">
      <c r="S47" s="3"/>
    </row>
    <row r="48" spans="8:19" x14ac:dyDescent="0.25">
      <c r="S48" s="3"/>
    </row>
    <row r="49" spans="2:19" x14ac:dyDescent="0.25">
      <c r="S49" s="3"/>
    </row>
    <row r="50" spans="2:19" x14ac:dyDescent="0.25">
      <c r="S50" s="3"/>
    </row>
    <row r="51" spans="2:19" x14ac:dyDescent="0.25">
      <c r="I51" s="9"/>
      <c r="Q51" s="17"/>
      <c r="R51" s="17"/>
      <c r="S51" s="3"/>
    </row>
    <row r="52" spans="2:19" x14ac:dyDescent="0.25">
      <c r="H52" s="8"/>
      <c r="O52" s="3"/>
      <c r="P52" s="3"/>
      <c r="Q52" s="3"/>
    </row>
    <row r="53" spans="2:19" x14ac:dyDescent="0.25">
      <c r="H53" s="8"/>
      <c r="O53" s="3"/>
      <c r="P53" s="3"/>
      <c r="Q53" s="3"/>
    </row>
    <row r="54" spans="2:19" x14ac:dyDescent="0.25">
      <c r="H54" s="3"/>
      <c r="O54" s="3"/>
      <c r="P54" s="3"/>
      <c r="Q54" s="3"/>
    </row>
    <row r="55" spans="2:19" x14ac:dyDescent="0.25">
      <c r="G55" s="19" t="s">
        <v>10</v>
      </c>
      <c r="H55" s="19"/>
      <c r="I55" s="19"/>
      <c r="J55" s="19"/>
      <c r="K55" s="2"/>
      <c r="L55" s="2"/>
      <c r="M55" s="2"/>
      <c r="N55" s="19" t="s">
        <v>11</v>
      </c>
      <c r="O55" s="19"/>
      <c r="Q55" s="19" t="s">
        <v>12</v>
      </c>
      <c r="R55" s="19"/>
    </row>
    <row r="56" spans="2:19" x14ac:dyDescent="0.25">
      <c r="B56" s="1" t="s">
        <v>27</v>
      </c>
      <c r="C56" s="1" t="s">
        <v>31</v>
      </c>
      <c r="D56" s="1" t="s">
        <v>14</v>
      </c>
      <c r="E56" s="1" t="s">
        <v>16</v>
      </c>
      <c r="F56" s="1" t="s">
        <v>17</v>
      </c>
      <c r="G56" s="1" t="s">
        <v>1</v>
      </c>
      <c r="H56" s="1" t="s">
        <v>4</v>
      </c>
      <c r="I56" s="1" t="s">
        <v>6</v>
      </c>
      <c r="J56" s="1" t="s">
        <v>9</v>
      </c>
      <c r="N56" s="1" t="s">
        <v>1</v>
      </c>
      <c r="O56" s="1" t="s">
        <v>4</v>
      </c>
      <c r="P56" s="1" t="s">
        <v>9</v>
      </c>
      <c r="Q56" s="1" t="s">
        <v>1</v>
      </c>
      <c r="R56" s="1" t="s">
        <v>4</v>
      </c>
      <c r="S56" s="1" t="s">
        <v>9</v>
      </c>
    </row>
    <row r="57" spans="2:19" x14ac:dyDescent="0.25">
      <c r="H57" s="8"/>
      <c r="I57" s="9"/>
      <c r="J57" s="8"/>
      <c r="O57" s="3"/>
      <c r="P57" s="3"/>
      <c r="Q57" s="3"/>
      <c r="R57" s="3"/>
      <c r="S57" s="3"/>
    </row>
    <row r="58" spans="2:19" x14ac:dyDescent="0.25">
      <c r="S58" s="3"/>
    </row>
    <row r="59" spans="2:19" x14ac:dyDescent="0.25">
      <c r="H59" s="8"/>
      <c r="I59" s="9"/>
      <c r="J59" s="8"/>
      <c r="O59" s="3"/>
      <c r="P59" s="3"/>
      <c r="Q59" s="3"/>
      <c r="R59" s="3"/>
      <c r="S59" s="3"/>
    </row>
    <row r="60" spans="2:19" x14ac:dyDescent="0.25">
      <c r="S60" s="3"/>
    </row>
    <row r="61" spans="2:19" x14ac:dyDescent="0.25">
      <c r="S61" s="3"/>
    </row>
    <row r="62" spans="2:19" x14ac:dyDescent="0.25">
      <c r="S62" s="3"/>
    </row>
    <row r="63" spans="2:19" x14ac:dyDescent="0.25">
      <c r="H63" s="8"/>
      <c r="I63" s="9"/>
      <c r="J63" s="8"/>
      <c r="O63" s="3"/>
      <c r="P63" s="3"/>
      <c r="Q63" s="3"/>
      <c r="R63" s="3"/>
      <c r="S63" s="3"/>
    </row>
    <row r="64" spans="2:19" x14ac:dyDescent="0.25">
      <c r="H64" s="8"/>
      <c r="I64" s="9"/>
      <c r="J64" s="8"/>
      <c r="O64" s="3"/>
      <c r="P64" s="3"/>
      <c r="Q64" s="3"/>
      <c r="R64" s="3"/>
      <c r="S64" s="3"/>
    </row>
    <row r="65" spans="8:19" x14ac:dyDescent="0.25">
      <c r="S65" s="3"/>
    </row>
    <row r="66" spans="8:19" x14ac:dyDescent="0.25">
      <c r="S66" s="3"/>
    </row>
    <row r="67" spans="8:19" x14ac:dyDescent="0.25">
      <c r="H67" s="8"/>
      <c r="I67" s="9"/>
      <c r="J67" s="8"/>
      <c r="O67" s="3"/>
      <c r="P67" s="3"/>
      <c r="Q67" s="3"/>
      <c r="R67" s="3"/>
      <c r="S67" s="3"/>
    </row>
    <row r="68" spans="8:19" x14ac:dyDescent="0.25">
      <c r="H68" s="8"/>
      <c r="I68" s="9"/>
      <c r="J68" s="8"/>
      <c r="O68" s="3"/>
      <c r="P68" s="3"/>
      <c r="Q68" s="3"/>
      <c r="R68" s="3"/>
      <c r="S68" s="3"/>
    </row>
    <row r="69" spans="8:19" x14ac:dyDescent="0.25">
      <c r="S69" s="3"/>
    </row>
    <row r="70" spans="8:19" x14ac:dyDescent="0.25">
      <c r="H70" s="8"/>
      <c r="I70" s="9"/>
      <c r="J70" s="8"/>
      <c r="O70" s="3"/>
      <c r="P70" s="3"/>
      <c r="Q70" s="3"/>
      <c r="R70" s="3"/>
      <c r="S70" s="3"/>
    </row>
    <row r="71" spans="8:19" x14ac:dyDescent="0.25">
      <c r="H71" s="8"/>
      <c r="I71" s="9"/>
      <c r="J71" s="8"/>
      <c r="O71" s="3"/>
      <c r="P71" s="3"/>
      <c r="Q71" s="3"/>
      <c r="R71" s="3"/>
      <c r="S71" s="3"/>
    </row>
    <row r="72" spans="8:19" x14ac:dyDescent="0.25">
      <c r="H72" s="8"/>
      <c r="I72" s="9"/>
      <c r="J72" s="8"/>
      <c r="O72" s="3"/>
      <c r="P72" s="3"/>
      <c r="Q72" s="3"/>
      <c r="R72" s="3"/>
      <c r="S72" s="3"/>
    </row>
    <row r="73" spans="8:19" x14ac:dyDescent="0.25">
      <c r="S73" s="3"/>
    </row>
    <row r="74" spans="8:19" x14ac:dyDescent="0.25">
      <c r="S74" s="3"/>
    </row>
    <row r="75" spans="8:19" x14ac:dyDescent="0.25">
      <c r="S75" s="3"/>
    </row>
    <row r="76" spans="8:19" x14ac:dyDescent="0.25">
      <c r="H76" s="8"/>
      <c r="I76" s="9"/>
      <c r="J76" s="8"/>
      <c r="O76" s="3"/>
      <c r="P76" s="3"/>
      <c r="Q76" s="3"/>
      <c r="R76" s="3"/>
      <c r="S76" s="3"/>
    </row>
    <row r="77" spans="8:19" x14ac:dyDescent="0.25">
      <c r="H77" s="8"/>
      <c r="I77" s="9"/>
      <c r="J77" s="8"/>
      <c r="O77" s="3"/>
      <c r="P77" s="3"/>
      <c r="Q77" s="3"/>
      <c r="R77" s="3"/>
      <c r="S77" s="3"/>
    </row>
    <row r="78" spans="8:19" x14ac:dyDescent="0.25">
      <c r="H78" s="8"/>
      <c r="I78" s="9"/>
      <c r="J78" s="8"/>
      <c r="P78" s="3"/>
      <c r="Q78" s="3"/>
      <c r="R78" s="3"/>
      <c r="S78" s="3"/>
    </row>
    <row r="79" spans="8:19" x14ac:dyDescent="0.25">
      <c r="H79" s="8"/>
      <c r="I79" s="9"/>
      <c r="J79" s="8"/>
      <c r="P79" s="3"/>
      <c r="Q79" s="3"/>
      <c r="R79" s="3"/>
      <c r="S79" s="3"/>
    </row>
    <row r="80" spans="8:19" x14ac:dyDescent="0.25">
      <c r="H80" s="8"/>
      <c r="I80" s="9"/>
      <c r="J80" s="8"/>
      <c r="P80" s="3"/>
      <c r="Q80" s="3"/>
      <c r="R80" s="3"/>
      <c r="S80" s="3"/>
    </row>
    <row r="81" spans="8:19" x14ac:dyDescent="0.25">
      <c r="S81" s="3"/>
    </row>
    <row r="82" spans="8:19" x14ac:dyDescent="0.25">
      <c r="H82" s="8"/>
      <c r="I82" s="9"/>
      <c r="J82" s="8"/>
      <c r="P82" s="3"/>
      <c r="Q82" s="3"/>
      <c r="R82" s="3"/>
      <c r="S82" s="3"/>
    </row>
    <row r="83" spans="8:19" x14ac:dyDescent="0.25">
      <c r="S83" s="3"/>
    </row>
    <row r="84" spans="8:19" x14ac:dyDescent="0.25">
      <c r="H84" s="8"/>
      <c r="I84" s="9"/>
      <c r="J84" s="8"/>
      <c r="P84" s="3"/>
      <c r="Q84" s="3"/>
      <c r="R84" s="3"/>
      <c r="S84" s="3"/>
    </row>
    <row r="85" spans="8:19" x14ac:dyDescent="0.25">
      <c r="H85" s="8"/>
      <c r="I85" s="9"/>
      <c r="J85" s="8"/>
      <c r="P85" s="3"/>
      <c r="Q85" s="3"/>
      <c r="R85" s="3"/>
      <c r="S85" s="3"/>
    </row>
    <row r="86" spans="8:19" x14ac:dyDescent="0.25">
      <c r="H86" s="8"/>
      <c r="I86" s="9"/>
      <c r="J86" s="8"/>
      <c r="P86" s="3"/>
      <c r="Q86" s="3"/>
      <c r="R86" s="3"/>
      <c r="S86" s="3"/>
    </row>
    <row r="87" spans="8:19" x14ac:dyDescent="0.25">
      <c r="H87" s="8"/>
      <c r="I87" s="9"/>
      <c r="J87" s="8"/>
      <c r="P87" s="3"/>
      <c r="Q87" s="3"/>
      <c r="R87" s="3"/>
      <c r="S87" s="3"/>
    </row>
    <row r="88" spans="8:19" x14ac:dyDescent="0.25">
      <c r="S88" s="3"/>
    </row>
    <row r="89" spans="8:19" x14ac:dyDescent="0.25">
      <c r="H89" s="8"/>
      <c r="I89" s="9"/>
      <c r="J89" s="8"/>
      <c r="P89" s="3"/>
      <c r="Q89" s="3"/>
      <c r="R89" s="3"/>
      <c r="S89" s="3"/>
    </row>
    <row r="90" spans="8:19" x14ac:dyDescent="0.25">
      <c r="H90" s="8"/>
      <c r="I90" s="9"/>
      <c r="J90" s="8"/>
      <c r="P90" s="3"/>
      <c r="Q90" s="3"/>
      <c r="R90" s="3"/>
      <c r="S90" s="3"/>
    </row>
    <row r="91" spans="8:19" x14ac:dyDescent="0.25">
      <c r="H91" s="8"/>
      <c r="I91" s="9"/>
      <c r="J91" s="8"/>
      <c r="P91" s="3"/>
      <c r="Q91" s="3"/>
      <c r="R91" s="3"/>
      <c r="S91" s="3"/>
    </row>
    <row r="92" spans="8:19" x14ac:dyDescent="0.25">
      <c r="S92" s="3"/>
    </row>
    <row r="93" spans="8:19" x14ac:dyDescent="0.25">
      <c r="H93" s="8"/>
      <c r="I93" s="9"/>
      <c r="J93" s="8"/>
      <c r="P93" s="3"/>
      <c r="Q93" s="3"/>
      <c r="R93" s="3"/>
      <c r="S93" s="3"/>
    </row>
    <row r="94" spans="8:19" x14ac:dyDescent="0.25">
      <c r="H94" s="8"/>
      <c r="I94" s="9"/>
      <c r="J94" s="8"/>
      <c r="P94" s="3"/>
      <c r="Q94" s="3"/>
      <c r="R94" s="3"/>
      <c r="S94" s="3"/>
    </row>
    <row r="95" spans="8:19" x14ac:dyDescent="0.25">
      <c r="H95" s="8"/>
      <c r="I95" s="9"/>
      <c r="J95" s="8"/>
      <c r="P95" s="3"/>
      <c r="Q95" s="3"/>
      <c r="R95" s="3"/>
      <c r="S95" s="3"/>
    </row>
    <row r="96" spans="8:19" x14ac:dyDescent="0.25">
      <c r="S96" s="3"/>
    </row>
    <row r="97" spans="7:19" x14ac:dyDescent="0.25">
      <c r="H97" s="8"/>
      <c r="I97" s="9"/>
      <c r="J97" s="8"/>
      <c r="P97" s="3"/>
      <c r="Q97" s="3"/>
      <c r="R97" s="3"/>
      <c r="S97" s="3"/>
    </row>
    <row r="98" spans="7:19" x14ac:dyDescent="0.25">
      <c r="H98" s="8"/>
      <c r="I98" s="9"/>
      <c r="J98" s="8"/>
      <c r="P98" s="3"/>
      <c r="Q98" s="3"/>
      <c r="R98" s="3"/>
      <c r="S98" s="3"/>
    </row>
    <row r="99" spans="7:19" x14ac:dyDescent="0.25">
      <c r="S99" s="3"/>
    </row>
    <row r="100" spans="7:19" x14ac:dyDescent="0.25">
      <c r="S100" s="3"/>
    </row>
    <row r="101" spans="7:19" x14ac:dyDescent="0.25">
      <c r="S101" s="3"/>
    </row>
    <row r="102" spans="7:19" x14ac:dyDescent="0.25">
      <c r="H102" s="8"/>
      <c r="I102" s="9"/>
      <c r="J102" s="8"/>
      <c r="P102" s="3"/>
      <c r="Q102" s="3"/>
      <c r="R102" s="3"/>
      <c r="S102" s="3"/>
    </row>
    <row r="103" spans="7:19" x14ac:dyDescent="0.25">
      <c r="S103" s="3"/>
    </row>
    <row r="104" spans="7:19" x14ac:dyDescent="0.25">
      <c r="I104" s="9"/>
      <c r="Q104" s="3"/>
      <c r="R104" s="3"/>
      <c r="S104" s="3"/>
    </row>
    <row r="105" spans="7:19" x14ac:dyDescent="0.25">
      <c r="J105" s="3"/>
    </row>
    <row r="106" spans="7:19" x14ac:dyDescent="0.25">
      <c r="J106" s="3"/>
    </row>
    <row r="107" spans="7:19" x14ac:dyDescent="0.25">
      <c r="J107" s="3"/>
    </row>
    <row r="108" spans="7:19" x14ac:dyDescent="0.25">
      <c r="J108" s="3"/>
    </row>
    <row r="109" spans="7:19" x14ac:dyDescent="0.25">
      <c r="J109" s="3"/>
    </row>
    <row r="110" spans="7:19" x14ac:dyDescent="0.25">
      <c r="J110" s="3"/>
    </row>
    <row r="112" spans="7:19" x14ac:dyDescent="0.25">
      <c r="G112" s="19" t="s">
        <v>10</v>
      </c>
      <c r="H112" s="19"/>
      <c r="I112" s="19"/>
      <c r="J112" s="19"/>
      <c r="K112" s="2"/>
      <c r="L112" s="2"/>
      <c r="M112" s="2"/>
      <c r="N112" s="19" t="s">
        <v>24</v>
      </c>
      <c r="O112" s="19"/>
      <c r="P112" s="19"/>
      <c r="Q112" s="19" t="s">
        <v>12</v>
      </c>
      <c r="R112" s="19"/>
      <c r="S112" s="19"/>
    </row>
    <row r="113" spans="2:19" x14ac:dyDescent="0.25">
      <c r="B113" s="1" t="s">
        <v>26</v>
      </c>
      <c r="C113" s="1" t="s">
        <v>30</v>
      </c>
      <c r="D113" s="1" t="s">
        <v>14</v>
      </c>
      <c r="E113" s="1" t="s">
        <v>16</v>
      </c>
      <c r="F113" s="1" t="s">
        <v>17</v>
      </c>
      <c r="G113" s="1" t="s">
        <v>1</v>
      </c>
      <c r="H113" s="1" t="s">
        <v>4</v>
      </c>
      <c r="I113" s="1" t="s">
        <v>6</v>
      </c>
      <c r="J113" s="1" t="s">
        <v>9</v>
      </c>
      <c r="N113" s="1" t="s">
        <v>1</v>
      </c>
      <c r="O113" s="1" t="s">
        <v>4</v>
      </c>
      <c r="P113" s="1" t="s">
        <v>9</v>
      </c>
      <c r="Q113" s="1" t="s">
        <v>1</v>
      </c>
      <c r="R113" s="1" t="s">
        <v>4</v>
      </c>
      <c r="S113" s="1" t="s">
        <v>9</v>
      </c>
    </row>
    <row r="114" spans="2:19" x14ac:dyDescent="0.25">
      <c r="I114" s="3"/>
      <c r="R114" s="3"/>
      <c r="S114" s="3"/>
    </row>
    <row r="115" spans="2:19" x14ac:dyDescent="0.25">
      <c r="I115" s="3"/>
      <c r="R115" s="3"/>
      <c r="S115" s="3"/>
    </row>
    <row r="116" spans="2:19" x14ac:dyDescent="0.25">
      <c r="S116" s="3"/>
    </row>
    <row r="117" spans="2:19" x14ac:dyDescent="0.25">
      <c r="I117" s="3"/>
      <c r="R117" s="3"/>
      <c r="S117" s="3"/>
    </row>
    <row r="118" spans="2:19" x14ac:dyDescent="0.25">
      <c r="I118" s="3"/>
      <c r="R118" s="3"/>
      <c r="S118" s="3"/>
    </row>
    <row r="119" spans="2:19" x14ac:dyDescent="0.25">
      <c r="I119" s="3"/>
      <c r="R119" s="3"/>
      <c r="S119" s="3"/>
    </row>
    <row r="120" spans="2:19" x14ac:dyDescent="0.25">
      <c r="I120" s="3"/>
      <c r="R120" s="3"/>
      <c r="S120" s="3"/>
    </row>
    <row r="121" spans="2:19" x14ac:dyDescent="0.25">
      <c r="I121" s="3"/>
      <c r="R121" s="3"/>
      <c r="S121" s="3"/>
    </row>
    <row r="122" spans="2:19" x14ac:dyDescent="0.25">
      <c r="I122" s="3"/>
      <c r="R122" s="3"/>
      <c r="S122" s="3"/>
    </row>
    <row r="123" spans="2:19" x14ac:dyDescent="0.25">
      <c r="I123" s="3"/>
      <c r="R123" s="3"/>
      <c r="S123" s="3"/>
    </row>
    <row r="124" spans="2:19" x14ac:dyDescent="0.25">
      <c r="I124" s="3"/>
      <c r="R124" s="3"/>
      <c r="S124" s="3"/>
    </row>
    <row r="125" spans="2:19" x14ac:dyDescent="0.25">
      <c r="S125" s="3"/>
    </row>
    <row r="126" spans="2:19" x14ac:dyDescent="0.25">
      <c r="I126" s="3"/>
      <c r="R126" s="3"/>
      <c r="S126" s="3"/>
    </row>
    <row r="127" spans="2:19" x14ac:dyDescent="0.25">
      <c r="I127" s="3"/>
      <c r="R127" s="3"/>
      <c r="S127" s="3"/>
    </row>
    <row r="128" spans="2:19" x14ac:dyDescent="0.25">
      <c r="I128" s="3"/>
      <c r="Q128" s="3"/>
      <c r="R128" s="3"/>
      <c r="S128" s="3"/>
    </row>
    <row r="129" spans="9:19" x14ac:dyDescent="0.25">
      <c r="I129" s="3"/>
      <c r="R129" s="3"/>
      <c r="S129" s="3"/>
    </row>
    <row r="130" spans="9:19" x14ac:dyDescent="0.25">
      <c r="S130" s="3"/>
    </row>
    <row r="131" spans="9:19" x14ac:dyDescent="0.25">
      <c r="I131" s="3"/>
      <c r="R131" s="3"/>
      <c r="S131" s="3"/>
    </row>
    <row r="132" spans="9:19" x14ac:dyDescent="0.25">
      <c r="I132" s="3"/>
      <c r="R132" s="3"/>
      <c r="S132" s="3"/>
    </row>
    <row r="133" spans="9:19" x14ac:dyDescent="0.25">
      <c r="I133" s="3"/>
      <c r="R133" s="3"/>
      <c r="S133" s="3"/>
    </row>
    <row r="134" spans="9:19" x14ac:dyDescent="0.25">
      <c r="I134" s="3"/>
      <c r="R134" s="3"/>
      <c r="S134" s="3"/>
    </row>
    <row r="135" spans="9:19" x14ac:dyDescent="0.25">
      <c r="I135" s="3"/>
      <c r="R135" s="3"/>
      <c r="S135" s="3"/>
    </row>
    <row r="136" spans="9:19" x14ac:dyDescent="0.25">
      <c r="I136" s="3"/>
      <c r="R136" s="3"/>
      <c r="S136" s="3"/>
    </row>
    <row r="137" spans="9:19" x14ac:dyDescent="0.25">
      <c r="I137" s="3"/>
      <c r="R137" s="3"/>
      <c r="S137" s="3"/>
    </row>
    <row r="138" spans="9:19" x14ac:dyDescent="0.25">
      <c r="I138" s="3"/>
      <c r="R138" s="3"/>
      <c r="S138" s="3"/>
    </row>
    <row r="139" spans="9:19" x14ac:dyDescent="0.25">
      <c r="S139" s="3"/>
    </row>
    <row r="140" spans="9:19" x14ac:dyDescent="0.25">
      <c r="I140" s="3"/>
      <c r="R140" s="3"/>
      <c r="S140" s="3"/>
    </row>
    <row r="141" spans="9:19" x14ac:dyDescent="0.25">
      <c r="I141" s="3"/>
      <c r="R141" s="3"/>
      <c r="S141" s="3"/>
    </row>
    <row r="142" spans="9:19" x14ac:dyDescent="0.25">
      <c r="I142" s="3"/>
      <c r="R142" s="3"/>
      <c r="S142" s="3"/>
    </row>
    <row r="143" spans="9:19" x14ac:dyDescent="0.25">
      <c r="S143" s="3"/>
    </row>
    <row r="144" spans="9:19" x14ac:dyDescent="0.25">
      <c r="I144" s="3"/>
      <c r="R144" s="3"/>
      <c r="S144" s="3"/>
    </row>
    <row r="145" spans="2:19" x14ac:dyDescent="0.25">
      <c r="S145" s="3"/>
    </row>
    <row r="146" spans="2:19" x14ac:dyDescent="0.25">
      <c r="I146" s="3"/>
      <c r="R146" s="3"/>
      <c r="S146" s="3"/>
    </row>
    <row r="147" spans="2:19" x14ac:dyDescent="0.25">
      <c r="I147" s="3"/>
      <c r="R147" s="3"/>
      <c r="S147" s="3"/>
    </row>
    <row r="148" spans="2:19" x14ac:dyDescent="0.25">
      <c r="S148" s="3"/>
    </row>
    <row r="149" spans="2:19" x14ac:dyDescent="0.25">
      <c r="S149" s="3"/>
    </row>
    <row r="150" spans="2:19" x14ac:dyDescent="0.25">
      <c r="I150" s="3"/>
      <c r="R150" s="3"/>
      <c r="S150" s="3"/>
    </row>
    <row r="151" spans="2:19" x14ac:dyDescent="0.25">
      <c r="I151" s="3"/>
      <c r="R151" s="3"/>
      <c r="S151" s="3"/>
    </row>
    <row r="152" spans="2:19" x14ac:dyDescent="0.25">
      <c r="I152" s="3"/>
      <c r="R152" s="3"/>
      <c r="S152" s="3"/>
    </row>
    <row r="153" spans="2:19" x14ac:dyDescent="0.25">
      <c r="I153" s="3"/>
      <c r="R153" s="3"/>
      <c r="S153" s="3"/>
    </row>
    <row r="154" spans="2:19" x14ac:dyDescent="0.25">
      <c r="I154" s="3"/>
      <c r="J154" s="8"/>
      <c r="Q154" s="3"/>
      <c r="R154" s="3"/>
      <c r="S154" s="3"/>
    </row>
    <row r="155" spans="2:19" x14ac:dyDescent="0.25">
      <c r="I155" s="3"/>
      <c r="J155" s="8"/>
      <c r="Q155" s="3"/>
      <c r="R155" s="3"/>
    </row>
    <row r="157" spans="2:19" x14ac:dyDescent="0.25">
      <c r="G157" s="19" t="s">
        <v>10</v>
      </c>
      <c r="H157" s="19"/>
      <c r="I157" s="19"/>
      <c r="J157" s="19"/>
      <c r="K157" s="2"/>
      <c r="L157" s="2"/>
      <c r="M157" s="2"/>
      <c r="N157" s="19" t="s">
        <v>24</v>
      </c>
      <c r="O157" s="19"/>
      <c r="P157" s="19"/>
      <c r="Q157" s="19" t="s">
        <v>12</v>
      </c>
      <c r="R157" s="19"/>
      <c r="S157" s="19"/>
    </row>
    <row r="158" spans="2:19" x14ac:dyDescent="0.25">
      <c r="B158" s="1" t="s">
        <v>26</v>
      </c>
      <c r="C158" s="1" t="s">
        <v>31</v>
      </c>
      <c r="D158" s="1" t="s">
        <v>14</v>
      </c>
      <c r="E158" s="1" t="s">
        <v>16</v>
      </c>
      <c r="F158" s="1" t="s">
        <v>17</v>
      </c>
      <c r="G158" s="1" t="s">
        <v>1</v>
      </c>
      <c r="H158" s="1" t="s">
        <v>4</v>
      </c>
      <c r="I158" s="1" t="s">
        <v>6</v>
      </c>
      <c r="J158" s="1" t="s">
        <v>9</v>
      </c>
      <c r="N158" s="1" t="s">
        <v>1</v>
      </c>
      <c r="O158" s="1" t="s">
        <v>4</v>
      </c>
      <c r="P158" s="1" t="s">
        <v>9</v>
      </c>
      <c r="Q158" s="1" t="s">
        <v>1</v>
      </c>
      <c r="R158" s="1" t="s">
        <v>4</v>
      </c>
      <c r="S158" s="1" t="s">
        <v>9</v>
      </c>
    </row>
    <row r="162" spans="9:19" x14ac:dyDescent="0.25">
      <c r="I162" s="3"/>
      <c r="R162" s="3"/>
      <c r="S162" s="3"/>
    </row>
    <row r="163" spans="9:19" x14ac:dyDescent="0.25">
      <c r="S163" s="3"/>
    </row>
    <row r="164" spans="9:19" x14ac:dyDescent="0.25">
      <c r="I164" s="3"/>
      <c r="R164" s="3"/>
      <c r="S164" s="3"/>
    </row>
    <row r="165" spans="9:19" x14ac:dyDescent="0.25">
      <c r="I165" s="3"/>
      <c r="R165" s="3"/>
      <c r="S165" s="3"/>
    </row>
    <row r="166" spans="9:19" x14ac:dyDescent="0.25">
      <c r="I166" s="3"/>
      <c r="R166" s="3"/>
      <c r="S166" s="3"/>
    </row>
    <row r="167" spans="9:19" x14ac:dyDescent="0.25">
      <c r="I167" s="3"/>
      <c r="R167" s="3"/>
      <c r="S167" s="3"/>
    </row>
    <row r="168" spans="9:19" x14ac:dyDescent="0.25">
      <c r="I168" s="3"/>
      <c r="R168" s="3"/>
      <c r="S168" s="3"/>
    </row>
    <row r="169" spans="9:19" x14ac:dyDescent="0.25">
      <c r="I169" s="3"/>
      <c r="R169" s="3"/>
      <c r="S169" s="3"/>
    </row>
    <row r="170" spans="9:19" x14ac:dyDescent="0.25">
      <c r="I170" s="3"/>
      <c r="R170" s="3"/>
      <c r="S170" s="3"/>
    </row>
    <row r="171" spans="9:19" x14ac:dyDescent="0.25">
      <c r="I171" s="3"/>
      <c r="R171" s="3"/>
      <c r="S171" s="3"/>
    </row>
    <row r="172" spans="9:19" x14ac:dyDescent="0.25">
      <c r="S172" s="3"/>
    </row>
    <row r="173" spans="9:19" x14ac:dyDescent="0.25">
      <c r="I173" s="3"/>
      <c r="R173" s="3"/>
      <c r="S173" s="3"/>
    </row>
    <row r="174" spans="9:19" x14ac:dyDescent="0.25">
      <c r="I174" s="3"/>
      <c r="R174" s="3"/>
      <c r="S174" s="3"/>
    </row>
    <row r="175" spans="9:19" x14ac:dyDescent="0.25">
      <c r="S175" s="3"/>
    </row>
    <row r="176" spans="9:19" x14ac:dyDescent="0.25">
      <c r="I176" s="3"/>
      <c r="R176" s="3"/>
      <c r="S176" s="3"/>
    </row>
    <row r="177" spans="9:19" x14ac:dyDescent="0.25">
      <c r="S177" s="3"/>
    </row>
    <row r="178" spans="9:19" x14ac:dyDescent="0.25">
      <c r="I178" s="3"/>
      <c r="R178" s="3"/>
      <c r="S178" s="3"/>
    </row>
    <row r="179" spans="9:19" x14ac:dyDescent="0.25">
      <c r="I179" s="3"/>
      <c r="R179" s="3"/>
      <c r="S179" s="3"/>
    </row>
    <row r="180" spans="9:19" x14ac:dyDescent="0.25">
      <c r="S180" s="3"/>
    </row>
    <row r="181" spans="9:19" x14ac:dyDescent="0.25">
      <c r="S181" s="3"/>
    </row>
    <row r="182" spans="9:19" x14ac:dyDescent="0.25">
      <c r="I182" s="3"/>
      <c r="R182" s="3"/>
      <c r="S182" s="3"/>
    </row>
    <row r="183" spans="9:19" x14ac:dyDescent="0.25">
      <c r="S183" s="3"/>
    </row>
    <row r="184" spans="9:19" x14ac:dyDescent="0.25">
      <c r="S184" s="3"/>
    </row>
    <row r="185" spans="9:19" x14ac:dyDescent="0.25">
      <c r="I185" s="3"/>
      <c r="R185" s="3"/>
      <c r="S185" s="3"/>
    </row>
    <row r="186" spans="9:19" x14ac:dyDescent="0.25">
      <c r="I186" s="3"/>
      <c r="R186" s="3"/>
      <c r="S186" s="3"/>
    </row>
    <row r="187" spans="9:19" x14ac:dyDescent="0.25">
      <c r="S187" s="3"/>
    </row>
    <row r="188" spans="9:19" x14ac:dyDescent="0.25">
      <c r="S188" s="3"/>
    </row>
    <row r="189" spans="9:19" x14ac:dyDescent="0.25">
      <c r="S189" s="3"/>
    </row>
    <row r="190" spans="9:19" x14ac:dyDescent="0.25">
      <c r="I190" s="3"/>
      <c r="R190" s="3"/>
      <c r="S190" s="3"/>
    </row>
    <row r="191" spans="9:19" x14ac:dyDescent="0.25">
      <c r="I191" s="3"/>
      <c r="R191" s="3"/>
      <c r="S191" s="3"/>
    </row>
    <row r="192" spans="9:19" x14ac:dyDescent="0.25">
      <c r="S192" s="3"/>
    </row>
    <row r="193" spans="9:19" x14ac:dyDescent="0.25">
      <c r="S193" s="3"/>
    </row>
    <row r="194" spans="9:19" x14ac:dyDescent="0.25">
      <c r="S194" s="3"/>
    </row>
    <row r="195" spans="9:19" x14ac:dyDescent="0.25">
      <c r="I195" s="3"/>
      <c r="R195" s="3"/>
      <c r="S195" s="3"/>
    </row>
    <row r="196" spans="9:19" x14ac:dyDescent="0.25">
      <c r="I196" s="3"/>
      <c r="R196" s="3"/>
      <c r="S196" s="3"/>
    </row>
    <row r="197" spans="9:19" x14ac:dyDescent="0.25">
      <c r="S197" s="3"/>
    </row>
    <row r="198" spans="9:19" x14ac:dyDescent="0.25">
      <c r="S198" s="3"/>
    </row>
    <row r="199" spans="9:19" x14ac:dyDescent="0.25">
      <c r="I199" s="3"/>
      <c r="R199" s="3"/>
      <c r="S199" s="3"/>
    </row>
    <row r="200" spans="9:19" x14ac:dyDescent="0.25">
      <c r="S200" s="3"/>
    </row>
    <row r="201" spans="9:19" x14ac:dyDescent="0.25">
      <c r="S201" s="3"/>
    </row>
    <row r="202" spans="9:19" x14ac:dyDescent="0.25">
      <c r="I202" s="3"/>
      <c r="R202" s="3"/>
      <c r="S202" s="3"/>
    </row>
    <row r="203" spans="9:19" x14ac:dyDescent="0.25">
      <c r="S203" s="3"/>
    </row>
    <row r="204" spans="9:19" x14ac:dyDescent="0.25">
      <c r="S204" s="3"/>
    </row>
    <row r="205" spans="9:19" x14ac:dyDescent="0.25">
      <c r="I205" s="3"/>
      <c r="R205" s="3"/>
      <c r="S205" s="3"/>
    </row>
  </sheetData>
  <mergeCells count="12">
    <mergeCell ref="G5:J5"/>
    <mergeCell ref="N5:O5"/>
    <mergeCell ref="Q5:R5"/>
    <mergeCell ref="G55:J55"/>
    <mergeCell ref="N55:O55"/>
    <mergeCell ref="Q55:R55"/>
    <mergeCell ref="G112:J112"/>
    <mergeCell ref="G157:J157"/>
    <mergeCell ref="Q112:S112"/>
    <mergeCell ref="N112:P112"/>
    <mergeCell ref="N157:P157"/>
    <mergeCell ref="Q157:S15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Homing assay</vt:lpstr>
      <vt:lpstr>Cutting assay</vt:lpstr>
      <vt:lpstr>Embryonic assay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2023-10-03T16:28:49Z</dcterms:modified>
</cp:coreProperties>
</file>