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Auswertungen\"/>
    </mc:Choice>
  </mc:AlternateContent>
  <xr:revisionPtr revIDLastSave="0" documentId="13_ncr:1_{163C6AD2-85CA-47F6-9FBF-6B3703567F52}" xr6:coauthVersionLast="47" xr6:coauthVersionMax="47" xr10:uidLastSave="{00000000-0000-0000-0000-000000000000}"/>
  <bookViews>
    <workbookView xWindow="0" yWindow="0" windowWidth="14400" windowHeight="15600" activeTab="1" xr2:uid="{DB3ED3B1-9FAF-4FC8-B164-7AFB9A45769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3" i="2" s="1"/>
  <c r="G21" i="2"/>
  <c r="G23" i="2" s="1"/>
  <c r="G14" i="2"/>
  <c r="I14" i="2"/>
  <c r="G13" i="2"/>
  <c r="I13" i="2"/>
  <c r="I12" i="2"/>
  <c r="G12" i="2"/>
  <c r="G22" i="2" l="1"/>
  <c r="I22" i="2"/>
</calcChain>
</file>

<file path=xl/sharedStrings.xml><?xml version="1.0" encoding="utf-8"?>
<sst xmlns="http://schemas.openxmlformats.org/spreadsheetml/2006/main" count="48" uniqueCount="18">
  <si>
    <t>Euler:</t>
  </si>
  <si>
    <t>runge Kutta:</t>
  </si>
  <si>
    <t>leapfrog: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</si>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</sst>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5" applyFont="1"/>
    <xf numFmtId="41" fontId="0" fillId="0" borderId="0" xfId="4" applyFont="1"/>
  </cellXfs>
  <cellStyles count="6"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DBF9-AE77-4BFB-BF9C-ABE22F67535F}">
  <dimension ref="A2:R31"/>
  <sheetViews>
    <sheetView workbookViewId="0">
      <selection activeCell="T1" sqref="T1"/>
    </sheetView>
  </sheetViews>
  <sheetFormatPr baseColWidth="10" defaultRowHeight="15" x14ac:dyDescent="0.25"/>
  <cols>
    <col min="6" max="6" width="22.7109375" customWidth="1"/>
    <col min="11" max="11" width="23.140625" customWidth="1"/>
    <col min="17" max="17" width="23" customWidth="1"/>
  </cols>
  <sheetData>
    <row r="2" spans="1:18" ht="46.5" customHeight="1" x14ac:dyDescent="0.25">
      <c r="A2" s="15" t="s">
        <v>8</v>
      </c>
    </row>
    <row r="4" spans="1:18" ht="23.25" x14ac:dyDescent="0.35">
      <c r="C4" s="14" t="s">
        <v>0</v>
      </c>
      <c r="D4" s="13"/>
      <c r="E4" s="13"/>
      <c r="F4" s="13"/>
      <c r="G4" s="13"/>
      <c r="H4" s="14" t="s">
        <v>1</v>
      </c>
      <c r="I4" s="13"/>
      <c r="J4" s="13"/>
      <c r="K4" s="13"/>
      <c r="L4" s="13"/>
      <c r="M4" s="13"/>
      <c r="N4" s="14" t="s">
        <v>2</v>
      </c>
      <c r="O4" s="13"/>
      <c r="P4" s="13"/>
    </row>
    <row r="5" spans="1:18" ht="15.75" thickBot="1" x14ac:dyDescent="0.3"/>
    <row r="6" spans="1:18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C7" s="4" t="s">
        <v>6</v>
      </c>
      <c r="R7" s="5"/>
    </row>
    <row r="8" spans="1:18" x14ac:dyDescent="0.25">
      <c r="C8" s="4"/>
      <c r="R8" s="5"/>
    </row>
    <row r="9" spans="1:18" x14ac:dyDescent="0.25">
      <c r="C9" s="4"/>
      <c r="D9" t="s">
        <v>4</v>
      </c>
      <c r="E9" t="s">
        <v>3</v>
      </c>
      <c r="F9" t="s">
        <v>5</v>
      </c>
      <c r="I9" t="s">
        <v>4</v>
      </c>
      <c r="J9" t="s">
        <v>3</v>
      </c>
      <c r="K9" t="s">
        <v>5</v>
      </c>
      <c r="O9" t="s">
        <v>4</v>
      </c>
      <c r="P9" t="s">
        <v>3</v>
      </c>
      <c r="Q9" t="s">
        <v>5</v>
      </c>
      <c r="R9" s="5"/>
    </row>
    <row r="10" spans="1:18" x14ac:dyDescent="0.25">
      <c r="C10" s="4"/>
      <c r="D10">
        <v>10</v>
      </c>
      <c r="E10">
        <v>100000</v>
      </c>
      <c r="F10" s="6">
        <v>-8.6368983495103798E+30</v>
      </c>
      <c r="I10">
        <v>10</v>
      </c>
      <c r="J10">
        <v>100000</v>
      </c>
      <c r="O10">
        <v>10</v>
      </c>
      <c r="P10">
        <v>100000</v>
      </c>
      <c r="Q10" s="6">
        <v>3.3018388667247001E+27</v>
      </c>
      <c r="R10" s="5"/>
    </row>
    <row r="11" spans="1:18" x14ac:dyDescent="0.25">
      <c r="C11" s="4"/>
      <c r="D11">
        <v>100</v>
      </c>
      <c r="E11">
        <v>10000</v>
      </c>
      <c r="F11" s="6">
        <v>-1.05465784151321E+30</v>
      </c>
      <c r="I11">
        <v>100</v>
      </c>
      <c r="J11">
        <v>10000</v>
      </c>
      <c r="O11">
        <v>100</v>
      </c>
      <c r="P11">
        <v>10000</v>
      </c>
      <c r="Q11" s="7">
        <v>-2.5090178695766899E+26</v>
      </c>
      <c r="R11" s="5"/>
    </row>
    <row r="12" spans="1:18" x14ac:dyDescent="0.25">
      <c r="C12" s="4"/>
      <c r="D12">
        <v>1000</v>
      </c>
      <c r="E12">
        <v>1000</v>
      </c>
      <c r="F12" s="6">
        <v>-1.0764205093716899E+29</v>
      </c>
      <c r="I12">
        <v>1000</v>
      </c>
      <c r="J12">
        <v>1000</v>
      </c>
      <c r="K12" s="8"/>
      <c r="O12">
        <v>1000</v>
      </c>
      <c r="P12">
        <v>1000</v>
      </c>
      <c r="Q12" s="9">
        <v>-3.1410744913864503E+26</v>
      </c>
      <c r="R12" s="5"/>
    </row>
    <row r="13" spans="1:18" x14ac:dyDescent="0.25">
      <c r="C13" s="4"/>
      <c r="D13">
        <v>10000</v>
      </c>
      <c r="E13">
        <v>100</v>
      </c>
      <c r="F13" s="9">
        <v>-1.1067427619372699E+28</v>
      </c>
      <c r="I13">
        <v>10000</v>
      </c>
      <c r="J13">
        <v>100</v>
      </c>
      <c r="O13">
        <v>10000</v>
      </c>
      <c r="P13">
        <v>100</v>
      </c>
      <c r="Q13" s="9">
        <v>-3.1577904120513702E+26</v>
      </c>
      <c r="R13" s="5"/>
    </row>
    <row r="14" spans="1:18" x14ac:dyDescent="0.25">
      <c r="C14" s="4"/>
      <c r="D14">
        <v>100000</v>
      </c>
      <c r="E14">
        <v>10</v>
      </c>
      <c r="F14" s="9">
        <v>-1.39125116563088E+27</v>
      </c>
      <c r="I14">
        <v>100000</v>
      </c>
      <c r="J14">
        <v>10</v>
      </c>
      <c r="O14">
        <v>100000</v>
      </c>
      <c r="P14">
        <v>10</v>
      </c>
      <c r="Q14" s="9">
        <v>-3.1589778693196503E+26</v>
      </c>
      <c r="R14" s="5"/>
    </row>
    <row r="15" spans="1:18" x14ac:dyDescent="0.25">
      <c r="C15" s="4"/>
      <c r="D15">
        <v>1000000</v>
      </c>
      <c r="E15">
        <v>1</v>
      </c>
      <c r="F15" s="7">
        <v>-4.2344627093166798E+26</v>
      </c>
      <c r="I15">
        <v>1000000</v>
      </c>
      <c r="J15">
        <v>1</v>
      </c>
      <c r="O15">
        <v>1000000</v>
      </c>
      <c r="P15">
        <v>1</v>
      </c>
      <c r="Q15" s="9">
        <v>-3.1589778693196503E+26</v>
      </c>
      <c r="R15" s="5"/>
    </row>
    <row r="16" spans="1:18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7</v>
      </c>
      <c r="R19" s="5"/>
    </row>
    <row r="20" spans="3:18" x14ac:dyDescent="0.25">
      <c r="C20" s="4"/>
      <c r="R20" s="5"/>
    </row>
    <row r="21" spans="3:18" x14ac:dyDescent="0.25">
      <c r="C21" s="4"/>
      <c r="D21" t="s">
        <v>4</v>
      </c>
      <c r="E21" t="s">
        <v>3</v>
      </c>
      <c r="F21" t="s">
        <v>5</v>
      </c>
      <c r="I21" t="s">
        <v>4</v>
      </c>
      <c r="J21" t="s">
        <v>3</v>
      </c>
      <c r="K21" t="s">
        <v>5</v>
      </c>
      <c r="O21" t="s">
        <v>4</v>
      </c>
      <c r="P21" t="s">
        <v>3</v>
      </c>
      <c r="Q21" t="s">
        <v>5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/>
  </sheetData>
  <conditionalFormatting sqref="F22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Q22:Q25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DFD2-04D7-4074-A8E6-86A76DA00322}">
  <dimension ref="D2:L23"/>
  <sheetViews>
    <sheetView tabSelected="1" zoomScale="115" zoomScaleNormal="115" workbookViewId="0">
      <selection activeCell="I18" sqref="I18"/>
    </sheetView>
  </sheetViews>
  <sheetFormatPr baseColWidth="10" defaultRowHeight="15" x14ac:dyDescent="0.25"/>
  <cols>
    <col min="4" max="4" width="13.5703125" customWidth="1"/>
    <col min="6" max="6" width="11.42578125" customWidth="1"/>
    <col min="7" max="7" width="13.140625" bestFit="1" customWidth="1"/>
    <col min="9" max="10" width="12.140625" customWidth="1"/>
    <col min="11" max="11" width="17" customWidth="1"/>
  </cols>
  <sheetData>
    <row r="2" spans="4:12" x14ac:dyDescent="0.25">
      <c r="D2" t="s">
        <v>13</v>
      </c>
      <c r="E2" s="16">
        <v>43831</v>
      </c>
      <c r="F2" s="16"/>
      <c r="G2" s="16">
        <v>44197</v>
      </c>
      <c r="H2" s="16"/>
      <c r="I2" s="16">
        <v>44562</v>
      </c>
    </row>
    <row r="3" spans="4:12" x14ac:dyDescent="0.25">
      <c r="D3" t="s">
        <v>10</v>
      </c>
      <c r="E3" s="8">
        <v>-25453343414.131401</v>
      </c>
      <c r="F3" s="8"/>
      <c r="G3" s="8">
        <v>-27790490356.9589</v>
      </c>
      <c r="H3" s="8"/>
      <c r="I3" s="8">
        <v>-27411475609.0196</v>
      </c>
    </row>
    <row r="4" spans="4:12" x14ac:dyDescent="0.25">
      <c r="D4" t="s">
        <v>11</v>
      </c>
      <c r="E4" s="8">
        <v>146091299360.686</v>
      </c>
      <c r="F4" s="8"/>
      <c r="G4" s="8">
        <v>145531279592.33899</v>
      </c>
      <c r="H4" s="8"/>
      <c r="I4" s="8">
        <v>145269749964.616</v>
      </c>
    </row>
    <row r="5" spans="4:12" x14ac:dyDescent="0.25">
      <c r="D5" t="s">
        <v>12</v>
      </c>
      <c r="E5" s="8">
        <v>-2712536.2576693301</v>
      </c>
      <c r="G5" s="8">
        <v>8814216.7241573296</v>
      </c>
      <c r="I5" s="8">
        <v>19074993.062935699</v>
      </c>
    </row>
    <row r="7" spans="4:12" x14ac:dyDescent="0.25">
      <c r="D7" t="s">
        <v>0</v>
      </c>
      <c r="E7" s="16">
        <v>43831</v>
      </c>
      <c r="F7" s="16"/>
      <c r="G7" s="16">
        <v>44197</v>
      </c>
      <c r="H7" s="16"/>
      <c r="I7" s="16">
        <v>44562</v>
      </c>
      <c r="J7" s="16"/>
      <c r="K7" s="17" t="s">
        <v>9</v>
      </c>
    </row>
    <row r="8" spans="4:12" x14ac:dyDescent="0.25">
      <c r="D8" t="s">
        <v>10</v>
      </c>
      <c r="E8" s="8">
        <v>-25453343414.131401</v>
      </c>
      <c r="F8" s="8"/>
      <c r="G8" s="8">
        <v>-25967400000</v>
      </c>
      <c r="H8" s="8"/>
      <c r="I8" s="8">
        <v>-23752429820</v>
      </c>
      <c r="J8" s="8"/>
      <c r="K8" s="8">
        <v>-1.68598178371338E+34</v>
      </c>
      <c r="L8" s="18">
        <v>-8.7210002980000007E-2</v>
      </c>
    </row>
    <row r="9" spans="4:12" x14ac:dyDescent="0.25">
      <c r="D9" t="s">
        <v>11</v>
      </c>
      <c r="E9" s="8">
        <v>146091299360.686</v>
      </c>
      <c r="F9" s="8"/>
      <c r="G9" s="8">
        <v>145894000000</v>
      </c>
      <c r="H9" s="8"/>
      <c r="I9" s="8">
        <v>145957813900</v>
      </c>
      <c r="J9" s="8"/>
    </row>
    <row r="10" spans="4:12" x14ac:dyDescent="0.25">
      <c r="D10" t="s">
        <v>12</v>
      </c>
      <c r="E10" s="8">
        <v>-2712536.2576693301</v>
      </c>
      <c r="G10" s="8">
        <v>-2716800</v>
      </c>
      <c r="I10">
        <v>-2255449.5120000001</v>
      </c>
    </row>
    <row r="12" spans="4:12" x14ac:dyDescent="0.25">
      <c r="D12" t="s">
        <v>16</v>
      </c>
      <c r="G12">
        <f>SQRT((G3-G8)^2+(G4-G9)^2+(G5-G10)^2)</f>
        <v>1858859195.3445516</v>
      </c>
      <c r="H12" t="s">
        <v>14</v>
      </c>
      <c r="I12">
        <f>SQRT((I3-I8)^2+(I4-I9)^2+(I5-I10)^2)</f>
        <v>3723238248.2321258</v>
      </c>
      <c r="J12" t="s">
        <v>14</v>
      </c>
    </row>
    <row r="13" spans="4:12" x14ac:dyDescent="0.25">
      <c r="G13" s="19">
        <f>G12/1000</f>
        <v>1858859.1953445515</v>
      </c>
      <c r="H13" t="s">
        <v>15</v>
      </c>
      <c r="I13" s="19">
        <f>I12/1000</f>
        <v>3723238.2482321258</v>
      </c>
      <c r="J13" t="s">
        <v>15</v>
      </c>
    </row>
    <row r="14" spans="4:12" x14ac:dyDescent="0.25">
      <c r="G14" s="18">
        <f>G12/SQRT(G3^2+G4^2+G5^2)</f>
        <v>1.2546216085477551E-2</v>
      </c>
      <c r="I14" s="18">
        <f>I12/SQRT(I3^2+I4^2+I5^2)</f>
        <v>2.5185379885386081E-2</v>
      </c>
    </row>
    <row r="16" spans="4:12" x14ac:dyDescent="0.25">
      <c r="D16" t="s">
        <v>17</v>
      </c>
      <c r="E16" s="16">
        <v>43831</v>
      </c>
      <c r="F16" s="16"/>
      <c r="G16" s="16">
        <v>44197</v>
      </c>
      <c r="H16" s="16"/>
      <c r="I16" s="16">
        <v>44562</v>
      </c>
      <c r="J16" s="16"/>
      <c r="K16" s="17" t="s">
        <v>9</v>
      </c>
    </row>
    <row r="17" spans="4:12" x14ac:dyDescent="0.25">
      <c r="D17" t="s">
        <v>10</v>
      </c>
      <c r="E17" s="8">
        <v>-25453343414.131401</v>
      </c>
      <c r="F17" s="8"/>
      <c r="G17" s="8">
        <v>-25968868900</v>
      </c>
      <c r="H17" s="8"/>
      <c r="I17" s="8">
        <v>-23755348570</v>
      </c>
      <c r="J17" s="8"/>
      <c r="K17" s="8">
        <v>-1.68406108071533E+34</v>
      </c>
      <c r="L17" s="18">
        <v>-8.7110651659999996E-2</v>
      </c>
    </row>
    <row r="18" spans="4:12" x14ac:dyDescent="0.25">
      <c r="D18" t="s">
        <v>11</v>
      </c>
      <c r="E18" s="8">
        <v>146091299360.686</v>
      </c>
      <c r="F18" s="8"/>
      <c r="G18" s="8">
        <v>145893837200</v>
      </c>
      <c r="H18" s="8"/>
      <c r="I18" s="8">
        <v>145956842800</v>
      </c>
      <c r="J18" s="8"/>
    </row>
    <row r="19" spans="4:12" x14ac:dyDescent="0.25">
      <c r="D19" t="s">
        <v>12</v>
      </c>
      <c r="E19" s="8">
        <v>-2712536.2576693301</v>
      </c>
      <c r="G19" s="8">
        <v>-2715851.3360000001</v>
      </c>
      <c r="I19">
        <v>-2254678.6409999998</v>
      </c>
    </row>
    <row r="21" spans="4:12" x14ac:dyDescent="0.25">
      <c r="D21" t="s">
        <v>16</v>
      </c>
      <c r="G21">
        <f>SQRT((G3-G17)^2+(G4-G18)^2+(G5-G19)^2)</f>
        <v>1857386791.6498744</v>
      </c>
      <c r="H21" t="s">
        <v>14</v>
      </c>
      <c r="I21">
        <f>SQRT((I3-I17)^2+(I4-I18)^2+(I5-I19)^2)</f>
        <v>3720190377.4916215</v>
      </c>
      <c r="J21" t="s">
        <v>14</v>
      </c>
    </row>
    <row r="22" spans="4:12" x14ac:dyDescent="0.25">
      <c r="G22" s="19">
        <f>G21/1000</f>
        <v>1857386.7916498745</v>
      </c>
      <c r="H22" t="s">
        <v>15</v>
      </c>
      <c r="I22" s="19">
        <f>I21/1000</f>
        <v>3720190.3774916213</v>
      </c>
      <c r="J22" t="s">
        <v>15</v>
      </c>
    </row>
    <row r="23" spans="4:12" x14ac:dyDescent="0.25">
      <c r="G23" s="18">
        <f>G21/SQRT(G3^2+G4^2+G5^2)</f>
        <v>1.2536278218766215E-2</v>
      </c>
      <c r="I23" s="18">
        <f>I21/SQRT(I3^2+I4^2+I5^2)</f>
        <v>2.5164762944614807E-2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2023-11-17T16:53:08Z</dcterms:modified>
</cp:coreProperties>
</file>