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\Documents\Smart Cities and Urban Analytics\GIS\Assessment attempts\"/>
    </mc:Choice>
  </mc:AlternateContent>
  <xr:revisionPtr revIDLastSave="0" documentId="13_ncr:1_{CA6C8F71-CAF0-449E-A2F4-5FD4E580E38E}" xr6:coauthVersionLast="41" xr6:coauthVersionMax="41" xr10:uidLastSave="{00000000-0000-0000-0000-000000000000}"/>
  <bookViews>
    <workbookView xWindow="-108" yWindow="-108" windowWidth="23256" windowHeight="12600" xr2:uid="{45D45364-25C5-47C7-8152-E086DF0B9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C21" i="1" a="1"/>
  <c r="C21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E23" i="1" s="1"/>
  <c r="D22" i="1" a="1"/>
  <c r="D22" i="1" s="1"/>
  <c r="D21" i="1" a="1"/>
  <c r="D21" i="1" s="1"/>
  <c r="K41" i="1" l="1"/>
  <c r="N41" i="1"/>
  <c r="F41" i="1"/>
  <c r="M41" i="1"/>
  <c r="I41" i="1"/>
  <c r="E41" i="1"/>
  <c r="G41" i="1"/>
  <c r="J41" i="1"/>
  <c r="L41" i="1"/>
  <c r="H41" i="1"/>
  <c r="G40" i="1"/>
  <c r="N40" i="1"/>
  <c r="F40" i="1"/>
  <c r="M40" i="1"/>
  <c r="I40" i="1"/>
  <c r="E40" i="1"/>
  <c r="K40" i="1"/>
  <c r="J40" i="1"/>
  <c r="L40" i="1"/>
  <c r="H40" i="1"/>
  <c r="G39" i="1"/>
  <c r="N39" i="1"/>
  <c r="F39" i="1"/>
  <c r="M39" i="1"/>
  <c r="I39" i="1"/>
  <c r="E39" i="1"/>
  <c r="K39" i="1"/>
  <c r="J39" i="1"/>
  <c r="L39" i="1"/>
  <c r="H39" i="1"/>
  <c r="G38" i="1"/>
  <c r="N38" i="1"/>
  <c r="F38" i="1"/>
  <c r="M38" i="1"/>
  <c r="I38" i="1"/>
  <c r="E38" i="1"/>
  <c r="K38" i="1"/>
  <c r="J38" i="1"/>
  <c r="L38" i="1"/>
  <c r="H38" i="1"/>
  <c r="N37" i="1"/>
  <c r="F37" i="1"/>
  <c r="M37" i="1"/>
  <c r="I37" i="1"/>
  <c r="E37" i="1"/>
  <c r="K37" i="1"/>
  <c r="G37" i="1"/>
  <c r="J37" i="1"/>
  <c r="L37" i="1"/>
  <c r="H37" i="1"/>
  <c r="K36" i="1"/>
  <c r="N36" i="1"/>
  <c r="F36" i="1"/>
  <c r="M36" i="1"/>
  <c r="I36" i="1"/>
  <c r="E36" i="1"/>
  <c r="G36" i="1"/>
  <c r="J36" i="1"/>
  <c r="L36" i="1"/>
  <c r="H36" i="1"/>
  <c r="G35" i="1"/>
  <c r="F35" i="1"/>
  <c r="M35" i="1"/>
  <c r="I35" i="1"/>
  <c r="E35" i="1"/>
  <c r="K35" i="1"/>
  <c r="N35" i="1"/>
  <c r="J35" i="1"/>
  <c r="L35" i="1"/>
  <c r="H35" i="1"/>
  <c r="K34" i="1"/>
  <c r="G34" i="1"/>
  <c r="N34" i="1"/>
  <c r="F34" i="1"/>
  <c r="M34" i="1"/>
  <c r="I34" i="1"/>
  <c r="E34" i="1"/>
  <c r="J34" i="1"/>
  <c r="L34" i="1"/>
  <c r="H34" i="1"/>
  <c r="K33" i="1"/>
  <c r="G33" i="1"/>
  <c r="N33" i="1"/>
  <c r="F33" i="1"/>
  <c r="M33" i="1"/>
  <c r="I33" i="1"/>
  <c r="E33" i="1"/>
  <c r="J33" i="1"/>
  <c r="L33" i="1"/>
  <c r="H33" i="1"/>
  <c r="G32" i="1"/>
  <c r="N32" i="1"/>
  <c r="F32" i="1"/>
  <c r="M32" i="1"/>
  <c r="I32" i="1"/>
  <c r="E32" i="1"/>
  <c r="K32" i="1"/>
  <c r="J32" i="1"/>
  <c r="L32" i="1"/>
  <c r="H32" i="1"/>
  <c r="G31" i="1"/>
  <c r="J31" i="1"/>
  <c r="F31" i="1"/>
  <c r="M31" i="1"/>
  <c r="I31" i="1"/>
  <c r="E31" i="1"/>
  <c r="K31" i="1"/>
  <c r="N31" i="1"/>
  <c r="L31" i="1"/>
  <c r="H31" i="1"/>
  <c r="K30" i="1"/>
  <c r="N30" i="1"/>
  <c r="F30" i="1"/>
  <c r="M30" i="1"/>
  <c r="I30" i="1"/>
  <c r="E30" i="1"/>
  <c r="G30" i="1"/>
  <c r="J30" i="1"/>
  <c r="L30" i="1"/>
  <c r="H30" i="1"/>
  <c r="C32" i="1"/>
  <c r="C24" i="1"/>
  <c r="C39" i="1"/>
  <c r="C31" i="1"/>
  <c r="C23" i="1"/>
  <c r="C42" i="1"/>
  <c r="C38" i="1"/>
  <c r="C34" i="1"/>
  <c r="C30" i="1"/>
  <c r="C26" i="1"/>
  <c r="C22" i="1"/>
  <c r="C40" i="1"/>
  <c r="C36" i="1"/>
  <c r="C28" i="1"/>
  <c r="C35" i="1"/>
  <c r="C27" i="1"/>
  <c r="C41" i="1"/>
  <c r="C37" i="1"/>
  <c r="C33" i="1"/>
  <c r="C29" i="1"/>
  <c r="C25" i="1"/>
  <c r="G29" i="1"/>
  <c r="N29" i="1"/>
  <c r="F29" i="1"/>
  <c r="M29" i="1"/>
  <c r="I29" i="1"/>
  <c r="E29" i="1"/>
  <c r="K29" i="1"/>
  <c r="J29" i="1"/>
  <c r="L29" i="1"/>
  <c r="H29" i="1"/>
  <c r="G28" i="1"/>
  <c r="N28" i="1"/>
  <c r="J28" i="1"/>
  <c r="F28" i="1"/>
  <c r="K28" i="1"/>
  <c r="M28" i="1"/>
  <c r="I28" i="1"/>
  <c r="E28" i="1"/>
  <c r="L28" i="1"/>
  <c r="H28" i="1"/>
  <c r="K27" i="1"/>
  <c r="G27" i="1"/>
  <c r="N27" i="1"/>
  <c r="J27" i="1"/>
  <c r="F27" i="1"/>
  <c r="M27" i="1"/>
  <c r="I27" i="1"/>
  <c r="E27" i="1"/>
  <c r="L27" i="1"/>
  <c r="H27" i="1"/>
  <c r="G26" i="1"/>
  <c r="J26" i="1"/>
  <c r="F26" i="1"/>
  <c r="M26" i="1"/>
  <c r="I26" i="1"/>
  <c r="E26" i="1"/>
  <c r="K26" i="1"/>
  <c r="N26" i="1"/>
  <c r="L26" i="1"/>
  <c r="H26" i="1"/>
  <c r="K25" i="1"/>
  <c r="G25" i="1"/>
  <c r="N25" i="1"/>
  <c r="J25" i="1"/>
  <c r="F25" i="1"/>
  <c r="M25" i="1"/>
  <c r="I25" i="1"/>
  <c r="E25" i="1"/>
  <c r="L25" i="1"/>
  <c r="H25" i="1"/>
  <c r="E24" i="1"/>
  <c r="K24" i="1"/>
  <c r="G24" i="1"/>
  <c r="N24" i="1"/>
  <c r="J24" i="1"/>
  <c r="F24" i="1"/>
  <c r="M24" i="1"/>
  <c r="I24" i="1"/>
  <c r="L24" i="1"/>
  <c r="H24" i="1"/>
  <c r="N23" i="1"/>
  <c r="J23" i="1"/>
  <c r="F23" i="1"/>
  <c r="L23" i="1"/>
  <c r="H23" i="1"/>
  <c r="D23" i="1"/>
  <c r="K23" i="1"/>
  <c r="G23" i="1"/>
  <c r="M23" i="1"/>
  <c r="I23" i="1"/>
  <c r="N22" i="1"/>
  <c r="J22" i="1"/>
  <c r="F22" i="1"/>
  <c r="K22" i="1"/>
  <c r="G22" i="1"/>
  <c r="M22" i="1"/>
  <c r="I22" i="1"/>
  <c r="E22" i="1"/>
  <c r="L22" i="1"/>
  <c r="H22" i="1"/>
  <c r="N21" i="1"/>
  <c r="J21" i="1"/>
  <c r="F21" i="1"/>
  <c r="K21" i="1"/>
  <c r="G21" i="1"/>
  <c r="M21" i="1"/>
  <c r="I21" i="1"/>
  <c r="E21" i="1"/>
  <c r="L21" i="1"/>
  <c r="H21" i="1"/>
</calcChain>
</file>

<file path=xl/sharedStrings.xml><?xml version="1.0" encoding="utf-8"?>
<sst xmlns="http://schemas.openxmlformats.org/spreadsheetml/2006/main" count="127" uniqueCount="59">
  <si>
    <t>GVA</t>
  </si>
  <si>
    <t>Dorling</t>
  </si>
  <si>
    <t>Rowthorn</t>
  </si>
  <si>
    <t>SE</t>
  </si>
  <si>
    <t>UE</t>
  </si>
  <si>
    <t>Male LE</t>
  </si>
  <si>
    <t>Female LE</t>
  </si>
  <si>
    <t>GCSE</t>
  </si>
  <si>
    <t>IMD</t>
  </si>
  <si>
    <t>Brexit</t>
  </si>
  <si>
    <t>Intercept</t>
  </si>
  <si>
    <t>Estimate Std</t>
  </si>
  <si>
    <t>Error</t>
  </si>
  <si>
    <t>t-value</t>
  </si>
  <si>
    <t>Significance</t>
  </si>
  <si>
    <t>Multiple R-Squared</t>
  </si>
  <si>
    <t>Dummy</t>
  </si>
  <si>
    <t>Adjusted R-Squared</t>
  </si>
  <si>
    <t>F-statistic p-value</t>
  </si>
  <si>
    <t>5.23e-15***</t>
  </si>
  <si>
    <t>0.0386**</t>
  </si>
  <si>
    <t>8.84e-15***</t>
  </si>
  <si>
    <t>0.00696**</t>
  </si>
  <si>
    <t>4.52e-15***</t>
  </si>
  <si>
    <t>&lt; 2e-16***</t>
  </si>
  <si>
    <t>0.000786***</t>
  </si>
  <si>
    <t>9.06e-16***</t>
  </si>
  <si>
    <t>*** significant at 1%</t>
  </si>
  <si>
    <t>** significant at 5%</t>
  </si>
  <si>
    <t>* significant at 10%</t>
  </si>
  <si>
    <t>0.00623***</t>
  </si>
  <si>
    <t>0.0113**</t>
  </si>
  <si>
    <t>0.062*</t>
  </si>
  <si>
    <t>0.00179***</t>
  </si>
  <si>
    <t>0.000279***</t>
  </si>
  <si>
    <t>3.79e-11***</t>
  </si>
  <si>
    <t>0.00173***</t>
  </si>
  <si>
    <t>8.22e-09***</t>
  </si>
  <si>
    <t>2.08e-08***</t>
  </si>
  <si>
    <t>7.61e-06***</t>
  </si>
  <si>
    <t>8.99e-05***</t>
  </si>
  <si>
    <t>4.35e-03***</t>
  </si>
  <si>
    <t>1.04e-05***</t>
  </si>
  <si>
    <t>2.6e-12***</t>
  </si>
  <si>
    <t>2.6e-11***</t>
  </si>
  <si>
    <t>2.6e-08***</t>
  </si>
  <si>
    <t>2.63e-08***</t>
  </si>
  <si>
    <t>1.4e-13***</t>
  </si>
  <si>
    <t>F-statistic P-value</t>
  </si>
  <si>
    <t>Adjusted R-squared</t>
  </si>
  <si>
    <t>Estimated Std</t>
  </si>
  <si>
    <t>0.001733***</t>
  </si>
  <si>
    <t>Female Life expectancy (years)</t>
  </si>
  <si>
    <t>Unemployment (%)</t>
  </si>
  <si>
    <t>GVA (%)</t>
  </si>
  <si>
    <t>GCSE Grades 5 A*-C (%)</t>
  </si>
  <si>
    <t>IMD (score)</t>
  </si>
  <si>
    <t>Brexit (% voting leave)</t>
  </si>
  <si>
    <t>Male Life expectancy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</si>
</sst>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15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29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1B1B-72D2-42FA-8FA1-6F778CAE7F4E}">
  <dimension ref="B1:X42"/>
  <sheetViews>
    <sheetView tabSelected="1" topLeftCell="A16" workbookViewId="0">
      <selection activeCell="C16" sqref="C16"/>
    </sheetView>
  </sheetViews>
  <sheetFormatPr defaultRowHeight="14.4" x14ac:dyDescent="0.3"/>
  <cols>
    <col min="2" max="2" width="16.88671875" bestFit="1" customWidth="1"/>
    <col min="3" max="3" width="13.5546875" customWidth="1"/>
    <col min="4" max="4" width="13.6640625" customWidth="1"/>
    <col min="5" max="6" width="11.21875" bestFit="1" customWidth="1"/>
    <col min="7" max="7" width="11.5546875" bestFit="1" customWidth="1"/>
    <col min="8" max="8" width="12.109375" bestFit="1" customWidth="1"/>
    <col min="9" max="9" width="10.109375" bestFit="1" customWidth="1"/>
    <col min="10" max="10" width="10.21875" bestFit="1" customWidth="1"/>
    <col min="11" max="11" width="11.5546875" bestFit="1" customWidth="1"/>
    <col min="12" max="13" width="11.21875" bestFit="1" customWidth="1"/>
    <col min="14" max="14" width="11.5546875" bestFit="1" customWidth="1"/>
    <col min="15" max="15" width="11.21875" bestFit="1" customWidth="1"/>
    <col min="16" max="16" width="11.5546875" bestFit="1" customWidth="1"/>
    <col min="17" max="17" width="10.5546875" bestFit="1" customWidth="1"/>
    <col min="18" max="18" width="11.5546875" bestFit="1" customWidth="1"/>
    <col min="19" max="24" width="11.21875" bestFit="1" customWidth="1"/>
  </cols>
  <sheetData>
    <row r="1" spans="2:24" x14ac:dyDescent="0.3">
      <c r="D1" s="21" t="s">
        <v>0</v>
      </c>
      <c r="E1" s="22"/>
      <c r="F1" s="23"/>
      <c r="G1" s="21" t="s">
        <v>4</v>
      </c>
      <c r="H1" s="22"/>
      <c r="I1" s="23"/>
      <c r="J1" s="21" t="s">
        <v>5</v>
      </c>
      <c r="K1" s="22"/>
      <c r="L1" s="23"/>
      <c r="M1" s="21" t="s">
        <v>6</v>
      </c>
      <c r="N1" s="22"/>
      <c r="O1" s="23"/>
      <c r="P1" s="21" t="s">
        <v>7</v>
      </c>
      <c r="Q1" s="22"/>
      <c r="R1" s="23"/>
      <c r="S1" s="21" t="s">
        <v>8</v>
      </c>
      <c r="T1" s="22"/>
      <c r="U1" s="23"/>
      <c r="V1" s="21" t="s">
        <v>9</v>
      </c>
      <c r="W1" s="22"/>
      <c r="X1" s="23"/>
    </row>
    <row r="2" spans="2:24" ht="15" thickBot="1" x14ac:dyDescent="0.35">
      <c r="D2" s="2" t="s">
        <v>1</v>
      </c>
      <c r="E2" s="3" t="s">
        <v>2</v>
      </c>
      <c r="F2" s="4" t="s">
        <v>3</v>
      </c>
      <c r="G2" s="2" t="s">
        <v>1</v>
      </c>
      <c r="H2" s="3" t="s">
        <v>2</v>
      </c>
      <c r="I2" s="4" t="s">
        <v>3</v>
      </c>
      <c r="J2" s="2" t="s">
        <v>1</v>
      </c>
      <c r="K2" s="3" t="s">
        <v>2</v>
      </c>
      <c r="L2" s="4" t="s">
        <v>3</v>
      </c>
      <c r="M2" s="2" t="s">
        <v>1</v>
      </c>
      <c r="N2" s="3" t="s">
        <v>2</v>
      </c>
      <c r="O2" s="4" t="s">
        <v>3</v>
      </c>
      <c r="P2" s="2" t="s">
        <v>1</v>
      </c>
      <c r="Q2" s="3" t="s">
        <v>2</v>
      </c>
      <c r="R2" s="4" t="s">
        <v>3</v>
      </c>
      <c r="S2" s="2" t="s">
        <v>1</v>
      </c>
      <c r="T2" s="3" t="s">
        <v>2</v>
      </c>
      <c r="U2" s="4" t="s">
        <v>3</v>
      </c>
      <c r="V2" s="2" t="s">
        <v>1</v>
      </c>
      <c r="W2" s="3" t="s">
        <v>2</v>
      </c>
      <c r="X2" s="4" t="s">
        <v>3</v>
      </c>
    </row>
    <row r="3" spans="2:24" x14ac:dyDescent="0.3">
      <c r="B3" s="26" t="s">
        <v>10</v>
      </c>
      <c r="C3" s="6" t="s">
        <v>11</v>
      </c>
      <c r="D3" s="9">
        <v>127.53</v>
      </c>
      <c r="E3" s="10">
        <v>124.27</v>
      </c>
      <c r="F3" s="11">
        <v>140.38</v>
      </c>
      <c r="G3" s="9">
        <v>3.8222</v>
      </c>
      <c r="H3" s="10">
        <v>3.9135</v>
      </c>
      <c r="I3" s="11">
        <v>3.9201999999999999</v>
      </c>
      <c r="J3" s="9">
        <v>80.052999999999997</v>
      </c>
      <c r="K3" s="10">
        <v>79.974999999999994</v>
      </c>
      <c r="L3" s="11">
        <v>80.087999999999994</v>
      </c>
      <c r="M3" s="9">
        <v>83.756200000000007</v>
      </c>
      <c r="N3" s="10">
        <v>83.66</v>
      </c>
      <c r="O3" s="11">
        <v>83.819199999999995</v>
      </c>
      <c r="P3" s="9">
        <v>64.996099999999998</v>
      </c>
      <c r="Q3" s="10">
        <v>64.665400000000005</v>
      </c>
      <c r="R3" s="11">
        <v>65.341700000000003</v>
      </c>
      <c r="S3" s="9">
        <v>19.069600000000001</v>
      </c>
      <c r="T3" s="10">
        <v>19.3796</v>
      </c>
      <c r="U3" s="11">
        <v>19.105599999999999</v>
      </c>
      <c r="V3" s="9">
        <v>50.625</v>
      </c>
      <c r="W3" s="10">
        <v>51.109000000000002</v>
      </c>
      <c r="X3" s="11">
        <v>49.38</v>
      </c>
    </row>
    <row r="4" spans="2:24" x14ac:dyDescent="0.3">
      <c r="B4" s="27"/>
      <c r="C4" s="7" t="s">
        <v>12</v>
      </c>
      <c r="D4" s="12">
        <v>14.41</v>
      </c>
      <c r="E4" s="1">
        <v>14</v>
      </c>
      <c r="F4" s="13">
        <v>16.03</v>
      </c>
      <c r="G4" s="12">
        <v>0.13519999999999999</v>
      </c>
      <c r="H4" s="1">
        <v>0.1333</v>
      </c>
      <c r="I4" s="13">
        <v>0.1527</v>
      </c>
      <c r="J4" s="12">
        <v>0.13700000000000001</v>
      </c>
      <c r="K4" s="1">
        <v>0.13500000000000001</v>
      </c>
      <c r="L4" s="13">
        <v>0.156</v>
      </c>
      <c r="M4" s="12">
        <v>0.1201</v>
      </c>
      <c r="N4" s="1">
        <v>0.121</v>
      </c>
      <c r="O4" s="13">
        <v>0.1464</v>
      </c>
      <c r="P4" s="12">
        <v>0.58220000000000005</v>
      </c>
      <c r="Q4" s="1">
        <v>0.57340000000000002</v>
      </c>
      <c r="R4" s="13">
        <v>0.65749999999999997</v>
      </c>
      <c r="S4" s="12">
        <v>0.77480000000000004</v>
      </c>
      <c r="T4" s="1">
        <v>0.75519999999999998</v>
      </c>
      <c r="U4" s="13">
        <v>0.90610000000000002</v>
      </c>
      <c r="V4" s="12">
        <v>1.1120000000000001</v>
      </c>
      <c r="W4" s="1">
        <v>1.0900000000000001</v>
      </c>
      <c r="X4" s="13">
        <v>1.232</v>
      </c>
    </row>
    <row r="5" spans="2:24" x14ac:dyDescent="0.3">
      <c r="B5" s="27"/>
      <c r="C5" s="7" t="s">
        <v>13</v>
      </c>
      <c r="D5" s="12">
        <v>8.85</v>
      </c>
      <c r="E5" s="1">
        <v>8.8759999999999994</v>
      </c>
      <c r="F5" s="13">
        <v>8.7560000000000002</v>
      </c>
      <c r="G5" s="12">
        <v>28.277000000000001</v>
      </c>
      <c r="H5" s="1">
        <v>29.367000000000001</v>
      </c>
      <c r="I5" s="13">
        <v>25.666</v>
      </c>
      <c r="J5" s="12">
        <v>586.23</v>
      </c>
      <c r="K5" s="1">
        <v>594.6</v>
      </c>
      <c r="L5" s="13">
        <v>484.05</v>
      </c>
      <c r="M5" s="12">
        <v>697.32799999999997</v>
      </c>
      <c r="N5" s="1">
        <v>692.29</v>
      </c>
      <c r="O5" s="13">
        <v>572.35</v>
      </c>
      <c r="P5" s="12">
        <v>111.642</v>
      </c>
      <c r="Q5" s="1">
        <v>112.774</v>
      </c>
      <c r="R5" s="13">
        <v>99.382000000000005</v>
      </c>
      <c r="S5" s="12">
        <v>24.613</v>
      </c>
      <c r="T5" s="1">
        <v>25.66</v>
      </c>
      <c r="U5" s="13">
        <v>21.085000000000001</v>
      </c>
      <c r="V5" s="12">
        <v>45.51</v>
      </c>
      <c r="W5" s="1">
        <v>46.9</v>
      </c>
      <c r="X5" s="13">
        <v>40.067</v>
      </c>
    </row>
    <row r="6" spans="2:24" ht="15" thickBot="1" x14ac:dyDescent="0.35">
      <c r="B6" s="28"/>
      <c r="C6" s="8" t="s">
        <v>14</v>
      </c>
      <c r="D6" s="2" t="s">
        <v>19</v>
      </c>
      <c r="E6" s="3" t="s">
        <v>23</v>
      </c>
      <c r="F6" s="4" t="s">
        <v>21</v>
      </c>
      <c r="G6" s="2" t="s">
        <v>24</v>
      </c>
      <c r="H6" s="3" t="s">
        <v>24</v>
      </c>
      <c r="I6" s="4" t="s">
        <v>24</v>
      </c>
      <c r="J6" s="2" t="s">
        <v>24</v>
      </c>
      <c r="K6" s="3" t="s">
        <v>24</v>
      </c>
      <c r="L6" s="4" t="s">
        <v>24</v>
      </c>
      <c r="M6" s="2" t="s">
        <v>24</v>
      </c>
      <c r="N6" s="3" t="s">
        <v>24</v>
      </c>
      <c r="O6" s="4" t="s">
        <v>24</v>
      </c>
      <c r="P6" s="2" t="s">
        <v>24</v>
      </c>
      <c r="Q6" s="3" t="s">
        <v>24</v>
      </c>
      <c r="R6" s="4" t="s">
        <v>24</v>
      </c>
      <c r="S6" s="2" t="s">
        <v>24</v>
      </c>
      <c r="T6" s="3" t="s">
        <v>24</v>
      </c>
      <c r="U6" s="4" t="s">
        <v>24</v>
      </c>
      <c r="V6" s="2" t="s">
        <v>24</v>
      </c>
      <c r="W6" s="3" t="s">
        <v>24</v>
      </c>
      <c r="X6" s="4" t="s">
        <v>24</v>
      </c>
    </row>
    <row r="7" spans="2:24" x14ac:dyDescent="0.3">
      <c r="B7" s="26" t="s">
        <v>16</v>
      </c>
      <c r="C7" s="6" t="s">
        <v>11</v>
      </c>
      <c r="D7" s="9">
        <v>-46</v>
      </c>
      <c r="E7" s="10">
        <v>-42.1</v>
      </c>
      <c r="F7" s="11">
        <v>-59.34</v>
      </c>
      <c r="G7" s="9">
        <v>0.70330000000000004</v>
      </c>
      <c r="H7" s="10">
        <v>0.54310000000000003</v>
      </c>
      <c r="I7" s="11">
        <v>0.3947</v>
      </c>
      <c r="J7" s="9">
        <v>-1.6020000000000001</v>
      </c>
      <c r="K7" s="10">
        <v>-1.5589999999999999</v>
      </c>
      <c r="L7" s="11">
        <v>-1.3140000000000001</v>
      </c>
      <c r="M7" s="9">
        <v>-1.6809000000000001</v>
      </c>
      <c r="N7" s="10">
        <v>-1.5960000000000001</v>
      </c>
      <c r="O7" s="11">
        <v>-1.4272</v>
      </c>
      <c r="P7" s="9">
        <v>-3.4382000000000001</v>
      </c>
      <c r="Q7" s="10">
        <v>-2.9230999999999998</v>
      </c>
      <c r="R7" s="11">
        <v>-3.3142999999999998</v>
      </c>
      <c r="S7" s="9">
        <v>7.2862</v>
      </c>
      <c r="T7" s="10">
        <v>7.2103999999999999</v>
      </c>
      <c r="U7" s="11">
        <v>5.7621000000000002</v>
      </c>
      <c r="V7" s="9">
        <v>6.8680000000000003</v>
      </c>
      <c r="W7" s="10">
        <v>6.2910000000000004</v>
      </c>
      <c r="X7" s="11">
        <v>7.6310000000000002</v>
      </c>
    </row>
    <row r="8" spans="2:24" x14ac:dyDescent="0.3">
      <c r="B8" s="27"/>
      <c r="C8" s="7" t="s">
        <v>12</v>
      </c>
      <c r="D8" s="12">
        <v>22.01</v>
      </c>
      <c r="E8" s="1">
        <v>22.39</v>
      </c>
      <c r="F8" s="13">
        <v>21.64</v>
      </c>
      <c r="G8" s="12">
        <v>0.2044</v>
      </c>
      <c r="H8" s="1">
        <v>0.21110000000000001</v>
      </c>
      <c r="I8" s="13">
        <v>0.20960000000000001</v>
      </c>
      <c r="J8" s="12">
        <v>0.20699999999999999</v>
      </c>
      <c r="K8" s="1">
        <v>0.21299999999999999</v>
      </c>
      <c r="L8" s="13">
        <v>0.222</v>
      </c>
      <c r="M8" s="12">
        <v>0.1835</v>
      </c>
      <c r="N8" s="1">
        <v>0.193</v>
      </c>
      <c r="O8" s="13">
        <v>0.19769999999999999</v>
      </c>
      <c r="P8" s="12">
        <v>0.88929999999999998</v>
      </c>
      <c r="Q8" s="1">
        <v>0.91700000000000004</v>
      </c>
      <c r="R8" s="13">
        <v>0.88749999999999996</v>
      </c>
      <c r="S8" s="12">
        <v>1.1805000000000001</v>
      </c>
      <c r="T8" s="1">
        <v>1.2057</v>
      </c>
      <c r="U8" s="13">
        <v>1.2347999999999999</v>
      </c>
      <c r="V8" s="12">
        <v>1.6990000000000001</v>
      </c>
      <c r="W8" s="1">
        <v>1.7430000000000001</v>
      </c>
      <c r="X8" s="13">
        <v>1.6639999999999999</v>
      </c>
    </row>
    <row r="9" spans="2:24" x14ac:dyDescent="0.3">
      <c r="B9" s="27"/>
      <c r="C9" s="7" t="s">
        <v>13</v>
      </c>
      <c r="D9" s="12">
        <v>-2.09</v>
      </c>
      <c r="E9" s="1">
        <v>-1.88</v>
      </c>
      <c r="F9" s="13">
        <v>-2.742</v>
      </c>
      <c r="G9" s="12">
        <v>3.4409999999999998</v>
      </c>
      <c r="H9" s="1">
        <v>2.5720000000000001</v>
      </c>
      <c r="I9" s="13">
        <v>1.883</v>
      </c>
      <c r="J9" s="12">
        <v>-7.74</v>
      </c>
      <c r="K9" s="1">
        <v>-7.3</v>
      </c>
      <c r="L9" s="13">
        <v>-5.93</v>
      </c>
      <c r="M9" s="12">
        <v>-9.1609999999999996</v>
      </c>
      <c r="N9" s="1">
        <v>-8.26</v>
      </c>
      <c r="O9" s="13">
        <v>-7.22</v>
      </c>
      <c r="P9" s="12">
        <v>-3.8660000000000001</v>
      </c>
      <c r="Q9" s="1">
        <v>-3.1880000000000002</v>
      </c>
      <c r="R9" s="13">
        <v>-3.7349999999999999</v>
      </c>
      <c r="S9" s="12">
        <v>6.1719999999999997</v>
      </c>
      <c r="T9" s="1">
        <v>5.98</v>
      </c>
      <c r="U9" s="13">
        <v>4.6660000000000004</v>
      </c>
      <c r="V9" s="12">
        <v>4.0419999999999998</v>
      </c>
      <c r="W9" s="1">
        <v>3.61</v>
      </c>
      <c r="X9" s="13">
        <v>4.5869999999999997</v>
      </c>
    </row>
    <row r="10" spans="2:24" ht="15" thickBot="1" x14ac:dyDescent="0.35">
      <c r="B10" s="28"/>
      <c r="C10" s="8" t="s">
        <v>14</v>
      </c>
      <c r="D10" s="2" t="s">
        <v>20</v>
      </c>
      <c r="E10" s="3" t="s">
        <v>30</v>
      </c>
      <c r="F10" s="4" t="s">
        <v>22</v>
      </c>
      <c r="G10" s="2" t="s">
        <v>25</v>
      </c>
      <c r="H10" s="3" t="s">
        <v>31</v>
      </c>
      <c r="I10" s="4" t="s">
        <v>32</v>
      </c>
      <c r="J10" s="2" t="s">
        <v>43</v>
      </c>
      <c r="K10" s="3" t="s">
        <v>44</v>
      </c>
      <c r="L10" s="4" t="s">
        <v>45</v>
      </c>
      <c r="M10" s="2" t="s">
        <v>26</v>
      </c>
      <c r="N10" s="3" t="s">
        <v>47</v>
      </c>
      <c r="O10" s="14" t="s">
        <v>35</v>
      </c>
      <c r="P10" s="2" t="s">
        <v>36</v>
      </c>
      <c r="Q10" s="3" t="s">
        <v>33</v>
      </c>
      <c r="R10" s="4" t="s">
        <v>34</v>
      </c>
      <c r="S10" s="15" t="s">
        <v>37</v>
      </c>
      <c r="T10" s="16" t="s">
        <v>38</v>
      </c>
      <c r="U10" s="14" t="s">
        <v>39</v>
      </c>
      <c r="V10" s="15" t="s">
        <v>40</v>
      </c>
      <c r="W10" s="16" t="s">
        <v>41</v>
      </c>
      <c r="X10" s="14" t="s">
        <v>42</v>
      </c>
    </row>
    <row r="11" spans="2:24" ht="15" thickBot="1" x14ac:dyDescent="0.35">
      <c r="B11" s="24" t="s">
        <v>15</v>
      </c>
      <c r="C11" s="25"/>
      <c r="D11" s="17">
        <v>3.227E-2</v>
      </c>
      <c r="E11" s="18">
        <v>2.6280000000000001E-2</v>
      </c>
      <c r="F11" s="19">
        <v>5.4280000000000002E-2</v>
      </c>
      <c r="G11" s="9">
        <v>8.591E-2</v>
      </c>
      <c r="H11" s="10">
        <v>4.9889999999999997E-2</v>
      </c>
      <c r="I11" s="11">
        <v>2.7380000000000002E-2</v>
      </c>
      <c r="J11" s="9">
        <v>0.317</v>
      </c>
      <c r="K11" s="10">
        <v>0.29299999999999998</v>
      </c>
      <c r="L11" s="11">
        <v>0.214</v>
      </c>
      <c r="M11" s="9">
        <v>0.39050000000000001</v>
      </c>
      <c r="N11" s="10">
        <v>0.34200000000000003</v>
      </c>
      <c r="O11" s="11">
        <v>0.28470000000000001</v>
      </c>
      <c r="P11" s="9">
        <v>0.1024</v>
      </c>
      <c r="Q11" s="10">
        <v>7.1980000000000002E-2</v>
      </c>
      <c r="R11" s="11">
        <v>9.622E-2</v>
      </c>
      <c r="S11" s="9">
        <v>0.22939999999999999</v>
      </c>
      <c r="T11" s="10">
        <v>0.21840000000000001</v>
      </c>
      <c r="U11" s="11">
        <v>0.1454</v>
      </c>
      <c r="V11" s="20">
        <v>0.1109</v>
      </c>
      <c r="W11" s="10">
        <v>9.0469999999999995E-2</v>
      </c>
      <c r="X11" s="11">
        <v>0.1384</v>
      </c>
    </row>
    <row r="12" spans="2:24" ht="15" thickBot="1" x14ac:dyDescent="0.35">
      <c r="B12" s="24" t="s">
        <v>17</v>
      </c>
      <c r="C12" s="25"/>
      <c r="D12" s="17">
        <v>2.4879999999999999E-2</v>
      </c>
      <c r="E12" s="18">
        <v>1.8839999999999999E-2</v>
      </c>
      <c r="F12" s="19">
        <v>4.7059999999999998E-2</v>
      </c>
      <c r="G12" s="12">
        <v>7.8659999999999994E-2</v>
      </c>
      <c r="H12" s="1">
        <v>4.2349999999999999E-2</v>
      </c>
      <c r="I12" s="13">
        <v>1.966E-2</v>
      </c>
      <c r="J12" s="12">
        <v>0.312</v>
      </c>
      <c r="K12" s="1">
        <v>0.28699999999999998</v>
      </c>
      <c r="L12" s="13">
        <v>0.20799999999999999</v>
      </c>
      <c r="M12" s="12">
        <v>0.38590000000000002</v>
      </c>
      <c r="N12" s="1">
        <v>0.33700000000000002</v>
      </c>
      <c r="O12" s="13">
        <v>0.2792</v>
      </c>
      <c r="P12" s="12">
        <v>9.5560000000000006E-2</v>
      </c>
      <c r="Q12" s="1">
        <v>6.4890000000000003E-2</v>
      </c>
      <c r="R12" s="13">
        <v>8.9319999999999997E-2</v>
      </c>
      <c r="S12" s="12">
        <v>0.2233</v>
      </c>
      <c r="T12" s="1">
        <v>0.21229999999999999</v>
      </c>
      <c r="U12" s="13">
        <v>0.13869999999999999</v>
      </c>
      <c r="V12" s="5">
        <v>0.1041</v>
      </c>
      <c r="W12" s="1">
        <v>8.3519999999999997E-2</v>
      </c>
      <c r="X12" s="13">
        <v>0.1318</v>
      </c>
    </row>
    <row r="13" spans="2:24" ht="15" thickBot="1" x14ac:dyDescent="0.35">
      <c r="B13" s="24" t="s">
        <v>18</v>
      </c>
      <c r="C13" s="25"/>
      <c r="D13" s="2" t="s">
        <v>20</v>
      </c>
      <c r="E13" s="3" t="s">
        <v>30</v>
      </c>
      <c r="F13" s="4" t="s">
        <v>22</v>
      </c>
      <c r="G13" s="2" t="s">
        <v>25</v>
      </c>
      <c r="H13" s="3" t="s">
        <v>31</v>
      </c>
      <c r="I13" s="4" t="s">
        <v>32</v>
      </c>
      <c r="J13" s="2" t="s">
        <v>43</v>
      </c>
      <c r="K13" s="3" t="s">
        <v>44</v>
      </c>
      <c r="L13" s="14" t="s">
        <v>46</v>
      </c>
      <c r="M13" s="2" t="s">
        <v>26</v>
      </c>
      <c r="N13" s="3" t="s">
        <v>47</v>
      </c>
      <c r="O13" s="14" t="s">
        <v>35</v>
      </c>
      <c r="P13" s="2" t="s">
        <v>51</v>
      </c>
      <c r="Q13" s="3" t="s">
        <v>33</v>
      </c>
      <c r="R13" s="4" t="s">
        <v>34</v>
      </c>
      <c r="S13" s="15" t="s">
        <v>37</v>
      </c>
      <c r="T13" s="16" t="s">
        <v>38</v>
      </c>
      <c r="U13" s="14" t="s">
        <v>39</v>
      </c>
      <c r="V13" s="15" t="s">
        <v>40</v>
      </c>
      <c r="W13" s="16" t="s">
        <v>41</v>
      </c>
      <c r="X13" s="14" t="s">
        <v>42</v>
      </c>
    </row>
    <row r="14" spans="2:24" x14ac:dyDescent="0.3">
      <c r="D14" t="s">
        <v>27</v>
      </c>
    </row>
    <row r="15" spans="2:24" ht="15" thickBot="1" x14ac:dyDescent="0.35">
      <c r="D15" t="s">
        <v>28</v>
      </c>
      <c r="O15" s="14"/>
    </row>
    <row r="16" spans="2:24" x14ac:dyDescent="0.3">
      <c r="D16" t="s">
        <v>29</v>
      </c>
    </row>
    <row r="18" spans="2:14" ht="15" thickBot="1" x14ac:dyDescent="0.35"/>
    <row r="19" spans="2:14" x14ac:dyDescent="0.3">
      <c r="D19" s="29" t="s">
        <v>10</v>
      </c>
      <c r="E19" s="30"/>
      <c r="F19" s="30"/>
      <c r="G19" s="31"/>
      <c r="H19" s="29" t="s">
        <v>16</v>
      </c>
      <c r="I19" s="30"/>
      <c r="J19" s="30"/>
      <c r="K19" s="31"/>
      <c r="L19" s="72" t="s">
        <v>48</v>
      </c>
      <c r="M19" s="72" t="s">
        <v>49</v>
      </c>
      <c r="N19" s="72" t="s">
        <v>15</v>
      </c>
    </row>
    <row r="20" spans="2:14" ht="15" thickBot="1" x14ac:dyDescent="0.35">
      <c r="D20" s="2" t="s">
        <v>50</v>
      </c>
      <c r="E20" s="3" t="s">
        <v>12</v>
      </c>
      <c r="F20" s="3" t="s">
        <v>13</v>
      </c>
      <c r="G20" s="71" t="s">
        <v>14</v>
      </c>
      <c r="H20" s="2" t="s">
        <v>50</v>
      </c>
      <c r="I20" s="3" t="s">
        <v>12</v>
      </c>
      <c r="J20" s="3" t="s">
        <v>13</v>
      </c>
      <c r="K20" s="71" t="s">
        <v>14</v>
      </c>
      <c r="L20" s="73"/>
      <c r="M20" s="73"/>
      <c r="N20" s="73"/>
    </row>
    <row r="21" spans="2:14" x14ac:dyDescent="0.3">
      <c r="B21" s="74" t="s">
        <v>54</v>
      </c>
      <c r="C21" s="37" t="str">
        <f t="array" ref="C21:C42">TRANSPOSE(D2:X2)</f>
        <v>Dorling</v>
      </c>
      <c r="D21" s="41">
        <f t="array" ref="D21:N21">TRANSPOSE(D$3:D$13)</f>
        <v>127.53</v>
      </c>
      <c r="E21" s="50">
        <v>14.41</v>
      </c>
      <c r="F21" s="56">
        <v>8.85</v>
      </c>
      <c r="G21" s="38" t="str">
        <v>5.23e-15***</v>
      </c>
      <c r="H21" s="47">
        <v>-46</v>
      </c>
      <c r="I21" s="50">
        <v>22.01</v>
      </c>
      <c r="J21" s="56">
        <v>-2.09</v>
      </c>
      <c r="K21" s="38" t="str">
        <v>0.0386**</v>
      </c>
      <c r="L21" s="65">
        <v>3.227E-2</v>
      </c>
      <c r="M21" s="68">
        <v>2.4879999999999999E-2</v>
      </c>
      <c r="N21" s="38" t="str">
        <v>0.0386**</v>
      </c>
    </row>
    <row r="22" spans="2:14" x14ac:dyDescent="0.3">
      <c r="B22" s="75"/>
      <c r="C22" s="39" t="str">
        <v>Rowthorn</v>
      </c>
      <c r="D22" s="42">
        <f t="array" ref="D22:N22">TRANSPOSE(E3:E13)</f>
        <v>124.27</v>
      </c>
      <c r="E22" s="51">
        <v>14</v>
      </c>
      <c r="F22" s="57">
        <v>8.8759999999999994</v>
      </c>
      <c r="G22" s="40" t="str">
        <v>4.52e-15***</v>
      </c>
      <c r="H22" s="48">
        <v>-42.1</v>
      </c>
      <c r="I22" s="51">
        <v>22.39</v>
      </c>
      <c r="J22" s="57">
        <v>-1.88</v>
      </c>
      <c r="K22" s="40" t="str">
        <v>0.00623***</v>
      </c>
      <c r="L22" s="66">
        <v>2.6280000000000001E-2</v>
      </c>
      <c r="M22" s="69">
        <v>1.8839999999999999E-2</v>
      </c>
      <c r="N22" s="40" t="str">
        <v>0.00623***</v>
      </c>
    </row>
    <row r="23" spans="2:14" ht="15" thickBot="1" x14ac:dyDescent="0.35">
      <c r="B23" s="76"/>
      <c r="C23" s="36" t="str">
        <v>SE</v>
      </c>
      <c r="D23" s="43">
        <f t="array" ref="D23:N23">TRANSPOSE(F3:F13)</f>
        <v>140.38</v>
      </c>
      <c r="E23" s="52">
        <v>16.03</v>
      </c>
      <c r="F23" s="58">
        <v>8.7560000000000002</v>
      </c>
      <c r="G23" s="32" t="str">
        <v>8.84e-15***</v>
      </c>
      <c r="H23" s="49">
        <v>-59.34</v>
      </c>
      <c r="I23" s="52">
        <v>21.64</v>
      </c>
      <c r="J23" s="58">
        <v>-2.742</v>
      </c>
      <c r="K23" s="32" t="str">
        <v>0.00696**</v>
      </c>
      <c r="L23" s="67">
        <v>5.4280000000000002E-2</v>
      </c>
      <c r="M23" s="70">
        <v>4.7059999999999998E-2</v>
      </c>
      <c r="N23" s="32" t="str">
        <v>0.00696**</v>
      </c>
    </row>
    <row r="24" spans="2:14" x14ac:dyDescent="0.3">
      <c r="B24" s="74" t="s">
        <v>53</v>
      </c>
      <c r="C24" s="37" t="str">
        <v>Dorling</v>
      </c>
      <c r="D24" s="44">
        <f t="array" ref="D24:N24">TRANSPOSE(G3:G13)</f>
        <v>3.8222</v>
      </c>
      <c r="E24" s="53">
        <v>0.13519999999999999</v>
      </c>
      <c r="F24" s="50">
        <v>28.277000000000001</v>
      </c>
      <c r="G24" s="38" t="str">
        <v>&lt; 2e-16***</v>
      </c>
      <c r="H24" s="62">
        <v>0.70330000000000004</v>
      </c>
      <c r="I24" s="53">
        <v>0.2044</v>
      </c>
      <c r="J24" s="56">
        <v>3.4409999999999998</v>
      </c>
      <c r="K24" s="38" t="str">
        <v>0.000786***</v>
      </c>
      <c r="L24" s="65">
        <v>8.591E-2</v>
      </c>
      <c r="M24" s="68">
        <v>7.8659999999999994E-2</v>
      </c>
      <c r="N24" s="38" t="str">
        <v>0.000786***</v>
      </c>
    </row>
    <row r="25" spans="2:14" x14ac:dyDescent="0.3">
      <c r="B25" s="75"/>
      <c r="C25" s="39" t="str">
        <v>Rowthorn</v>
      </c>
      <c r="D25" s="45">
        <f t="array" ref="D25:N25">TRANSPOSE(H3:H13)</f>
        <v>3.9135</v>
      </c>
      <c r="E25" s="54">
        <v>0.1333</v>
      </c>
      <c r="F25" s="51">
        <v>29.367000000000001</v>
      </c>
      <c r="G25" s="40" t="str">
        <v>&lt; 2e-16***</v>
      </c>
      <c r="H25" s="63">
        <v>0.54310000000000003</v>
      </c>
      <c r="I25" s="54">
        <v>0.21110000000000001</v>
      </c>
      <c r="J25" s="57">
        <v>2.5720000000000001</v>
      </c>
      <c r="K25" s="40" t="str">
        <v>0.0113**</v>
      </c>
      <c r="L25" s="66">
        <v>4.9889999999999997E-2</v>
      </c>
      <c r="M25" s="69">
        <v>4.2349999999999999E-2</v>
      </c>
      <c r="N25" s="40" t="str">
        <v>0.0113**</v>
      </c>
    </row>
    <row r="26" spans="2:14" ht="15" thickBot="1" x14ac:dyDescent="0.35">
      <c r="B26" s="76"/>
      <c r="C26" s="36" t="str">
        <v>SE</v>
      </c>
      <c r="D26" s="46">
        <f t="array" ref="D26:N26">TRANSPOSE(I3:I13)</f>
        <v>3.9201999999999999</v>
      </c>
      <c r="E26" s="55">
        <v>0.1527</v>
      </c>
      <c r="F26" s="52">
        <v>25.666</v>
      </c>
      <c r="G26" s="32" t="str">
        <v>&lt; 2e-16***</v>
      </c>
      <c r="H26" s="64">
        <v>0.3947</v>
      </c>
      <c r="I26" s="55">
        <v>0.20960000000000001</v>
      </c>
      <c r="J26" s="58">
        <v>1.883</v>
      </c>
      <c r="K26" s="32" t="str">
        <v>0.062*</v>
      </c>
      <c r="L26" s="67">
        <v>2.7380000000000002E-2</v>
      </c>
      <c r="M26" s="70">
        <v>1.966E-2</v>
      </c>
      <c r="N26" s="32" t="str">
        <v>0.062*</v>
      </c>
    </row>
    <row r="27" spans="2:14" x14ac:dyDescent="0.3">
      <c r="B27" s="74" t="s">
        <v>58</v>
      </c>
      <c r="C27" s="37" t="str">
        <v>Dorling</v>
      </c>
      <c r="D27" s="47">
        <f t="array" ref="D27:N27">TRANSPOSE(J3:J13)</f>
        <v>80.052999999999997</v>
      </c>
      <c r="E27" s="53">
        <v>0.13700000000000001</v>
      </c>
      <c r="F27" s="50">
        <v>586.23</v>
      </c>
      <c r="G27" s="38" t="str">
        <v>&lt; 2e-16***</v>
      </c>
      <c r="H27" s="44">
        <v>-1.6020000000000001</v>
      </c>
      <c r="I27" s="53">
        <v>0.20699999999999999</v>
      </c>
      <c r="J27" s="56">
        <v>-7.74</v>
      </c>
      <c r="K27" s="38" t="str">
        <v>2.6e-12***</v>
      </c>
      <c r="L27" s="62">
        <v>0.317</v>
      </c>
      <c r="M27" s="53">
        <v>0.312</v>
      </c>
      <c r="N27" s="38" t="str">
        <v>2.6e-12***</v>
      </c>
    </row>
    <row r="28" spans="2:14" x14ac:dyDescent="0.3">
      <c r="B28" s="75"/>
      <c r="C28" s="39" t="str">
        <v>Rowthorn</v>
      </c>
      <c r="D28" s="48">
        <f t="array" ref="D28:N28">TRANSPOSE(K3:K13)</f>
        <v>79.974999999999994</v>
      </c>
      <c r="E28" s="54">
        <v>0.13500000000000001</v>
      </c>
      <c r="F28" s="59">
        <v>594.6</v>
      </c>
      <c r="G28" s="40" t="str">
        <v>&lt; 2e-16***</v>
      </c>
      <c r="H28" s="45">
        <v>-1.5589999999999999</v>
      </c>
      <c r="I28" s="54">
        <v>0.21299999999999999</v>
      </c>
      <c r="J28" s="57">
        <v>-7.3</v>
      </c>
      <c r="K28" s="40" t="str">
        <v>2.6e-11***</v>
      </c>
      <c r="L28" s="63">
        <v>0.29299999999999998</v>
      </c>
      <c r="M28" s="54">
        <v>0.28699999999999998</v>
      </c>
      <c r="N28" s="40" t="str">
        <v>2.6e-11***</v>
      </c>
    </row>
    <row r="29" spans="2:14" ht="15" thickBot="1" x14ac:dyDescent="0.35">
      <c r="B29" s="76"/>
      <c r="C29" s="36" t="str">
        <v>SE</v>
      </c>
      <c r="D29" s="49">
        <f t="array" ref="D29:N29">TRANSPOSE(L3:L13)</f>
        <v>80.087999999999994</v>
      </c>
      <c r="E29" s="55">
        <v>0.156</v>
      </c>
      <c r="F29" s="60">
        <v>484.05</v>
      </c>
      <c r="G29" s="32" t="str">
        <v>&lt; 2e-16***</v>
      </c>
      <c r="H29" s="46">
        <v>-1.3140000000000001</v>
      </c>
      <c r="I29" s="55">
        <v>0.222</v>
      </c>
      <c r="J29" s="58">
        <v>-5.93</v>
      </c>
      <c r="K29" s="32" t="str">
        <v>2.6e-08***</v>
      </c>
      <c r="L29" s="64">
        <v>0.214</v>
      </c>
      <c r="M29" s="55">
        <v>0.20799999999999999</v>
      </c>
      <c r="N29" s="32" t="str">
        <v>2.63e-08***</v>
      </c>
    </row>
    <row r="30" spans="2:14" x14ac:dyDescent="0.3">
      <c r="B30" s="74" t="s">
        <v>52</v>
      </c>
      <c r="C30" s="37" t="str">
        <v>Dorling</v>
      </c>
      <c r="D30" s="47">
        <f t="array" ref="D30:N30">TRANSPOSE(M3:M13)</f>
        <v>83.756200000000007</v>
      </c>
      <c r="E30" s="53">
        <v>0.1201</v>
      </c>
      <c r="F30" s="61">
        <v>697.32799999999997</v>
      </c>
      <c r="G30" s="38" t="str">
        <v>&lt; 2e-16***</v>
      </c>
      <c r="H30" s="44">
        <v>-1.6809000000000001</v>
      </c>
      <c r="I30" s="53">
        <v>0.1835</v>
      </c>
      <c r="J30" s="56">
        <v>-9.1609999999999996</v>
      </c>
      <c r="K30" s="38" t="str">
        <v>9.06e-16***</v>
      </c>
      <c r="L30" s="62">
        <v>0.39050000000000001</v>
      </c>
      <c r="M30" s="53">
        <v>0.38590000000000002</v>
      </c>
      <c r="N30" s="38" t="str">
        <v>9.06e-16***</v>
      </c>
    </row>
    <row r="31" spans="2:14" x14ac:dyDescent="0.3">
      <c r="B31" s="75"/>
      <c r="C31" s="39" t="str">
        <v>Rowthorn</v>
      </c>
      <c r="D31" s="48">
        <f t="array" ref="D31:N31">TRANSPOSE(N3:N13)</f>
        <v>83.66</v>
      </c>
      <c r="E31" s="54">
        <v>0.121</v>
      </c>
      <c r="F31" s="59">
        <v>692.29</v>
      </c>
      <c r="G31" s="40" t="str">
        <v>&lt; 2e-16***</v>
      </c>
      <c r="H31" s="45">
        <v>-1.5960000000000001</v>
      </c>
      <c r="I31" s="54">
        <v>0.193</v>
      </c>
      <c r="J31" s="57">
        <v>-8.26</v>
      </c>
      <c r="K31" s="40" t="str">
        <v>1.4e-13***</v>
      </c>
      <c r="L31" s="63">
        <v>0.34200000000000003</v>
      </c>
      <c r="M31" s="54">
        <v>0.33700000000000002</v>
      </c>
      <c r="N31" s="40" t="str">
        <v>1.4e-13***</v>
      </c>
    </row>
    <row r="32" spans="2:14" ht="15" thickBot="1" x14ac:dyDescent="0.35">
      <c r="B32" s="76"/>
      <c r="C32" s="36" t="str">
        <v>SE</v>
      </c>
      <c r="D32" s="49">
        <f t="array" ref="D32:N32">TRANSPOSE(O3:O13)</f>
        <v>83.819199999999995</v>
      </c>
      <c r="E32" s="55">
        <v>0.1464</v>
      </c>
      <c r="F32" s="60">
        <v>572.35</v>
      </c>
      <c r="G32" s="32" t="str">
        <v>&lt; 2e-16***</v>
      </c>
      <c r="H32" s="46">
        <v>-1.4272</v>
      </c>
      <c r="I32" s="55">
        <v>0.19769999999999999</v>
      </c>
      <c r="J32" s="58">
        <v>-7.22</v>
      </c>
      <c r="K32" s="32" t="str">
        <v>3.79e-11***</v>
      </c>
      <c r="L32" s="64">
        <v>0.28470000000000001</v>
      </c>
      <c r="M32" s="55">
        <v>0.2792</v>
      </c>
      <c r="N32" s="32" t="str">
        <v>3.79e-11***</v>
      </c>
    </row>
    <row r="33" spans="2:14" x14ac:dyDescent="0.3">
      <c r="B33" s="74" t="s">
        <v>55</v>
      </c>
      <c r="C33" s="37" t="str">
        <v>Dorling</v>
      </c>
      <c r="D33" s="47">
        <f t="array" ref="D33:N33">TRANSPOSE(P3:P13)</f>
        <v>64.996099999999998</v>
      </c>
      <c r="E33" s="53">
        <v>0.58220000000000005</v>
      </c>
      <c r="F33" s="61">
        <v>111.642</v>
      </c>
      <c r="G33" s="38" t="str">
        <v>&lt; 2e-16***</v>
      </c>
      <c r="H33" s="44">
        <v>-3.4382000000000001</v>
      </c>
      <c r="I33" s="53">
        <v>0.88929999999999998</v>
      </c>
      <c r="J33" s="56">
        <v>-3.8660000000000001</v>
      </c>
      <c r="K33" s="38" t="str">
        <v>0.00173***</v>
      </c>
      <c r="L33" s="62">
        <v>0.1024</v>
      </c>
      <c r="M33" s="68">
        <v>9.5560000000000006E-2</v>
      </c>
      <c r="N33" s="38" t="str">
        <v>0.001733***</v>
      </c>
    </row>
    <row r="34" spans="2:14" x14ac:dyDescent="0.3">
      <c r="B34" s="75"/>
      <c r="C34" s="39" t="str">
        <v>Rowthorn</v>
      </c>
      <c r="D34" s="48">
        <f t="array" ref="D34:N34">TRANSPOSE(Q3:Q13)</f>
        <v>64.665400000000005</v>
      </c>
      <c r="E34" s="54">
        <v>0.57340000000000002</v>
      </c>
      <c r="F34" s="59">
        <v>112.774</v>
      </c>
      <c r="G34" s="40" t="str">
        <v>&lt; 2e-16***</v>
      </c>
      <c r="H34" s="45">
        <v>-2.9230999999999998</v>
      </c>
      <c r="I34" s="54">
        <v>0.91700000000000004</v>
      </c>
      <c r="J34" s="57">
        <v>-3.1880000000000002</v>
      </c>
      <c r="K34" s="40" t="str">
        <v>0.00179***</v>
      </c>
      <c r="L34" s="66">
        <v>7.1980000000000002E-2</v>
      </c>
      <c r="M34" s="69">
        <v>6.4890000000000003E-2</v>
      </c>
      <c r="N34" s="40" t="str">
        <v>0.00179***</v>
      </c>
    </row>
    <row r="35" spans="2:14" ht="15" thickBot="1" x14ac:dyDescent="0.35">
      <c r="B35" s="76"/>
      <c r="C35" s="36" t="str">
        <v>SE</v>
      </c>
      <c r="D35" s="49">
        <f t="array" ref="D35:N35">TRANSPOSE(R3:R13)</f>
        <v>65.341700000000003</v>
      </c>
      <c r="E35" s="55">
        <v>0.65749999999999997</v>
      </c>
      <c r="F35" s="52">
        <v>99.382000000000005</v>
      </c>
      <c r="G35" s="32" t="str">
        <v>&lt; 2e-16***</v>
      </c>
      <c r="H35" s="46">
        <v>-3.3142999999999998</v>
      </c>
      <c r="I35" s="55">
        <v>0.88749999999999996</v>
      </c>
      <c r="J35" s="58">
        <v>-3.7349999999999999</v>
      </c>
      <c r="K35" s="32" t="str">
        <v>0.000279***</v>
      </c>
      <c r="L35" s="67">
        <v>9.622E-2</v>
      </c>
      <c r="M35" s="70">
        <v>8.9319999999999997E-2</v>
      </c>
      <c r="N35" s="32" t="str">
        <v>0.000279***</v>
      </c>
    </row>
    <row r="36" spans="2:14" x14ac:dyDescent="0.3">
      <c r="B36" s="33" t="s">
        <v>56</v>
      </c>
      <c r="C36" s="37" t="str">
        <v>Dorling</v>
      </c>
      <c r="D36" s="47">
        <f t="array" ref="D36:N36">TRANSPOSE(S3:S13)</f>
        <v>19.069600000000001</v>
      </c>
      <c r="E36" s="53">
        <v>0.77480000000000004</v>
      </c>
      <c r="F36" s="50">
        <v>24.613</v>
      </c>
      <c r="G36" s="38" t="str">
        <v>&lt; 2e-16***</v>
      </c>
      <c r="H36" s="44">
        <v>7.2862</v>
      </c>
      <c r="I36" s="56">
        <v>1.1805000000000001</v>
      </c>
      <c r="J36" s="56">
        <v>6.1719999999999997</v>
      </c>
      <c r="K36" s="38" t="str">
        <v>8.22e-09***</v>
      </c>
      <c r="L36" s="62">
        <v>0.22939999999999999</v>
      </c>
      <c r="M36" s="53">
        <v>0.2233</v>
      </c>
      <c r="N36" s="38" t="str">
        <v>8.22e-09***</v>
      </c>
    </row>
    <row r="37" spans="2:14" x14ac:dyDescent="0.3">
      <c r="B37" s="34"/>
      <c r="C37" s="39" t="str">
        <v>Rowthorn</v>
      </c>
      <c r="D37" s="48">
        <f t="array" ref="D37:N37">TRANSPOSE(T3:T13)</f>
        <v>19.3796</v>
      </c>
      <c r="E37" s="54">
        <v>0.75519999999999998</v>
      </c>
      <c r="F37" s="51">
        <v>25.66</v>
      </c>
      <c r="G37" s="40" t="str">
        <v>&lt; 2e-16***</v>
      </c>
      <c r="H37" s="45">
        <v>7.2103999999999999</v>
      </c>
      <c r="I37" s="57">
        <v>1.2057</v>
      </c>
      <c r="J37" s="57">
        <v>5.98</v>
      </c>
      <c r="K37" s="40" t="str">
        <v>2.08e-08***</v>
      </c>
      <c r="L37" s="63">
        <v>0.21840000000000001</v>
      </c>
      <c r="M37" s="54">
        <v>0.21229999999999999</v>
      </c>
      <c r="N37" s="40" t="str">
        <v>2.08e-08***</v>
      </c>
    </row>
    <row r="38" spans="2:14" ht="15" thickBot="1" x14ac:dyDescent="0.35">
      <c r="B38" s="35"/>
      <c r="C38" s="36" t="str">
        <v>SE</v>
      </c>
      <c r="D38" s="49">
        <f t="array" ref="D38:N38">TRANSPOSE(U3:U13)</f>
        <v>19.105599999999999</v>
      </c>
      <c r="E38" s="55">
        <v>0.90610000000000002</v>
      </c>
      <c r="F38" s="52">
        <v>21.085000000000001</v>
      </c>
      <c r="G38" s="32" t="str">
        <v>&lt; 2e-16***</v>
      </c>
      <c r="H38" s="46">
        <v>5.7621000000000002</v>
      </c>
      <c r="I38" s="58">
        <v>1.2347999999999999</v>
      </c>
      <c r="J38" s="58">
        <v>4.6660000000000004</v>
      </c>
      <c r="K38" s="32" t="str">
        <v>7.61e-06***</v>
      </c>
      <c r="L38" s="64">
        <v>0.1454</v>
      </c>
      <c r="M38" s="55">
        <v>0.13869999999999999</v>
      </c>
      <c r="N38" s="32" t="str">
        <v>7.61e-06***</v>
      </c>
    </row>
    <row r="39" spans="2:14" x14ac:dyDescent="0.3">
      <c r="B39" s="74" t="s">
        <v>57</v>
      </c>
      <c r="C39" s="37" t="str">
        <v>Dorling</v>
      </c>
      <c r="D39" s="47">
        <f t="array" ref="D39:N39">TRANSPOSE(V3:V13)</f>
        <v>50.625</v>
      </c>
      <c r="E39" s="53">
        <v>1.1120000000000001</v>
      </c>
      <c r="F39" s="50">
        <v>45.51</v>
      </c>
      <c r="G39" s="38" t="str">
        <v>&lt; 2e-16***</v>
      </c>
      <c r="H39" s="44">
        <v>6.8680000000000003</v>
      </c>
      <c r="I39" s="56">
        <v>1.6990000000000001</v>
      </c>
      <c r="J39" s="56">
        <v>4.0419999999999998</v>
      </c>
      <c r="K39" s="38" t="str">
        <v>8.99e-05***</v>
      </c>
      <c r="L39" s="62">
        <v>0.1109</v>
      </c>
      <c r="M39" s="53">
        <v>0.1041</v>
      </c>
      <c r="N39" s="38" t="str">
        <v>8.99e-05***</v>
      </c>
    </row>
    <row r="40" spans="2:14" x14ac:dyDescent="0.3">
      <c r="B40" s="75"/>
      <c r="C40" s="39" t="str">
        <v>Rowthorn</v>
      </c>
      <c r="D40" s="48">
        <f t="array" ref="D40:N40">TRANSPOSE(W3:W13)</f>
        <v>51.109000000000002</v>
      </c>
      <c r="E40" s="54">
        <v>1.0900000000000001</v>
      </c>
      <c r="F40" s="51">
        <v>46.9</v>
      </c>
      <c r="G40" s="40" t="str">
        <v>&lt; 2e-16***</v>
      </c>
      <c r="H40" s="45">
        <v>6.2910000000000004</v>
      </c>
      <c r="I40" s="57">
        <v>1.7430000000000001</v>
      </c>
      <c r="J40" s="57">
        <v>3.61</v>
      </c>
      <c r="K40" s="40" t="str">
        <v>4.35e-03***</v>
      </c>
      <c r="L40" s="66">
        <v>9.0469999999999995E-2</v>
      </c>
      <c r="M40" s="69">
        <v>8.3519999999999997E-2</v>
      </c>
      <c r="N40" s="40" t="str">
        <v>4.35e-03***</v>
      </c>
    </row>
    <row r="41" spans="2:14" ht="15" thickBot="1" x14ac:dyDescent="0.35">
      <c r="B41" s="76"/>
      <c r="C41" s="36" t="str">
        <v>SE</v>
      </c>
      <c r="D41" s="49">
        <f t="array" ref="D41:N41">TRANSPOSE(X3:X13)</f>
        <v>49.38</v>
      </c>
      <c r="E41" s="55">
        <v>1.232</v>
      </c>
      <c r="F41" s="52">
        <v>40.067</v>
      </c>
      <c r="G41" s="32" t="str">
        <v>&lt; 2e-16***</v>
      </c>
      <c r="H41" s="46">
        <v>7.6310000000000002</v>
      </c>
      <c r="I41" s="58">
        <v>1.6639999999999999</v>
      </c>
      <c r="J41" s="58">
        <v>4.5869999999999997</v>
      </c>
      <c r="K41" s="32" t="str">
        <v>1.04e-05***</v>
      </c>
      <c r="L41" s="64">
        <v>0.1384</v>
      </c>
      <c r="M41" s="55">
        <v>0.1318</v>
      </c>
      <c r="N41" s="32" t="str">
        <v>1.04e-05***</v>
      </c>
    </row>
    <row r="42" spans="2:14" x14ac:dyDescent="0.3">
      <c r="C42" t="e">
        <v>#N/A</v>
      </c>
    </row>
  </sheetData>
  <mergeCells count="24">
    <mergeCell ref="B36:B38"/>
    <mergeCell ref="B39:B41"/>
    <mergeCell ref="L19:L20"/>
    <mergeCell ref="M19:M20"/>
    <mergeCell ref="N19:N20"/>
    <mergeCell ref="D19:G19"/>
    <mergeCell ref="H19:K19"/>
    <mergeCell ref="B21:B23"/>
    <mergeCell ref="B24:B26"/>
    <mergeCell ref="B27:B29"/>
    <mergeCell ref="B30:B32"/>
    <mergeCell ref="B33:B35"/>
    <mergeCell ref="V1:X1"/>
    <mergeCell ref="B11:C11"/>
    <mergeCell ref="B12:C12"/>
    <mergeCell ref="B13:C13"/>
    <mergeCell ref="B7:B10"/>
    <mergeCell ref="B3:B6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wilkinson</dc:creator>
  <cp:lastModifiedBy>philip wilkinson</cp:lastModifiedBy>
  <dcterms:created xsi:type="dcterms:W3CDTF">2019-11-27T15:32:18Z</dcterms:created>
  <dcterms:modified xsi:type="dcterms:W3CDTF">2019-12-03T10:51:37Z</dcterms:modified>
</cp:coreProperties>
</file>