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x\Documents\Smart Cities and Urban Analytics\GIS\Assessment attempts\Data\"/>
    </mc:Choice>
  </mc:AlternateContent>
  <xr:revisionPtr revIDLastSave="0" documentId="13_ncr:1_{36AF9CEF-032B-497D-97FC-0B7E410DD3FB}" xr6:coauthVersionLast="41" xr6:coauthVersionMax="41" xr10:uidLastSave="{00000000-0000-0000-0000-000000000000}"/>
  <bookViews>
    <workbookView xWindow="-8292" yWindow="1824" windowWidth="17280" windowHeight="8988" firstSheet="1" activeTab="2" xr2:uid="{E83724AF-E379-4700-83E7-48F77655F330}"/>
  </bookViews>
  <sheets>
    <sheet name="Regional GVA" sheetId="2" r:id="rId1"/>
    <sheet name="Unemployment rate" sheetId="1" r:id="rId2"/>
    <sheet name="IMD" sheetId="3" r:id="rId3"/>
    <sheet name="LE at birth - females" sheetId="5" r:id="rId4"/>
    <sheet name="LE at birth - males" sheetId="8" r:id="rId5"/>
    <sheet name="Education" sheetId="6" r:id="rId6"/>
    <sheet name="EU referendum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3" i="3" l="1"/>
  <c r="T3" i="3"/>
  <c r="S4" i="3"/>
  <c r="T4" i="3"/>
  <c r="S5" i="3"/>
  <c r="T5" i="3"/>
  <c r="S6" i="3"/>
  <c r="T6" i="3"/>
  <c r="S7" i="3"/>
  <c r="T7" i="3"/>
  <c r="S8" i="3"/>
  <c r="T8" i="3"/>
  <c r="S9" i="3"/>
  <c r="T9" i="3"/>
  <c r="S10" i="3"/>
  <c r="T10" i="3"/>
  <c r="T2" i="3"/>
  <c r="S2" i="3"/>
  <c r="N3" i="3"/>
  <c r="O3" i="3"/>
  <c r="N4" i="3"/>
  <c r="O4" i="3"/>
  <c r="N5" i="3"/>
  <c r="O5" i="3"/>
  <c r="N6" i="3"/>
  <c r="O6" i="3"/>
  <c r="N7" i="3"/>
  <c r="O7" i="3"/>
  <c r="N8" i="3"/>
  <c r="O8" i="3"/>
  <c r="N9" i="3"/>
  <c r="O9" i="3"/>
  <c r="N10" i="3"/>
  <c r="O10" i="3"/>
  <c r="N11" i="3"/>
  <c r="O11" i="3"/>
  <c r="N12" i="3"/>
  <c r="O12" i="3"/>
  <c r="N13" i="3"/>
  <c r="O13" i="3"/>
  <c r="N14" i="3"/>
  <c r="O14" i="3"/>
  <c r="N15" i="3"/>
  <c r="O15" i="3"/>
  <c r="N16" i="3"/>
  <c r="O16" i="3"/>
  <c r="N17" i="3"/>
  <c r="O17" i="3"/>
  <c r="N18" i="3"/>
  <c r="O18" i="3"/>
  <c r="N19" i="3"/>
  <c r="O19" i="3"/>
  <c r="N20" i="3"/>
  <c r="O20" i="3"/>
  <c r="N21" i="3"/>
  <c r="O21" i="3"/>
  <c r="N22" i="3"/>
  <c r="O22" i="3"/>
  <c r="N23" i="3"/>
  <c r="O23" i="3"/>
  <c r="N24" i="3"/>
  <c r="O24" i="3"/>
  <c r="N25" i="3"/>
  <c r="O25" i="3"/>
  <c r="N26" i="3"/>
  <c r="O26" i="3"/>
  <c r="N27" i="3"/>
  <c r="O27" i="3"/>
  <c r="N28" i="3"/>
  <c r="O28" i="3"/>
  <c r="N29" i="3"/>
  <c r="O29" i="3"/>
  <c r="N30" i="3"/>
  <c r="O30" i="3"/>
  <c r="N31" i="3"/>
  <c r="O31" i="3"/>
  <c r="N32" i="3"/>
  <c r="O32" i="3"/>
  <c r="N33" i="3"/>
  <c r="O33" i="3"/>
  <c r="N34" i="3"/>
  <c r="O34" i="3"/>
  <c r="O2" i="3"/>
  <c r="N2" i="3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I42" i="3"/>
  <c r="J42" i="3"/>
  <c r="I43" i="3"/>
  <c r="J43" i="3"/>
  <c r="I44" i="3"/>
  <c r="J44" i="3"/>
  <c r="I45" i="3"/>
  <c r="J45" i="3"/>
  <c r="I46" i="3"/>
  <c r="J46" i="3"/>
  <c r="I47" i="3"/>
  <c r="J47" i="3"/>
  <c r="I48" i="3"/>
  <c r="J48" i="3"/>
  <c r="I49" i="3"/>
  <c r="J49" i="3"/>
  <c r="I50" i="3"/>
  <c r="J50" i="3"/>
  <c r="I51" i="3"/>
  <c r="J51" i="3"/>
  <c r="I52" i="3"/>
  <c r="J52" i="3"/>
  <c r="I53" i="3"/>
  <c r="J53" i="3"/>
  <c r="I54" i="3"/>
  <c r="J54" i="3"/>
  <c r="I55" i="3"/>
  <c r="J55" i="3"/>
  <c r="I56" i="3"/>
  <c r="J56" i="3"/>
  <c r="I57" i="3"/>
  <c r="J57" i="3"/>
  <c r="I58" i="3"/>
  <c r="J58" i="3"/>
  <c r="I59" i="3"/>
  <c r="J59" i="3"/>
  <c r="I60" i="3"/>
  <c r="J60" i="3"/>
  <c r="I61" i="3"/>
  <c r="J61" i="3"/>
  <c r="I62" i="3"/>
  <c r="J62" i="3"/>
  <c r="I63" i="3"/>
  <c r="J63" i="3"/>
  <c r="I64" i="3"/>
  <c r="J64" i="3"/>
  <c r="I65" i="3"/>
  <c r="J65" i="3"/>
  <c r="I66" i="3"/>
  <c r="J66" i="3"/>
  <c r="I67" i="3"/>
  <c r="J67" i="3"/>
  <c r="I68" i="3"/>
  <c r="J68" i="3"/>
  <c r="I69" i="3"/>
  <c r="J69" i="3"/>
  <c r="I70" i="3"/>
  <c r="J70" i="3"/>
  <c r="I71" i="3"/>
  <c r="J71" i="3"/>
  <c r="I72" i="3"/>
  <c r="J72" i="3"/>
  <c r="I73" i="3"/>
  <c r="J73" i="3"/>
  <c r="I74" i="3"/>
  <c r="J74" i="3"/>
  <c r="I75" i="3"/>
  <c r="J75" i="3"/>
  <c r="I76" i="3"/>
  <c r="J76" i="3"/>
  <c r="I77" i="3"/>
  <c r="J77" i="3"/>
  <c r="I78" i="3"/>
  <c r="J78" i="3"/>
  <c r="I79" i="3"/>
  <c r="J79" i="3"/>
  <c r="I80" i="3"/>
  <c r="J80" i="3"/>
  <c r="I81" i="3"/>
  <c r="J81" i="3"/>
  <c r="I82" i="3"/>
  <c r="J82" i="3"/>
  <c r="I83" i="3"/>
  <c r="J83" i="3"/>
  <c r="I84" i="3"/>
  <c r="J84" i="3"/>
  <c r="I85" i="3"/>
  <c r="J85" i="3"/>
  <c r="I86" i="3"/>
  <c r="J86" i="3"/>
  <c r="I87" i="3"/>
  <c r="J87" i="3"/>
  <c r="I88" i="3"/>
  <c r="J88" i="3"/>
  <c r="I89" i="3"/>
  <c r="J89" i="3"/>
  <c r="I90" i="3"/>
  <c r="J90" i="3"/>
  <c r="I91" i="3"/>
  <c r="J91" i="3"/>
  <c r="I92" i="3"/>
  <c r="J92" i="3"/>
  <c r="I93" i="3"/>
  <c r="J93" i="3"/>
  <c r="I94" i="3"/>
  <c r="J94" i="3"/>
  <c r="I95" i="3"/>
  <c r="J95" i="3"/>
  <c r="I96" i="3"/>
  <c r="J96" i="3"/>
  <c r="I97" i="3"/>
  <c r="J97" i="3"/>
  <c r="I98" i="3"/>
  <c r="J98" i="3"/>
  <c r="I99" i="3"/>
  <c r="J99" i="3"/>
  <c r="I100" i="3"/>
  <c r="J100" i="3"/>
  <c r="I101" i="3"/>
  <c r="J101" i="3"/>
  <c r="I102" i="3"/>
  <c r="J102" i="3"/>
  <c r="I103" i="3"/>
  <c r="J103" i="3"/>
  <c r="I104" i="3"/>
  <c r="J104" i="3"/>
  <c r="I105" i="3"/>
  <c r="J105" i="3"/>
  <c r="I106" i="3"/>
  <c r="J106" i="3"/>
  <c r="I107" i="3"/>
  <c r="J107" i="3"/>
  <c r="I108" i="3"/>
  <c r="J108" i="3"/>
  <c r="I109" i="3"/>
  <c r="J109" i="3"/>
  <c r="I110" i="3"/>
  <c r="J110" i="3"/>
  <c r="I111" i="3"/>
  <c r="J111" i="3"/>
  <c r="I112" i="3"/>
  <c r="J112" i="3"/>
  <c r="I113" i="3"/>
  <c r="J113" i="3"/>
  <c r="I114" i="3"/>
  <c r="J114" i="3"/>
  <c r="I115" i="3"/>
  <c r="J115" i="3"/>
  <c r="I116" i="3"/>
  <c r="J116" i="3"/>
  <c r="I117" i="3"/>
  <c r="J117" i="3"/>
  <c r="I118" i="3"/>
  <c r="J118" i="3"/>
  <c r="I119" i="3"/>
  <c r="J119" i="3"/>
  <c r="I120" i="3"/>
  <c r="J120" i="3"/>
  <c r="I121" i="3"/>
  <c r="J121" i="3"/>
  <c r="I122" i="3"/>
  <c r="J122" i="3"/>
  <c r="I123" i="3"/>
  <c r="J123" i="3"/>
  <c r="I124" i="3"/>
  <c r="J124" i="3"/>
  <c r="I125" i="3"/>
  <c r="J125" i="3"/>
  <c r="I126" i="3"/>
  <c r="J126" i="3"/>
  <c r="I127" i="3"/>
  <c r="J127" i="3"/>
  <c r="I128" i="3"/>
  <c r="J128" i="3"/>
  <c r="I129" i="3"/>
  <c r="J129" i="3"/>
  <c r="I130" i="3"/>
  <c r="J130" i="3"/>
  <c r="I131" i="3"/>
  <c r="J131" i="3"/>
  <c r="J2" i="3"/>
  <c r="I2" i="3"/>
  <c r="BI3" i="1"/>
  <c r="BJ3" i="1"/>
  <c r="BK3" i="1"/>
  <c r="BL3" i="1"/>
  <c r="BM3" i="1"/>
  <c r="BN3" i="1"/>
  <c r="BO3" i="1"/>
  <c r="BP3" i="1"/>
  <c r="BQ3" i="1"/>
  <c r="BR3" i="1"/>
  <c r="BS3" i="1"/>
  <c r="BT3" i="1"/>
  <c r="BU3" i="1"/>
  <c r="BV3" i="1"/>
  <c r="BW3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I5" i="1"/>
  <c r="BJ5" i="1"/>
  <c r="BK5" i="1"/>
  <c r="BL5" i="1"/>
  <c r="BM5" i="1"/>
  <c r="BN5" i="1"/>
  <c r="BO5" i="1"/>
  <c r="BP5" i="1"/>
  <c r="BQ5" i="1"/>
  <c r="BR5" i="1"/>
  <c r="BS5" i="1"/>
  <c r="BT5" i="1"/>
  <c r="BU5" i="1"/>
  <c r="BV5" i="1"/>
  <c r="BW5" i="1"/>
  <c r="BI6" i="1"/>
  <c r="BJ6" i="1"/>
  <c r="BK6" i="1"/>
  <c r="BL6" i="1"/>
  <c r="BM6" i="1"/>
  <c r="BN6" i="1"/>
  <c r="BO6" i="1"/>
  <c r="BP6" i="1"/>
  <c r="BQ6" i="1"/>
  <c r="BR6" i="1"/>
  <c r="BS6" i="1"/>
  <c r="BT6" i="1"/>
  <c r="BU6" i="1"/>
  <c r="BV6" i="1"/>
  <c r="BW6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I8" i="1"/>
  <c r="BJ8" i="1"/>
  <c r="BK8" i="1"/>
  <c r="BL8" i="1"/>
  <c r="BM8" i="1"/>
  <c r="BN8" i="1"/>
  <c r="BO8" i="1"/>
  <c r="BP8" i="1"/>
  <c r="BQ8" i="1"/>
  <c r="BR8" i="1"/>
  <c r="BS8" i="1"/>
  <c r="BT8" i="1"/>
  <c r="BU8" i="1"/>
  <c r="BV8" i="1"/>
  <c r="BW8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I10" i="1"/>
  <c r="BJ10" i="1"/>
  <c r="BK10" i="1"/>
  <c r="BL10" i="1"/>
  <c r="BM10" i="1"/>
  <c r="BN10" i="1"/>
  <c r="BO10" i="1"/>
  <c r="BP10" i="1"/>
  <c r="BQ10" i="1"/>
  <c r="BR10" i="1"/>
  <c r="BS10" i="1"/>
  <c r="BT10" i="1"/>
  <c r="BU10" i="1"/>
  <c r="BV10" i="1"/>
  <c r="BW10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I2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AP2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W2" i="1"/>
  <c r="AS3" i="7"/>
  <c r="AT3" i="7"/>
  <c r="AS4" i="7"/>
  <c r="AT4" i="7"/>
  <c r="AS5" i="7"/>
  <c r="AT5" i="7"/>
  <c r="AS6" i="7"/>
  <c r="AT6" i="7"/>
  <c r="AS7" i="7"/>
  <c r="AT7" i="7"/>
  <c r="AS8" i="7"/>
  <c r="AT8" i="7"/>
  <c r="AS9" i="7"/>
  <c r="AT9" i="7"/>
  <c r="AS10" i="7"/>
  <c r="AT10" i="7"/>
  <c r="AT2" i="7"/>
  <c r="AS2" i="7"/>
  <c r="AK2" i="7"/>
  <c r="AP3" i="7"/>
  <c r="AQ3" i="7"/>
  <c r="AR3" i="7"/>
  <c r="AP4" i="7"/>
  <c r="AQ4" i="7"/>
  <c r="AR4" i="7"/>
  <c r="AP5" i="7"/>
  <c r="AQ5" i="7"/>
  <c r="AR5" i="7"/>
  <c r="AP6" i="7"/>
  <c r="AQ6" i="7"/>
  <c r="AR6" i="7"/>
  <c r="AP7" i="7"/>
  <c r="AQ7" i="7"/>
  <c r="AR7" i="7"/>
  <c r="AP8" i="7"/>
  <c r="AQ8" i="7"/>
  <c r="AR8" i="7"/>
  <c r="AP9" i="7"/>
  <c r="AQ9" i="7"/>
  <c r="AR9" i="7"/>
  <c r="AP10" i="7"/>
  <c r="AQ10" i="7"/>
  <c r="AR10" i="7"/>
  <c r="AQ2" i="7"/>
  <c r="AR2" i="7"/>
  <c r="AP2" i="7"/>
  <c r="AK3" i="7"/>
  <c r="AL3" i="7"/>
  <c r="AK4" i="7"/>
  <c r="AL4" i="7"/>
  <c r="AK5" i="7"/>
  <c r="AL5" i="7"/>
  <c r="AK6" i="7"/>
  <c r="AL6" i="7"/>
  <c r="AK7" i="7"/>
  <c r="AL7" i="7"/>
  <c r="AK8" i="7"/>
  <c r="AL8" i="7"/>
  <c r="AK9" i="7"/>
  <c r="AL9" i="7"/>
  <c r="AK10" i="7"/>
  <c r="AL10" i="7"/>
  <c r="AK11" i="7"/>
  <c r="AL11" i="7"/>
  <c r="AK12" i="7"/>
  <c r="AL12" i="7"/>
  <c r="AK13" i="7"/>
  <c r="AL13" i="7"/>
  <c r="AK14" i="7"/>
  <c r="AL14" i="7"/>
  <c r="AK15" i="7"/>
  <c r="AL15" i="7"/>
  <c r="AK16" i="7"/>
  <c r="AL16" i="7"/>
  <c r="AK17" i="7"/>
  <c r="AL17" i="7"/>
  <c r="AK18" i="7"/>
  <c r="AL18" i="7"/>
  <c r="AK19" i="7"/>
  <c r="AL19" i="7"/>
  <c r="AK20" i="7"/>
  <c r="AL20" i="7"/>
  <c r="AK21" i="7"/>
  <c r="AL21" i="7"/>
  <c r="AK22" i="7"/>
  <c r="AL22" i="7"/>
  <c r="AK23" i="7"/>
  <c r="AL23" i="7"/>
  <c r="AK24" i="7"/>
  <c r="AL24" i="7"/>
  <c r="AK25" i="7"/>
  <c r="AL25" i="7"/>
  <c r="AK26" i="7"/>
  <c r="AL26" i="7"/>
  <c r="AK27" i="7"/>
  <c r="AL27" i="7"/>
  <c r="AK28" i="7"/>
  <c r="AL28" i="7"/>
  <c r="AK29" i="7"/>
  <c r="AL29" i="7"/>
  <c r="AK30" i="7"/>
  <c r="AL30" i="7"/>
  <c r="AK31" i="7"/>
  <c r="AL31" i="7"/>
  <c r="AK32" i="7"/>
  <c r="AL32" i="7"/>
  <c r="AK33" i="7"/>
  <c r="AL33" i="7"/>
  <c r="AK34" i="7"/>
  <c r="AL34" i="7"/>
  <c r="AL2" i="7"/>
  <c r="AJ3" i="7"/>
  <c r="AJ4" i="7"/>
  <c r="AJ5" i="7"/>
  <c r="AJ6" i="7"/>
  <c r="AJ7" i="7"/>
  <c r="AJ8" i="7"/>
  <c r="AJ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32" i="7"/>
  <c r="AJ33" i="7"/>
  <c r="AJ34" i="7"/>
  <c r="AI3" i="7"/>
  <c r="AI4" i="7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2" i="7"/>
  <c r="AJ2" i="7"/>
  <c r="AH2" i="7"/>
  <c r="AH3" i="7"/>
  <c r="AH4" i="7"/>
  <c r="AH5" i="7"/>
  <c r="AH6" i="7"/>
  <c r="AH7" i="7"/>
  <c r="AH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32" i="7"/>
  <c r="AH33" i="7"/>
  <c r="AH34" i="7"/>
  <c r="AF3" i="6"/>
  <c r="AG3" i="6"/>
  <c r="AH3" i="6"/>
  <c r="AI3" i="6"/>
  <c r="AJ3" i="6"/>
  <c r="AK3" i="6"/>
  <c r="AL3" i="6"/>
  <c r="AM3" i="6"/>
  <c r="AF4" i="6"/>
  <c r="AG4" i="6"/>
  <c r="AH4" i="6"/>
  <c r="AI4" i="6"/>
  <c r="AJ4" i="6"/>
  <c r="AK4" i="6"/>
  <c r="AL4" i="6"/>
  <c r="AM4" i="6"/>
  <c r="AF5" i="6"/>
  <c r="AG5" i="6"/>
  <c r="AH5" i="6"/>
  <c r="AI5" i="6"/>
  <c r="AJ5" i="6"/>
  <c r="AK5" i="6"/>
  <c r="AL5" i="6"/>
  <c r="AM5" i="6"/>
  <c r="AF6" i="6"/>
  <c r="AG6" i="6"/>
  <c r="AH6" i="6"/>
  <c r="AI6" i="6"/>
  <c r="AJ6" i="6"/>
  <c r="AK6" i="6"/>
  <c r="AL6" i="6"/>
  <c r="AM6" i="6"/>
  <c r="AF7" i="6"/>
  <c r="AG7" i="6"/>
  <c r="AH7" i="6"/>
  <c r="AI7" i="6"/>
  <c r="AJ7" i="6"/>
  <c r="AK7" i="6"/>
  <c r="AL7" i="6"/>
  <c r="AM7" i="6"/>
  <c r="AF8" i="6"/>
  <c r="AG8" i="6"/>
  <c r="AH8" i="6"/>
  <c r="AI8" i="6"/>
  <c r="AJ8" i="6"/>
  <c r="AK8" i="6"/>
  <c r="AL8" i="6"/>
  <c r="AM8" i="6"/>
  <c r="AF9" i="6"/>
  <c r="AG9" i="6"/>
  <c r="AH9" i="6"/>
  <c r="AI9" i="6"/>
  <c r="AJ9" i="6"/>
  <c r="AK9" i="6"/>
  <c r="AL9" i="6"/>
  <c r="AM9" i="6"/>
  <c r="AF10" i="6"/>
  <c r="AG10" i="6"/>
  <c r="AH10" i="6"/>
  <c r="AI10" i="6"/>
  <c r="AJ10" i="6"/>
  <c r="AK10" i="6"/>
  <c r="AL10" i="6"/>
  <c r="AM10" i="6"/>
  <c r="AF11" i="6"/>
  <c r="AG11" i="6"/>
  <c r="AH11" i="6"/>
  <c r="AI11" i="6"/>
  <c r="AJ11" i="6"/>
  <c r="AK11" i="6"/>
  <c r="AL11" i="6"/>
  <c r="AM11" i="6"/>
  <c r="AF12" i="6"/>
  <c r="AG12" i="6"/>
  <c r="AH12" i="6"/>
  <c r="AI12" i="6"/>
  <c r="AJ12" i="6"/>
  <c r="AK12" i="6"/>
  <c r="AL12" i="6"/>
  <c r="AM12" i="6"/>
  <c r="AF13" i="6"/>
  <c r="AG13" i="6"/>
  <c r="AH13" i="6"/>
  <c r="AI13" i="6"/>
  <c r="AJ13" i="6"/>
  <c r="AK13" i="6"/>
  <c r="AL13" i="6"/>
  <c r="AM13" i="6"/>
  <c r="AF14" i="6"/>
  <c r="AG14" i="6"/>
  <c r="AH14" i="6"/>
  <c r="AI14" i="6"/>
  <c r="AJ14" i="6"/>
  <c r="AK14" i="6"/>
  <c r="AL14" i="6"/>
  <c r="AM14" i="6"/>
  <c r="AF15" i="6"/>
  <c r="AG15" i="6"/>
  <c r="AH15" i="6"/>
  <c r="AI15" i="6"/>
  <c r="AJ15" i="6"/>
  <c r="AK15" i="6"/>
  <c r="AL15" i="6"/>
  <c r="AM15" i="6"/>
  <c r="AF16" i="6"/>
  <c r="AG16" i="6"/>
  <c r="AH16" i="6"/>
  <c r="AI16" i="6"/>
  <c r="AJ16" i="6"/>
  <c r="AK16" i="6"/>
  <c r="AL16" i="6"/>
  <c r="AM16" i="6"/>
  <c r="AF17" i="6"/>
  <c r="AG17" i="6"/>
  <c r="AH17" i="6"/>
  <c r="AI17" i="6"/>
  <c r="AJ17" i="6"/>
  <c r="AK17" i="6"/>
  <c r="AL17" i="6"/>
  <c r="AM17" i="6"/>
  <c r="AF18" i="6"/>
  <c r="AG18" i="6"/>
  <c r="AH18" i="6"/>
  <c r="AI18" i="6"/>
  <c r="AJ18" i="6"/>
  <c r="AK18" i="6"/>
  <c r="AL18" i="6"/>
  <c r="AM18" i="6"/>
  <c r="AF19" i="6"/>
  <c r="AG19" i="6"/>
  <c r="AH19" i="6"/>
  <c r="AI19" i="6"/>
  <c r="AJ19" i="6"/>
  <c r="AK19" i="6"/>
  <c r="AL19" i="6"/>
  <c r="AM19" i="6"/>
  <c r="AF20" i="6"/>
  <c r="AG20" i="6"/>
  <c r="AH20" i="6"/>
  <c r="AI20" i="6"/>
  <c r="AJ20" i="6"/>
  <c r="AK20" i="6"/>
  <c r="AL20" i="6"/>
  <c r="AM20" i="6"/>
  <c r="AF21" i="6"/>
  <c r="AG21" i="6"/>
  <c r="AH21" i="6"/>
  <c r="AI21" i="6"/>
  <c r="AJ21" i="6"/>
  <c r="AK21" i="6"/>
  <c r="AL21" i="6"/>
  <c r="AM21" i="6"/>
  <c r="AF22" i="6"/>
  <c r="AG22" i="6"/>
  <c r="AH22" i="6"/>
  <c r="AI22" i="6"/>
  <c r="AJ22" i="6"/>
  <c r="AK22" i="6"/>
  <c r="AL22" i="6"/>
  <c r="AM22" i="6"/>
  <c r="AF23" i="6"/>
  <c r="AG23" i="6"/>
  <c r="AH23" i="6"/>
  <c r="AI23" i="6"/>
  <c r="AJ23" i="6"/>
  <c r="AK23" i="6"/>
  <c r="AL23" i="6"/>
  <c r="AM23" i="6"/>
  <c r="AF24" i="6"/>
  <c r="AG24" i="6"/>
  <c r="AH24" i="6"/>
  <c r="AI24" i="6"/>
  <c r="AJ24" i="6"/>
  <c r="AK24" i="6"/>
  <c r="AL24" i="6"/>
  <c r="AM24" i="6"/>
  <c r="AF25" i="6"/>
  <c r="AG25" i="6"/>
  <c r="AH25" i="6"/>
  <c r="AI25" i="6"/>
  <c r="AJ25" i="6"/>
  <c r="AK25" i="6"/>
  <c r="AL25" i="6"/>
  <c r="AM25" i="6"/>
  <c r="AF26" i="6"/>
  <c r="AG26" i="6"/>
  <c r="AH26" i="6"/>
  <c r="AI26" i="6"/>
  <c r="AJ26" i="6"/>
  <c r="AK26" i="6"/>
  <c r="AL26" i="6"/>
  <c r="AM26" i="6"/>
  <c r="AF27" i="6"/>
  <c r="AG27" i="6"/>
  <c r="AH27" i="6"/>
  <c r="AI27" i="6"/>
  <c r="AJ27" i="6"/>
  <c r="AK27" i="6"/>
  <c r="AL27" i="6"/>
  <c r="AM27" i="6"/>
  <c r="AF28" i="6"/>
  <c r="AG28" i="6"/>
  <c r="AH28" i="6"/>
  <c r="AI28" i="6"/>
  <c r="AJ28" i="6"/>
  <c r="AK28" i="6"/>
  <c r="AL28" i="6"/>
  <c r="AM28" i="6"/>
  <c r="AF29" i="6"/>
  <c r="AG29" i="6"/>
  <c r="AH29" i="6"/>
  <c r="AI29" i="6"/>
  <c r="AJ29" i="6"/>
  <c r="AK29" i="6"/>
  <c r="AL29" i="6"/>
  <c r="AM29" i="6"/>
  <c r="AF30" i="6"/>
  <c r="AG30" i="6"/>
  <c r="AH30" i="6"/>
  <c r="AI30" i="6"/>
  <c r="AJ30" i="6"/>
  <c r="AK30" i="6"/>
  <c r="AL30" i="6"/>
  <c r="AM30" i="6"/>
  <c r="AF31" i="6"/>
  <c r="AG31" i="6"/>
  <c r="AH31" i="6"/>
  <c r="AI31" i="6"/>
  <c r="AJ31" i="6"/>
  <c r="AK31" i="6"/>
  <c r="AL31" i="6"/>
  <c r="AM31" i="6"/>
  <c r="AF32" i="6"/>
  <c r="AG32" i="6"/>
  <c r="AH32" i="6"/>
  <c r="AI32" i="6"/>
  <c r="AJ32" i="6"/>
  <c r="AK32" i="6"/>
  <c r="AL32" i="6"/>
  <c r="AM32" i="6"/>
  <c r="AF33" i="6"/>
  <c r="AG33" i="6"/>
  <c r="AH33" i="6"/>
  <c r="AI33" i="6"/>
  <c r="AJ33" i="6"/>
  <c r="AK33" i="6"/>
  <c r="AL33" i="6"/>
  <c r="AM33" i="6"/>
  <c r="AF34" i="6"/>
  <c r="AG34" i="6"/>
  <c r="AH34" i="6"/>
  <c r="AI34" i="6"/>
  <c r="AJ34" i="6"/>
  <c r="AK34" i="6"/>
  <c r="AL34" i="6"/>
  <c r="AM34" i="6"/>
  <c r="AG2" i="6"/>
  <c r="AH2" i="6"/>
  <c r="AI2" i="6"/>
  <c r="AJ2" i="6"/>
  <c r="AK2" i="6"/>
  <c r="AL2" i="6"/>
  <c r="AM2" i="6"/>
  <c r="AF2" i="6"/>
  <c r="AS3" i="6"/>
  <c r="AS4" i="6"/>
  <c r="AS5" i="6"/>
  <c r="AS6" i="6"/>
  <c r="AS7" i="6"/>
  <c r="AS8" i="6"/>
  <c r="AS9" i="6"/>
  <c r="AS10" i="6"/>
  <c r="AS2" i="6"/>
  <c r="AS2" i="8"/>
  <c r="BM2" i="8" s="1"/>
  <c r="BG34" i="8"/>
  <c r="BF34" i="8"/>
  <c r="BE34" i="8"/>
  <c r="BD34" i="8"/>
  <c r="BC34" i="8"/>
  <c r="BB34" i="8"/>
  <c r="BA34" i="8"/>
  <c r="AZ34" i="8"/>
  <c r="AY34" i="8"/>
  <c r="AX34" i="8"/>
  <c r="AW34" i="8"/>
  <c r="AV34" i="8"/>
  <c r="AU34" i="8"/>
  <c r="AT34" i="8"/>
  <c r="AS34" i="8"/>
  <c r="BG33" i="8"/>
  <c r="BF33" i="8"/>
  <c r="BE33" i="8"/>
  <c r="BD33" i="8"/>
  <c r="BC33" i="8"/>
  <c r="BB33" i="8"/>
  <c r="BA33" i="8"/>
  <c r="AZ33" i="8"/>
  <c r="AY33" i="8"/>
  <c r="AX33" i="8"/>
  <c r="AW33" i="8"/>
  <c r="AV33" i="8"/>
  <c r="AU33" i="8"/>
  <c r="AT33" i="8"/>
  <c r="AS33" i="8"/>
  <c r="BG32" i="8"/>
  <c r="BF32" i="8"/>
  <c r="BE32" i="8"/>
  <c r="BD32" i="8"/>
  <c r="BC32" i="8"/>
  <c r="BB32" i="8"/>
  <c r="BA32" i="8"/>
  <c r="AZ32" i="8"/>
  <c r="AY32" i="8"/>
  <c r="AX32" i="8"/>
  <c r="AW32" i="8"/>
  <c r="AV32" i="8"/>
  <c r="AU32" i="8"/>
  <c r="AT32" i="8"/>
  <c r="AS32" i="8"/>
  <c r="BG31" i="8"/>
  <c r="BF31" i="8"/>
  <c r="BE31" i="8"/>
  <c r="BD31" i="8"/>
  <c r="BC31" i="8"/>
  <c r="BB31" i="8"/>
  <c r="BA31" i="8"/>
  <c r="AZ31" i="8"/>
  <c r="AY31" i="8"/>
  <c r="AX31" i="8"/>
  <c r="AW31" i="8"/>
  <c r="AV31" i="8"/>
  <c r="AU31" i="8"/>
  <c r="AT31" i="8"/>
  <c r="AS31" i="8"/>
  <c r="BG30" i="8"/>
  <c r="BF30" i="8"/>
  <c r="BE30" i="8"/>
  <c r="BD30" i="8"/>
  <c r="BC30" i="8"/>
  <c r="BB30" i="8"/>
  <c r="BA30" i="8"/>
  <c r="AZ30" i="8"/>
  <c r="AY30" i="8"/>
  <c r="AX30" i="8"/>
  <c r="AW30" i="8"/>
  <c r="AV30" i="8"/>
  <c r="AU30" i="8"/>
  <c r="AT30" i="8"/>
  <c r="AS30" i="8"/>
  <c r="BG29" i="8"/>
  <c r="BF29" i="8"/>
  <c r="BE29" i="8"/>
  <c r="BD29" i="8"/>
  <c r="BC29" i="8"/>
  <c r="BB29" i="8"/>
  <c r="BA29" i="8"/>
  <c r="AZ29" i="8"/>
  <c r="AY29" i="8"/>
  <c r="AX29" i="8"/>
  <c r="AW29" i="8"/>
  <c r="AV29" i="8"/>
  <c r="AU29" i="8"/>
  <c r="AT29" i="8"/>
  <c r="AS29" i="8"/>
  <c r="BG28" i="8"/>
  <c r="BF28" i="8"/>
  <c r="BE28" i="8"/>
  <c r="BD28" i="8"/>
  <c r="BC28" i="8"/>
  <c r="BB28" i="8"/>
  <c r="BA28" i="8"/>
  <c r="AZ28" i="8"/>
  <c r="AY28" i="8"/>
  <c r="AX28" i="8"/>
  <c r="AW28" i="8"/>
  <c r="AV28" i="8"/>
  <c r="AU28" i="8"/>
  <c r="AT28" i="8"/>
  <c r="AS28" i="8"/>
  <c r="BG27" i="8"/>
  <c r="BF27" i="8"/>
  <c r="BE27" i="8"/>
  <c r="BD27" i="8"/>
  <c r="BC27" i="8"/>
  <c r="BB27" i="8"/>
  <c r="BA27" i="8"/>
  <c r="AZ27" i="8"/>
  <c r="AY27" i="8"/>
  <c r="AX27" i="8"/>
  <c r="AW27" i="8"/>
  <c r="AV27" i="8"/>
  <c r="AU27" i="8"/>
  <c r="AT27" i="8"/>
  <c r="AS27" i="8"/>
  <c r="BG26" i="8"/>
  <c r="BF26" i="8"/>
  <c r="BE26" i="8"/>
  <c r="BD26" i="8"/>
  <c r="BC26" i="8"/>
  <c r="BB26" i="8"/>
  <c r="BA26" i="8"/>
  <c r="AZ26" i="8"/>
  <c r="AY26" i="8"/>
  <c r="AX26" i="8"/>
  <c r="AW26" i="8"/>
  <c r="AV26" i="8"/>
  <c r="AU26" i="8"/>
  <c r="AT26" i="8"/>
  <c r="AS26" i="8"/>
  <c r="BG25" i="8"/>
  <c r="BF25" i="8"/>
  <c r="BE25" i="8"/>
  <c r="BD25" i="8"/>
  <c r="BC25" i="8"/>
  <c r="BB25" i="8"/>
  <c r="BA25" i="8"/>
  <c r="AZ25" i="8"/>
  <c r="AY25" i="8"/>
  <c r="AX25" i="8"/>
  <c r="AW25" i="8"/>
  <c r="AV25" i="8"/>
  <c r="AU25" i="8"/>
  <c r="AT25" i="8"/>
  <c r="AS25" i="8"/>
  <c r="BG24" i="8"/>
  <c r="BF24" i="8"/>
  <c r="BE24" i="8"/>
  <c r="BD24" i="8"/>
  <c r="BC24" i="8"/>
  <c r="BB24" i="8"/>
  <c r="BA24" i="8"/>
  <c r="AZ24" i="8"/>
  <c r="AY24" i="8"/>
  <c r="AX24" i="8"/>
  <c r="AW24" i="8"/>
  <c r="AV24" i="8"/>
  <c r="AU24" i="8"/>
  <c r="AT24" i="8"/>
  <c r="AS24" i="8"/>
  <c r="BG23" i="8"/>
  <c r="BF23" i="8"/>
  <c r="BE23" i="8"/>
  <c r="BD23" i="8"/>
  <c r="BC23" i="8"/>
  <c r="BB23" i="8"/>
  <c r="BA23" i="8"/>
  <c r="AZ23" i="8"/>
  <c r="AY23" i="8"/>
  <c r="AX23" i="8"/>
  <c r="AW23" i="8"/>
  <c r="AV23" i="8"/>
  <c r="AU23" i="8"/>
  <c r="AT23" i="8"/>
  <c r="AS23" i="8"/>
  <c r="BG22" i="8"/>
  <c r="BF22" i="8"/>
  <c r="BE22" i="8"/>
  <c r="BD22" i="8"/>
  <c r="BC22" i="8"/>
  <c r="BB22" i="8"/>
  <c r="BA22" i="8"/>
  <c r="AZ22" i="8"/>
  <c r="AY22" i="8"/>
  <c r="AX22" i="8"/>
  <c r="AW22" i="8"/>
  <c r="AV22" i="8"/>
  <c r="AU22" i="8"/>
  <c r="AT22" i="8"/>
  <c r="AS22" i="8"/>
  <c r="BG21" i="8"/>
  <c r="BF21" i="8"/>
  <c r="BE21" i="8"/>
  <c r="BD21" i="8"/>
  <c r="BC21" i="8"/>
  <c r="BB21" i="8"/>
  <c r="BA21" i="8"/>
  <c r="AZ21" i="8"/>
  <c r="AY21" i="8"/>
  <c r="AX21" i="8"/>
  <c r="AW21" i="8"/>
  <c r="AV21" i="8"/>
  <c r="AU21" i="8"/>
  <c r="AT21" i="8"/>
  <c r="AS21" i="8"/>
  <c r="BG20" i="8"/>
  <c r="BF20" i="8"/>
  <c r="BE20" i="8"/>
  <c r="BD20" i="8"/>
  <c r="BC20" i="8"/>
  <c r="BB20" i="8"/>
  <c r="BA20" i="8"/>
  <c r="AZ20" i="8"/>
  <c r="AY20" i="8"/>
  <c r="AX20" i="8"/>
  <c r="AW20" i="8"/>
  <c r="AV20" i="8"/>
  <c r="AU20" i="8"/>
  <c r="AT20" i="8"/>
  <c r="AS20" i="8"/>
  <c r="BG19" i="8"/>
  <c r="BF19" i="8"/>
  <c r="BE19" i="8"/>
  <c r="BD19" i="8"/>
  <c r="BC19" i="8"/>
  <c r="BB19" i="8"/>
  <c r="BA19" i="8"/>
  <c r="AZ19" i="8"/>
  <c r="AY19" i="8"/>
  <c r="AX19" i="8"/>
  <c r="AW19" i="8"/>
  <c r="AV19" i="8"/>
  <c r="AU19" i="8"/>
  <c r="AT19" i="8"/>
  <c r="AS19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BG17" i="8"/>
  <c r="BF17" i="8"/>
  <c r="BE17" i="8"/>
  <c r="BD17" i="8"/>
  <c r="BC17" i="8"/>
  <c r="BB17" i="8"/>
  <c r="BA17" i="8"/>
  <c r="AZ17" i="8"/>
  <c r="AY17" i="8"/>
  <c r="AX17" i="8"/>
  <c r="AW17" i="8"/>
  <c r="AV17" i="8"/>
  <c r="AU17" i="8"/>
  <c r="AT17" i="8"/>
  <c r="AS17" i="8"/>
  <c r="BG16" i="8"/>
  <c r="BF16" i="8"/>
  <c r="BE16" i="8"/>
  <c r="BD16" i="8"/>
  <c r="BC16" i="8"/>
  <c r="BB16" i="8"/>
  <c r="BA16" i="8"/>
  <c r="AZ16" i="8"/>
  <c r="AY16" i="8"/>
  <c r="AX16" i="8"/>
  <c r="AW16" i="8"/>
  <c r="AV16" i="8"/>
  <c r="AU16" i="8"/>
  <c r="AT16" i="8"/>
  <c r="AS16" i="8"/>
  <c r="BG15" i="8"/>
  <c r="BF15" i="8"/>
  <c r="BE15" i="8"/>
  <c r="BD15" i="8"/>
  <c r="BC15" i="8"/>
  <c r="BB15" i="8"/>
  <c r="BA15" i="8"/>
  <c r="AZ15" i="8"/>
  <c r="AY15" i="8"/>
  <c r="AX15" i="8"/>
  <c r="AW15" i="8"/>
  <c r="AV15" i="8"/>
  <c r="AU15" i="8"/>
  <c r="AT15" i="8"/>
  <c r="AS15" i="8"/>
  <c r="BG14" i="8"/>
  <c r="BF14" i="8"/>
  <c r="BE14" i="8"/>
  <c r="BD14" i="8"/>
  <c r="BC14" i="8"/>
  <c r="BB14" i="8"/>
  <c r="BA14" i="8"/>
  <c r="AZ14" i="8"/>
  <c r="AY14" i="8"/>
  <c r="AX14" i="8"/>
  <c r="AW14" i="8"/>
  <c r="AV14" i="8"/>
  <c r="AU14" i="8"/>
  <c r="AT14" i="8"/>
  <c r="AS14" i="8"/>
  <c r="BG13" i="8"/>
  <c r="BF13" i="8"/>
  <c r="BE13" i="8"/>
  <c r="BD13" i="8"/>
  <c r="BC13" i="8"/>
  <c r="BB13" i="8"/>
  <c r="BA13" i="8"/>
  <c r="AZ13" i="8"/>
  <c r="AY13" i="8"/>
  <c r="AX13" i="8"/>
  <c r="AW13" i="8"/>
  <c r="AV13" i="8"/>
  <c r="AU13" i="8"/>
  <c r="AT13" i="8"/>
  <c r="AS13" i="8"/>
  <c r="BG12" i="8"/>
  <c r="BF12" i="8"/>
  <c r="BE12" i="8"/>
  <c r="BD12" i="8"/>
  <c r="BC12" i="8"/>
  <c r="BB12" i="8"/>
  <c r="BA12" i="8"/>
  <c r="AZ12" i="8"/>
  <c r="AY12" i="8"/>
  <c r="AX12" i="8"/>
  <c r="AW12" i="8"/>
  <c r="AV12" i="8"/>
  <c r="AU12" i="8"/>
  <c r="AT12" i="8"/>
  <c r="AS12" i="8"/>
  <c r="BG11" i="8"/>
  <c r="BF11" i="8"/>
  <c r="BE11" i="8"/>
  <c r="BD11" i="8"/>
  <c r="BC11" i="8"/>
  <c r="BB11" i="8"/>
  <c r="BA11" i="8"/>
  <c r="AZ11" i="8"/>
  <c r="AY11" i="8"/>
  <c r="AX11" i="8"/>
  <c r="AW11" i="8"/>
  <c r="AV11" i="8"/>
  <c r="AU11" i="8"/>
  <c r="AT11" i="8"/>
  <c r="AS11" i="8"/>
  <c r="CA10" i="8"/>
  <c r="BZ10" i="8"/>
  <c r="BY10" i="8"/>
  <c r="BX10" i="8"/>
  <c r="BW10" i="8"/>
  <c r="BV10" i="8"/>
  <c r="BU10" i="8"/>
  <c r="BT10" i="8"/>
  <c r="BS10" i="8"/>
  <c r="BR10" i="8"/>
  <c r="BQ10" i="8"/>
  <c r="BP10" i="8"/>
  <c r="BO10" i="8"/>
  <c r="BN10" i="8"/>
  <c r="BM10" i="8"/>
  <c r="BG10" i="8"/>
  <c r="BF10" i="8"/>
  <c r="BE10" i="8"/>
  <c r="BD10" i="8"/>
  <c r="BC10" i="8"/>
  <c r="BB10" i="8"/>
  <c r="BA10" i="8"/>
  <c r="AZ10" i="8"/>
  <c r="AY10" i="8"/>
  <c r="AX10" i="8"/>
  <c r="AW10" i="8"/>
  <c r="AV10" i="8"/>
  <c r="AU10" i="8"/>
  <c r="AT10" i="8"/>
  <c r="AS10" i="8"/>
  <c r="CA9" i="8"/>
  <c r="BZ9" i="8"/>
  <c r="BY9" i="8"/>
  <c r="BX9" i="8"/>
  <c r="BW9" i="8"/>
  <c r="BV9" i="8"/>
  <c r="BU9" i="8"/>
  <c r="BT9" i="8"/>
  <c r="BS9" i="8"/>
  <c r="BR9" i="8"/>
  <c r="BQ9" i="8"/>
  <c r="BP9" i="8"/>
  <c r="BO9" i="8"/>
  <c r="BN9" i="8"/>
  <c r="BM9" i="8"/>
  <c r="BG9" i="8"/>
  <c r="BF9" i="8"/>
  <c r="BE9" i="8"/>
  <c r="BD9" i="8"/>
  <c r="BC9" i="8"/>
  <c r="BB9" i="8"/>
  <c r="BA9" i="8"/>
  <c r="AZ9" i="8"/>
  <c r="AY9" i="8"/>
  <c r="AX9" i="8"/>
  <c r="AW9" i="8"/>
  <c r="AV9" i="8"/>
  <c r="AU9" i="8"/>
  <c r="AT9" i="8"/>
  <c r="AS9" i="8"/>
  <c r="CA8" i="8"/>
  <c r="BZ8" i="8"/>
  <c r="BY8" i="8"/>
  <c r="BX8" i="8"/>
  <c r="BW8" i="8"/>
  <c r="BV8" i="8"/>
  <c r="BU8" i="8"/>
  <c r="BT8" i="8"/>
  <c r="BS8" i="8"/>
  <c r="BR8" i="8"/>
  <c r="BQ8" i="8"/>
  <c r="BP8" i="8"/>
  <c r="BO8" i="8"/>
  <c r="BN8" i="8"/>
  <c r="BM8" i="8"/>
  <c r="BG8" i="8"/>
  <c r="BF8" i="8"/>
  <c r="BE8" i="8"/>
  <c r="BD8" i="8"/>
  <c r="BC8" i="8"/>
  <c r="BB8" i="8"/>
  <c r="BA8" i="8"/>
  <c r="AZ8" i="8"/>
  <c r="AY8" i="8"/>
  <c r="AX8" i="8"/>
  <c r="AW8" i="8"/>
  <c r="AV8" i="8"/>
  <c r="AU8" i="8"/>
  <c r="AT8" i="8"/>
  <c r="AS8" i="8"/>
  <c r="CA7" i="8"/>
  <c r="BZ7" i="8"/>
  <c r="BY7" i="8"/>
  <c r="BX7" i="8"/>
  <c r="BW7" i="8"/>
  <c r="BV7" i="8"/>
  <c r="BU7" i="8"/>
  <c r="BT7" i="8"/>
  <c r="BS7" i="8"/>
  <c r="BR7" i="8"/>
  <c r="BQ7" i="8"/>
  <c r="BP7" i="8"/>
  <c r="BO7" i="8"/>
  <c r="BN7" i="8"/>
  <c r="BM7" i="8"/>
  <c r="BG7" i="8"/>
  <c r="BF7" i="8"/>
  <c r="BE7" i="8"/>
  <c r="BD7" i="8"/>
  <c r="BC7" i="8"/>
  <c r="BB7" i="8"/>
  <c r="BA7" i="8"/>
  <c r="AZ7" i="8"/>
  <c r="AY7" i="8"/>
  <c r="AX7" i="8"/>
  <c r="AW7" i="8"/>
  <c r="AV7" i="8"/>
  <c r="AU7" i="8"/>
  <c r="AT7" i="8"/>
  <c r="AS7" i="8"/>
  <c r="CA6" i="8"/>
  <c r="BZ6" i="8"/>
  <c r="BY6" i="8"/>
  <c r="BX6" i="8"/>
  <c r="BW6" i="8"/>
  <c r="BV6" i="8"/>
  <c r="BU6" i="8"/>
  <c r="BT6" i="8"/>
  <c r="BS6" i="8"/>
  <c r="BR6" i="8"/>
  <c r="BQ6" i="8"/>
  <c r="BP6" i="8"/>
  <c r="BO6" i="8"/>
  <c r="BN6" i="8"/>
  <c r="BM6" i="8"/>
  <c r="BG6" i="8"/>
  <c r="BF6" i="8"/>
  <c r="BE6" i="8"/>
  <c r="BD6" i="8"/>
  <c r="BC6" i="8"/>
  <c r="BB6" i="8"/>
  <c r="BA6" i="8"/>
  <c r="AZ6" i="8"/>
  <c r="AY6" i="8"/>
  <c r="AX6" i="8"/>
  <c r="AW6" i="8"/>
  <c r="AV6" i="8"/>
  <c r="AU6" i="8"/>
  <c r="AT6" i="8"/>
  <c r="AS6" i="8"/>
  <c r="CA5" i="8"/>
  <c r="BZ5" i="8"/>
  <c r="BY5" i="8"/>
  <c r="BX5" i="8"/>
  <c r="BW5" i="8"/>
  <c r="BV5" i="8"/>
  <c r="BU5" i="8"/>
  <c r="BT5" i="8"/>
  <c r="BS5" i="8"/>
  <c r="BR5" i="8"/>
  <c r="BQ5" i="8"/>
  <c r="BP5" i="8"/>
  <c r="BO5" i="8"/>
  <c r="BN5" i="8"/>
  <c r="BM5" i="8"/>
  <c r="BG5" i="8"/>
  <c r="BF5" i="8"/>
  <c r="BE5" i="8"/>
  <c r="BD5" i="8"/>
  <c r="BC5" i="8"/>
  <c r="BB5" i="8"/>
  <c r="BA5" i="8"/>
  <c r="AZ5" i="8"/>
  <c r="AY5" i="8"/>
  <c r="AX5" i="8"/>
  <c r="AW5" i="8"/>
  <c r="AV5" i="8"/>
  <c r="AU5" i="8"/>
  <c r="AT5" i="8"/>
  <c r="AS5" i="8"/>
  <c r="CA4" i="8"/>
  <c r="BZ4" i="8"/>
  <c r="BY4" i="8"/>
  <c r="BX4" i="8"/>
  <c r="BW4" i="8"/>
  <c r="BV4" i="8"/>
  <c r="BU4" i="8"/>
  <c r="BT4" i="8"/>
  <c r="BS4" i="8"/>
  <c r="BR4" i="8"/>
  <c r="BQ4" i="8"/>
  <c r="BP4" i="8"/>
  <c r="BO4" i="8"/>
  <c r="BN4" i="8"/>
  <c r="BM4" i="8"/>
  <c r="BG4" i="8"/>
  <c r="BF4" i="8"/>
  <c r="BE4" i="8"/>
  <c r="BD4" i="8"/>
  <c r="BC4" i="8"/>
  <c r="BB4" i="8"/>
  <c r="BA4" i="8"/>
  <c r="AZ4" i="8"/>
  <c r="AY4" i="8"/>
  <c r="AX4" i="8"/>
  <c r="AW4" i="8"/>
  <c r="AV4" i="8"/>
  <c r="AU4" i="8"/>
  <c r="AT4" i="8"/>
  <c r="AS4" i="8"/>
  <c r="BX3" i="8"/>
  <c r="BT3" i="8"/>
  <c r="BG3" i="8"/>
  <c r="CA3" i="8" s="1"/>
  <c r="BF3" i="8"/>
  <c r="BZ3" i="8" s="1"/>
  <c r="BE3" i="8"/>
  <c r="BY3" i="8" s="1"/>
  <c r="BD3" i="8"/>
  <c r="BC3" i="8"/>
  <c r="BW3" i="8" s="1"/>
  <c r="BB3" i="8"/>
  <c r="BV3" i="8" s="1"/>
  <c r="BA3" i="8"/>
  <c r="BU3" i="8" s="1"/>
  <c r="AZ3" i="8"/>
  <c r="AY3" i="8"/>
  <c r="BS3" i="8" s="1"/>
  <c r="AX3" i="8"/>
  <c r="BR3" i="8" s="1"/>
  <c r="AW3" i="8"/>
  <c r="BQ3" i="8" s="1"/>
  <c r="AV3" i="8"/>
  <c r="BP3" i="8" s="1"/>
  <c r="AU3" i="8"/>
  <c r="BO3" i="8" s="1"/>
  <c r="AT3" i="8"/>
  <c r="BN3" i="8" s="1"/>
  <c r="AS3" i="8"/>
  <c r="BM3" i="8" s="1"/>
  <c r="BZ2" i="8"/>
  <c r="BV2" i="8"/>
  <c r="BR2" i="8"/>
  <c r="BN2" i="8"/>
  <c r="BG2" i="8"/>
  <c r="CA2" i="8" s="1"/>
  <c r="BF2" i="8"/>
  <c r="BE2" i="8"/>
  <c r="BY2" i="8" s="1"/>
  <c r="BD2" i="8"/>
  <c r="BX2" i="8" s="1"/>
  <c r="BC2" i="8"/>
  <c r="BW2" i="8" s="1"/>
  <c r="BB2" i="8"/>
  <c r="BA2" i="8"/>
  <c r="BU2" i="8" s="1"/>
  <c r="AZ2" i="8"/>
  <c r="BT2" i="8" s="1"/>
  <c r="AY2" i="8"/>
  <c r="BS2" i="8" s="1"/>
  <c r="AX2" i="8"/>
  <c r="AW2" i="8"/>
  <c r="BQ2" i="8" s="1"/>
  <c r="AV2" i="8"/>
  <c r="BP2" i="8" s="1"/>
  <c r="AU2" i="8"/>
  <c r="BO2" i="8" s="1"/>
  <c r="AT2" i="8"/>
  <c r="AS3" i="5"/>
  <c r="BM3" i="5" s="1"/>
  <c r="AT3" i="5"/>
  <c r="BN3" i="5" s="1"/>
  <c r="AU3" i="5"/>
  <c r="AV3" i="5"/>
  <c r="BP3" i="5" s="1"/>
  <c r="AW3" i="5"/>
  <c r="BQ3" i="5" s="1"/>
  <c r="AX3" i="5"/>
  <c r="BR3" i="5" s="1"/>
  <c r="AY3" i="5"/>
  <c r="AZ3" i="5"/>
  <c r="BT3" i="5" s="1"/>
  <c r="BA3" i="5"/>
  <c r="BU3" i="5" s="1"/>
  <c r="BB3" i="5"/>
  <c r="BV3" i="5" s="1"/>
  <c r="BC3" i="5"/>
  <c r="BD3" i="5"/>
  <c r="BX3" i="5" s="1"/>
  <c r="BE3" i="5"/>
  <c r="BY3" i="5" s="1"/>
  <c r="BF3" i="5"/>
  <c r="BZ3" i="5" s="1"/>
  <c r="BG3" i="5"/>
  <c r="AS4" i="5"/>
  <c r="AT4" i="5"/>
  <c r="AU4" i="5"/>
  <c r="AV4" i="5"/>
  <c r="AW4" i="5"/>
  <c r="AX4" i="5"/>
  <c r="AY4" i="5"/>
  <c r="AZ4" i="5"/>
  <c r="BA4" i="5"/>
  <c r="BB4" i="5"/>
  <c r="BC4" i="5"/>
  <c r="BD4" i="5"/>
  <c r="BE4" i="5"/>
  <c r="BF4" i="5"/>
  <c r="BG4" i="5"/>
  <c r="AS5" i="5"/>
  <c r="AT5" i="5"/>
  <c r="AU5" i="5"/>
  <c r="BO3" i="5" s="1"/>
  <c r="AV5" i="5"/>
  <c r="AW5" i="5"/>
  <c r="AX5" i="5"/>
  <c r="AY5" i="5"/>
  <c r="BS3" i="5" s="1"/>
  <c r="AZ5" i="5"/>
  <c r="BA5" i="5"/>
  <c r="BB5" i="5"/>
  <c r="BC5" i="5"/>
  <c r="BW3" i="5" s="1"/>
  <c r="BD5" i="5"/>
  <c r="BE5" i="5"/>
  <c r="BF5" i="5"/>
  <c r="BG5" i="5"/>
  <c r="CA3" i="5" s="1"/>
  <c r="AS6" i="5"/>
  <c r="AT6" i="5"/>
  <c r="BN4" i="5" s="1"/>
  <c r="AU6" i="5"/>
  <c r="BO4" i="5" s="1"/>
  <c r="AV6" i="5"/>
  <c r="AW6" i="5"/>
  <c r="AX6" i="5"/>
  <c r="BR4" i="5" s="1"/>
  <c r="AY6" i="5"/>
  <c r="BS4" i="5" s="1"/>
  <c r="AZ6" i="5"/>
  <c r="BA6" i="5"/>
  <c r="BB6" i="5"/>
  <c r="BV4" i="5" s="1"/>
  <c r="BC6" i="5"/>
  <c r="BW4" i="5" s="1"/>
  <c r="BD6" i="5"/>
  <c r="BE6" i="5"/>
  <c r="BF6" i="5"/>
  <c r="BZ4" i="5" s="1"/>
  <c r="BG6" i="5"/>
  <c r="CA4" i="5" s="1"/>
  <c r="AS7" i="5"/>
  <c r="BM4" i="5" s="1"/>
  <c r="AT7" i="5"/>
  <c r="AU7" i="5"/>
  <c r="AV7" i="5"/>
  <c r="BP4" i="5" s="1"/>
  <c r="AW7" i="5"/>
  <c r="BQ4" i="5" s="1"/>
  <c r="AX7" i="5"/>
  <c r="AY7" i="5"/>
  <c r="AZ7" i="5"/>
  <c r="BT4" i="5" s="1"/>
  <c r="BA7" i="5"/>
  <c r="BU4" i="5" s="1"/>
  <c r="BB7" i="5"/>
  <c r="BC7" i="5"/>
  <c r="BD7" i="5"/>
  <c r="BX4" i="5" s="1"/>
  <c r="BE7" i="5"/>
  <c r="BY4" i="5" s="1"/>
  <c r="BF7" i="5"/>
  <c r="BG7" i="5"/>
  <c r="AS8" i="5"/>
  <c r="BM5" i="5" s="1"/>
  <c r="AT8" i="5"/>
  <c r="BN5" i="5" s="1"/>
  <c r="AU8" i="5"/>
  <c r="BO5" i="5" s="1"/>
  <c r="AV8" i="5"/>
  <c r="BP5" i="5" s="1"/>
  <c r="AW8" i="5"/>
  <c r="BQ5" i="5" s="1"/>
  <c r="AX8" i="5"/>
  <c r="BR5" i="5" s="1"/>
  <c r="AY8" i="5"/>
  <c r="BS5" i="5" s="1"/>
  <c r="AZ8" i="5"/>
  <c r="BT5" i="5" s="1"/>
  <c r="BA8" i="5"/>
  <c r="BU5" i="5" s="1"/>
  <c r="BB8" i="5"/>
  <c r="BV5" i="5" s="1"/>
  <c r="BC8" i="5"/>
  <c r="BW5" i="5" s="1"/>
  <c r="BD8" i="5"/>
  <c r="BX5" i="5" s="1"/>
  <c r="BE8" i="5"/>
  <c r="BY5" i="5" s="1"/>
  <c r="BF8" i="5"/>
  <c r="BZ5" i="5" s="1"/>
  <c r="BG8" i="5"/>
  <c r="CA5" i="5" s="1"/>
  <c r="AS9" i="5"/>
  <c r="AT9" i="5"/>
  <c r="AU9" i="5"/>
  <c r="AV9" i="5"/>
  <c r="AW9" i="5"/>
  <c r="AX9" i="5"/>
  <c r="AY9" i="5"/>
  <c r="AZ9" i="5"/>
  <c r="BA9" i="5"/>
  <c r="BB9" i="5"/>
  <c r="BC9" i="5"/>
  <c r="BD9" i="5"/>
  <c r="BE9" i="5"/>
  <c r="BF9" i="5"/>
  <c r="BG9" i="5"/>
  <c r="AS10" i="5"/>
  <c r="BM6" i="5" s="1"/>
  <c r="AT10" i="5"/>
  <c r="AU10" i="5"/>
  <c r="BO6" i="5" s="1"/>
  <c r="AV10" i="5"/>
  <c r="BP6" i="5" s="1"/>
  <c r="AW10" i="5"/>
  <c r="BQ6" i="5" s="1"/>
  <c r="AX10" i="5"/>
  <c r="AY10" i="5"/>
  <c r="BS6" i="5" s="1"/>
  <c r="AZ10" i="5"/>
  <c r="BT6" i="5" s="1"/>
  <c r="BA10" i="5"/>
  <c r="BU6" i="5" s="1"/>
  <c r="BB10" i="5"/>
  <c r="BC10" i="5"/>
  <c r="BW6" i="5" s="1"/>
  <c r="BD10" i="5"/>
  <c r="BX6" i="5" s="1"/>
  <c r="BE10" i="5"/>
  <c r="BY6" i="5" s="1"/>
  <c r="BF10" i="5"/>
  <c r="BG10" i="5"/>
  <c r="CA6" i="5" s="1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AS12" i="5"/>
  <c r="BM7" i="5" s="1"/>
  <c r="AT12" i="5"/>
  <c r="BN7" i="5" s="1"/>
  <c r="AU12" i="5"/>
  <c r="AV12" i="5"/>
  <c r="AW12" i="5"/>
  <c r="BQ7" i="5" s="1"/>
  <c r="AX12" i="5"/>
  <c r="BR7" i="5" s="1"/>
  <c r="AY12" i="5"/>
  <c r="AZ12" i="5"/>
  <c r="BA12" i="5"/>
  <c r="BU7" i="5" s="1"/>
  <c r="BB12" i="5"/>
  <c r="BV7" i="5" s="1"/>
  <c r="BC12" i="5"/>
  <c r="BD12" i="5"/>
  <c r="BE12" i="5"/>
  <c r="BY7" i="5" s="1"/>
  <c r="BF12" i="5"/>
  <c r="BZ7" i="5" s="1"/>
  <c r="BG12" i="5"/>
  <c r="AS13" i="5"/>
  <c r="AT13" i="5"/>
  <c r="AU13" i="5"/>
  <c r="AV13" i="5"/>
  <c r="AW13" i="5"/>
  <c r="AX13" i="5"/>
  <c r="AY13" i="5"/>
  <c r="AZ13" i="5"/>
  <c r="BA13" i="5"/>
  <c r="BB13" i="5"/>
  <c r="BC13" i="5"/>
  <c r="BD13" i="5"/>
  <c r="BE13" i="5"/>
  <c r="BF13" i="5"/>
  <c r="BG13" i="5"/>
  <c r="AS14" i="5"/>
  <c r="AT14" i="5"/>
  <c r="AU14" i="5"/>
  <c r="BO7" i="5" s="1"/>
  <c r="AV14" i="5"/>
  <c r="BP7" i="5" s="1"/>
  <c r="AW14" i="5"/>
  <c r="AX14" i="5"/>
  <c r="AY14" i="5"/>
  <c r="BS7" i="5" s="1"/>
  <c r="AZ14" i="5"/>
  <c r="BT7" i="5" s="1"/>
  <c r="BA14" i="5"/>
  <c r="BB14" i="5"/>
  <c r="BC14" i="5"/>
  <c r="BW7" i="5" s="1"/>
  <c r="BD14" i="5"/>
  <c r="BX7" i="5" s="1"/>
  <c r="BE14" i="5"/>
  <c r="BF14" i="5"/>
  <c r="BG14" i="5"/>
  <c r="CA7" i="5" s="1"/>
  <c r="AS15" i="5"/>
  <c r="BM8" i="5" s="1"/>
  <c r="AT15" i="5"/>
  <c r="BN8" i="5" s="1"/>
  <c r="AU15" i="5"/>
  <c r="BO8" i="5" s="1"/>
  <c r="AV15" i="5"/>
  <c r="BP8" i="5" s="1"/>
  <c r="AW15" i="5"/>
  <c r="BQ8" i="5" s="1"/>
  <c r="AX15" i="5"/>
  <c r="BR8" i="5" s="1"/>
  <c r="AY15" i="5"/>
  <c r="BS8" i="5" s="1"/>
  <c r="AZ15" i="5"/>
  <c r="BT8" i="5" s="1"/>
  <c r="BA15" i="5"/>
  <c r="BU8" i="5" s="1"/>
  <c r="BB15" i="5"/>
  <c r="BV8" i="5" s="1"/>
  <c r="BC15" i="5"/>
  <c r="BW8" i="5" s="1"/>
  <c r="BD15" i="5"/>
  <c r="BX8" i="5" s="1"/>
  <c r="BE15" i="5"/>
  <c r="BY8" i="5" s="1"/>
  <c r="BF15" i="5"/>
  <c r="BZ8" i="5" s="1"/>
  <c r="BG15" i="5"/>
  <c r="CA8" i="5" s="1"/>
  <c r="AS16" i="5"/>
  <c r="AT16" i="5"/>
  <c r="AU16" i="5"/>
  <c r="AV16" i="5"/>
  <c r="AW16" i="5"/>
  <c r="AX16" i="5"/>
  <c r="AY16" i="5"/>
  <c r="AZ16" i="5"/>
  <c r="BA16" i="5"/>
  <c r="BB16" i="5"/>
  <c r="BC16" i="5"/>
  <c r="BD16" i="5"/>
  <c r="BE16" i="5"/>
  <c r="BF16" i="5"/>
  <c r="BG16" i="5"/>
  <c r="AS17" i="5"/>
  <c r="AT17" i="5"/>
  <c r="AU17" i="5"/>
  <c r="AV17" i="5"/>
  <c r="AW17" i="5"/>
  <c r="AX17" i="5"/>
  <c r="AY17" i="5"/>
  <c r="AZ17" i="5"/>
  <c r="BA17" i="5"/>
  <c r="BB17" i="5"/>
  <c r="BC17" i="5"/>
  <c r="BD17" i="5"/>
  <c r="BE17" i="5"/>
  <c r="BF17" i="5"/>
  <c r="BG17" i="5"/>
  <c r="AS18" i="5"/>
  <c r="AT18" i="5"/>
  <c r="BN9" i="5" s="1"/>
  <c r="AU18" i="5"/>
  <c r="BO9" i="5" s="1"/>
  <c r="AV18" i="5"/>
  <c r="BP9" i="5" s="1"/>
  <c r="AW18" i="5"/>
  <c r="AX18" i="5"/>
  <c r="BR9" i="5" s="1"/>
  <c r="AY18" i="5"/>
  <c r="BS9" i="5" s="1"/>
  <c r="AZ18" i="5"/>
  <c r="BT9" i="5" s="1"/>
  <c r="BA18" i="5"/>
  <c r="BB18" i="5"/>
  <c r="BV9" i="5" s="1"/>
  <c r="BC18" i="5"/>
  <c r="BW9" i="5" s="1"/>
  <c r="BD18" i="5"/>
  <c r="BX9" i="5" s="1"/>
  <c r="BE18" i="5"/>
  <c r="BF18" i="5"/>
  <c r="BZ9" i="5" s="1"/>
  <c r="BG18" i="5"/>
  <c r="CA9" i="5" s="1"/>
  <c r="AS19" i="5"/>
  <c r="BM9" i="5" s="1"/>
  <c r="AT19" i="5"/>
  <c r="AU19" i="5"/>
  <c r="AV19" i="5"/>
  <c r="AW19" i="5"/>
  <c r="BQ9" i="5" s="1"/>
  <c r="AX19" i="5"/>
  <c r="AY19" i="5"/>
  <c r="AZ19" i="5"/>
  <c r="BA19" i="5"/>
  <c r="BU9" i="5" s="1"/>
  <c r="BB19" i="5"/>
  <c r="BC19" i="5"/>
  <c r="BD19" i="5"/>
  <c r="BE19" i="5"/>
  <c r="BY9" i="5" s="1"/>
  <c r="BF19" i="5"/>
  <c r="BG19" i="5"/>
  <c r="AS20" i="5"/>
  <c r="AT20" i="5"/>
  <c r="AU20" i="5"/>
  <c r="AV20" i="5"/>
  <c r="AW20" i="5"/>
  <c r="AX20" i="5"/>
  <c r="AY20" i="5"/>
  <c r="AZ20" i="5"/>
  <c r="BA20" i="5"/>
  <c r="BB20" i="5"/>
  <c r="BC20" i="5"/>
  <c r="BD20" i="5"/>
  <c r="BE20" i="5"/>
  <c r="BF20" i="5"/>
  <c r="BG20" i="5"/>
  <c r="AS21" i="5"/>
  <c r="AT21" i="5"/>
  <c r="AU21" i="5"/>
  <c r="AV21" i="5"/>
  <c r="AW21" i="5"/>
  <c r="AX21" i="5"/>
  <c r="AY21" i="5"/>
  <c r="AZ21" i="5"/>
  <c r="BA21" i="5"/>
  <c r="BB21" i="5"/>
  <c r="BC21" i="5"/>
  <c r="BD21" i="5"/>
  <c r="BE21" i="5"/>
  <c r="BF21" i="5"/>
  <c r="BG21" i="5"/>
  <c r="AS22" i="5"/>
  <c r="AT22" i="5"/>
  <c r="AU22" i="5"/>
  <c r="AV22" i="5"/>
  <c r="AW22" i="5"/>
  <c r="AX22" i="5"/>
  <c r="AY22" i="5"/>
  <c r="AZ22" i="5"/>
  <c r="BA22" i="5"/>
  <c r="BB22" i="5"/>
  <c r="BC22" i="5"/>
  <c r="BD22" i="5"/>
  <c r="BE22" i="5"/>
  <c r="BF22" i="5"/>
  <c r="BG22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AS24" i="5"/>
  <c r="AT24" i="5"/>
  <c r="AU24" i="5"/>
  <c r="AV24" i="5"/>
  <c r="AW24" i="5"/>
  <c r="AX24" i="5"/>
  <c r="AY24" i="5"/>
  <c r="AZ24" i="5"/>
  <c r="BA24" i="5"/>
  <c r="BB24" i="5"/>
  <c r="BC24" i="5"/>
  <c r="BD24" i="5"/>
  <c r="BE24" i="5"/>
  <c r="BF24" i="5"/>
  <c r="BG24" i="5"/>
  <c r="AS25" i="5"/>
  <c r="AT25" i="5"/>
  <c r="AU25" i="5"/>
  <c r="AV25" i="5"/>
  <c r="AW25" i="5"/>
  <c r="AX25" i="5"/>
  <c r="AY25" i="5"/>
  <c r="AZ25" i="5"/>
  <c r="BA25" i="5"/>
  <c r="BB25" i="5"/>
  <c r="BC25" i="5"/>
  <c r="BD25" i="5"/>
  <c r="BE25" i="5"/>
  <c r="BF25" i="5"/>
  <c r="BG25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AS27" i="5"/>
  <c r="AT27" i="5"/>
  <c r="AU27" i="5"/>
  <c r="AV27" i="5"/>
  <c r="AW27" i="5"/>
  <c r="AX27" i="5"/>
  <c r="AY27" i="5"/>
  <c r="AZ27" i="5"/>
  <c r="BA27" i="5"/>
  <c r="BB27" i="5"/>
  <c r="BC27" i="5"/>
  <c r="BD27" i="5"/>
  <c r="BE27" i="5"/>
  <c r="BF27" i="5"/>
  <c r="BG27" i="5"/>
  <c r="AS28" i="5"/>
  <c r="AT28" i="5"/>
  <c r="BN6" i="5" s="1"/>
  <c r="AU28" i="5"/>
  <c r="AV28" i="5"/>
  <c r="AW28" i="5"/>
  <c r="AX28" i="5"/>
  <c r="BR6" i="5" s="1"/>
  <c r="AY28" i="5"/>
  <c r="AZ28" i="5"/>
  <c r="BA28" i="5"/>
  <c r="BB28" i="5"/>
  <c r="BV6" i="5" s="1"/>
  <c r="BC28" i="5"/>
  <c r="BD28" i="5"/>
  <c r="BE28" i="5"/>
  <c r="BF28" i="5"/>
  <c r="BZ6" i="5" s="1"/>
  <c r="BG28" i="5"/>
  <c r="AS29" i="5"/>
  <c r="AT29" i="5"/>
  <c r="AU29" i="5"/>
  <c r="AV29" i="5"/>
  <c r="AW29" i="5"/>
  <c r="AX29" i="5"/>
  <c r="AY29" i="5"/>
  <c r="AZ29" i="5"/>
  <c r="BA29" i="5"/>
  <c r="BB29" i="5"/>
  <c r="BC29" i="5"/>
  <c r="BD29" i="5"/>
  <c r="BE29" i="5"/>
  <c r="BF29" i="5"/>
  <c r="BG29" i="5"/>
  <c r="AS30" i="5"/>
  <c r="BM10" i="5" s="1"/>
  <c r="AT30" i="5"/>
  <c r="BN10" i="5" s="1"/>
  <c r="AU30" i="5"/>
  <c r="BO10" i="5" s="1"/>
  <c r="AV30" i="5"/>
  <c r="BP10" i="5" s="1"/>
  <c r="AW30" i="5"/>
  <c r="BQ10" i="5" s="1"/>
  <c r="AX30" i="5"/>
  <c r="BR10" i="5" s="1"/>
  <c r="AY30" i="5"/>
  <c r="BS10" i="5" s="1"/>
  <c r="AZ30" i="5"/>
  <c r="BT10" i="5" s="1"/>
  <c r="BA30" i="5"/>
  <c r="BU10" i="5" s="1"/>
  <c r="BB30" i="5"/>
  <c r="BV10" i="5" s="1"/>
  <c r="BC30" i="5"/>
  <c r="BW10" i="5" s="1"/>
  <c r="BD30" i="5"/>
  <c r="BX10" i="5" s="1"/>
  <c r="BE30" i="5"/>
  <c r="BY10" i="5" s="1"/>
  <c r="BF30" i="5"/>
  <c r="BZ10" i="5" s="1"/>
  <c r="BG30" i="5"/>
  <c r="CA10" i="5" s="1"/>
  <c r="AS31" i="5"/>
  <c r="AT31" i="5"/>
  <c r="AU31" i="5"/>
  <c r="AV31" i="5"/>
  <c r="AW31" i="5"/>
  <c r="AX31" i="5"/>
  <c r="AY31" i="5"/>
  <c r="AZ31" i="5"/>
  <c r="BA31" i="5"/>
  <c r="BB31" i="5"/>
  <c r="BC31" i="5"/>
  <c r="BD31" i="5"/>
  <c r="BE31" i="5"/>
  <c r="BF31" i="5"/>
  <c r="BG31" i="5"/>
  <c r="AS32" i="5"/>
  <c r="AT32" i="5"/>
  <c r="AU32" i="5"/>
  <c r="AV32" i="5"/>
  <c r="AW32" i="5"/>
  <c r="AX32" i="5"/>
  <c r="AY32" i="5"/>
  <c r="AZ32" i="5"/>
  <c r="BA32" i="5"/>
  <c r="BB32" i="5"/>
  <c r="BC32" i="5"/>
  <c r="BD32" i="5"/>
  <c r="BE32" i="5"/>
  <c r="BF32" i="5"/>
  <c r="BG32" i="5"/>
  <c r="AS33" i="5"/>
  <c r="AT33" i="5"/>
  <c r="AU33" i="5"/>
  <c r="AV33" i="5"/>
  <c r="AW33" i="5"/>
  <c r="AX33" i="5"/>
  <c r="AY33" i="5"/>
  <c r="AZ33" i="5"/>
  <c r="BA33" i="5"/>
  <c r="BB33" i="5"/>
  <c r="BC33" i="5"/>
  <c r="BD33" i="5"/>
  <c r="BE33" i="5"/>
  <c r="BF33" i="5"/>
  <c r="BG33" i="5"/>
  <c r="AS34" i="5"/>
  <c r="AT34" i="5"/>
  <c r="AU34" i="5"/>
  <c r="AV34" i="5"/>
  <c r="AW34" i="5"/>
  <c r="AX34" i="5"/>
  <c r="AY34" i="5"/>
  <c r="AZ34" i="5"/>
  <c r="BA34" i="5"/>
  <c r="BB34" i="5"/>
  <c r="BC34" i="5"/>
  <c r="BD34" i="5"/>
  <c r="BE34" i="5"/>
  <c r="BF34" i="5"/>
  <c r="BG34" i="5"/>
  <c r="AT2" i="5"/>
  <c r="BN2" i="5" s="1"/>
  <c r="AU2" i="5"/>
  <c r="BO2" i="5" s="1"/>
  <c r="AV2" i="5"/>
  <c r="BP2" i="5" s="1"/>
  <c r="AW2" i="5"/>
  <c r="BQ2" i="5" s="1"/>
  <c r="AX2" i="5"/>
  <c r="BR2" i="5" s="1"/>
  <c r="AY2" i="5"/>
  <c r="BS2" i="5" s="1"/>
  <c r="AZ2" i="5"/>
  <c r="BT2" i="5" s="1"/>
  <c r="BA2" i="5"/>
  <c r="BU2" i="5" s="1"/>
  <c r="BB2" i="5"/>
  <c r="BV2" i="5" s="1"/>
  <c r="BC2" i="5"/>
  <c r="BW2" i="5" s="1"/>
  <c r="BD2" i="5"/>
  <c r="BX2" i="5" s="1"/>
  <c r="BE2" i="5"/>
  <c r="BY2" i="5" s="1"/>
  <c r="BF2" i="5"/>
  <c r="BZ2" i="5" s="1"/>
  <c r="BG2" i="5"/>
  <c r="CA2" i="5" s="1"/>
  <c r="AS2" i="5"/>
  <c r="BM2" i="5" s="1"/>
  <c r="Y3" i="8"/>
  <c r="Z3" i="8"/>
  <c r="AA3" i="8"/>
  <c r="AB3" i="8"/>
  <c r="AC3" i="8"/>
  <c r="AD3" i="8"/>
  <c r="AE3" i="8"/>
  <c r="AF3" i="8"/>
  <c r="AG3" i="8"/>
  <c r="AH3" i="8"/>
  <c r="AI3" i="8"/>
  <c r="AJ3" i="8"/>
  <c r="AK3" i="8"/>
  <c r="AL3" i="8"/>
  <c r="AM3" i="8"/>
  <c r="Y4" i="8"/>
  <c r="Z4" i="8"/>
  <c r="AA4" i="8"/>
  <c r="AB4" i="8"/>
  <c r="AC4" i="8"/>
  <c r="AD4" i="8"/>
  <c r="AE4" i="8"/>
  <c r="AF4" i="8"/>
  <c r="AG4" i="8"/>
  <c r="AH4" i="8"/>
  <c r="AI4" i="8"/>
  <c r="AJ4" i="8"/>
  <c r="AK4" i="8"/>
  <c r="AL4" i="8"/>
  <c r="AM4" i="8"/>
  <c r="Y5" i="8"/>
  <c r="Z5" i="8"/>
  <c r="AA5" i="8"/>
  <c r="AB5" i="8"/>
  <c r="AC5" i="8"/>
  <c r="AD5" i="8"/>
  <c r="AE5" i="8"/>
  <c r="AF5" i="8"/>
  <c r="AG5" i="8"/>
  <c r="AH5" i="8"/>
  <c r="AI5" i="8"/>
  <c r="AJ5" i="8"/>
  <c r="AK5" i="8"/>
  <c r="AL5" i="8"/>
  <c r="AM5" i="8"/>
  <c r="Y6" i="8"/>
  <c r="Z6" i="8"/>
  <c r="AA6" i="8"/>
  <c r="AB6" i="8"/>
  <c r="AC6" i="8"/>
  <c r="AD6" i="8"/>
  <c r="AE6" i="8"/>
  <c r="AF6" i="8"/>
  <c r="AG6" i="8"/>
  <c r="AH6" i="8"/>
  <c r="AI6" i="8"/>
  <c r="AJ6" i="8"/>
  <c r="AK6" i="8"/>
  <c r="AL6" i="8"/>
  <c r="AM6" i="8"/>
  <c r="Y7" i="8"/>
  <c r="Z7" i="8"/>
  <c r="AA7" i="8"/>
  <c r="AB7" i="8"/>
  <c r="AC7" i="8"/>
  <c r="AD7" i="8"/>
  <c r="AE7" i="8"/>
  <c r="AF7" i="8"/>
  <c r="AG7" i="8"/>
  <c r="AH7" i="8"/>
  <c r="AI7" i="8"/>
  <c r="AJ7" i="8"/>
  <c r="AK7" i="8"/>
  <c r="AL7" i="8"/>
  <c r="AM7" i="8"/>
  <c r="Y8" i="8"/>
  <c r="Z8" i="8"/>
  <c r="AA8" i="8"/>
  <c r="AB8" i="8"/>
  <c r="AC8" i="8"/>
  <c r="AD8" i="8"/>
  <c r="AE8" i="8"/>
  <c r="AF8" i="8"/>
  <c r="AG8" i="8"/>
  <c r="AH8" i="8"/>
  <c r="AI8" i="8"/>
  <c r="AJ8" i="8"/>
  <c r="AK8" i="8"/>
  <c r="AL8" i="8"/>
  <c r="AM8" i="8"/>
  <c r="Y9" i="8"/>
  <c r="Z9" i="8"/>
  <c r="AA9" i="8"/>
  <c r="AB9" i="8"/>
  <c r="AC9" i="8"/>
  <c r="AD9" i="8"/>
  <c r="AE9" i="8"/>
  <c r="AF9" i="8"/>
  <c r="AG9" i="8"/>
  <c r="AH9" i="8"/>
  <c r="AI9" i="8"/>
  <c r="AJ9" i="8"/>
  <c r="AK9" i="8"/>
  <c r="AL9" i="8"/>
  <c r="AM9" i="8"/>
  <c r="Y10" i="8"/>
  <c r="Z10" i="8"/>
  <c r="AA10" i="8"/>
  <c r="AB10" i="8"/>
  <c r="AC10" i="8"/>
  <c r="AD10" i="8"/>
  <c r="AE10" i="8"/>
  <c r="AF10" i="8"/>
  <c r="AG10" i="8"/>
  <c r="AH10" i="8"/>
  <c r="AI10" i="8"/>
  <c r="AJ10" i="8"/>
  <c r="AK10" i="8"/>
  <c r="AL10" i="8"/>
  <c r="AM10" i="8"/>
  <c r="Y11" i="8"/>
  <c r="Z11" i="8"/>
  <c r="AA11" i="8"/>
  <c r="AB11" i="8"/>
  <c r="AC11" i="8"/>
  <c r="AD11" i="8"/>
  <c r="AE11" i="8"/>
  <c r="AF11" i="8"/>
  <c r="AG11" i="8"/>
  <c r="AH11" i="8"/>
  <c r="AI11" i="8"/>
  <c r="AJ11" i="8"/>
  <c r="AK11" i="8"/>
  <c r="AL11" i="8"/>
  <c r="AM11" i="8"/>
  <c r="Y12" i="8"/>
  <c r="Z12" i="8"/>
  <c r="AA12" i="8"/>
  <c r="AB12" i="8"/>
  <c r="AC12" i="8"/>
  <c r="AD12" i="8"/>
  <c r="AE12" i="8"/>
  <c r="AF12" i="8"/>
  <c r="AG12" i="8"/>
  <c r="AH12" i="8"/>
  <c r="AI12" i="8"/>
  <c r="AJ12" i="8"/>
  <c r="AK12" i="8"/>
  <c r="AL12" i="8"/>
  <c r="AM12" i="8"/>
  <c r="Y13" i="8"/>
  <c r="Z13" i="8"/>
  <c r="AA13" i="8"/>
  <c r="AB13" i="8"/>
  <c r="AC13" i="8"/>
  <c r="AD13" i="8"/>
  <c r="AE13" i="8"/>
  <c r="AF13" i="8"/>
  <c r="AG13" i="8"/>
  <c r="AH13" i="8"/>
  <c r="AI13" i="8"/>
  <c r="AJ13" i="8"/>
  <c r="AK13" i="8"/>
  <c r="AL13" i="8"/>
  <c r="AM13" i="8"/>
  <c r="Y14" i="8"/>
  <c r="Z14" i="8"/>
  <c r="AA14" i="8"/>
  <c r="AB14" i="8"/>
  <c r="AC14" i="8"/>
  <c r="AD14" i="8"/>
  <c r="AE14" i="8"/>
  <c r="AF14" i="8"/>
  <c r="AG14" i="8"/>
  <c r="AH14" i="8"/>
  <c r="AI14" i="8"/>
  <c r="AJ14" i="8"/>
  <c r="AK14" i="8"/>
  <c r="AL14" i="8"/>
  <c r="AM14" i="8"/>
  <c r="Y15" i="8"/>
  <c r="Z15" i="8"/>
  <c r="AA15" i="8"/>
  <c r="AB15" i="8"/>
  <c r="AC15" i="8"/>
  <c r="AD15" i="8"/>
  <c r="AE15" i="8"/>
  <c r="AF15" i="8"/>
  <c r="AG15" i="8"/>
  <c r="AH15" i="8"/>
  <c r="AI15" i="8"/>
  <c r="AJ15" i="8"/>
  <c r="AK15" i="8"/>
  <c r="AL15" i="8"/>
  <c r="AM15" i="8"/>
  <c r="Y16" i="8"/>
  <c r="Z16" i="8"/>
  <c r="AA16" i="8"/>
  <c r="AB16" i="8"/>
  <c r="AC16" i="8"/>
  <c r="AD16" i="8"/>
  <c r="AE16" i="8"/>
  <c r="AF16" i="8"/>
  <c r="AG16" i="8"/>
  <c r="AH16" i="8"/>
  <c r="AI16" i="8"/>
  <c r="AJ16" i="8"/>
  <c r="AK16" i="8"/>
  <c r="AL16" i="8"/>
  <c r="AM16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Y18" i="8"/>
  <c r="Z18" i="8"/>
  <c r="AA18" i="8"/>
  <c r="AB18" i="8"/>
  <c r="AC18" i="8"/>
  <c r="AD18" i="8"/>
  <c r="AE18" i="8"/>
  <c r="AF18" i="8"/>
  <c r="AG18" i="8"/>
  <c r="AH18" i="8"/>
  <c r="AI18" i="8"/>
  <c r="AJ18" i="8"/>
  <c r="AK18" i="8"/>
  <c r="AL18" i="8"/>
  <c r="AM18" i="8"/>
  <c r="Y19" i="8"/>
  <c r="Z19" i="8"/>
  <c r="AA19" i="8"/>
  <c r="AB19" i="8"/>
  <c r="AC19" i="8"/>
  <c r="AD19" i="8"/>
  <c r="AE19" i="8"/>
  <c r="AF19" i="8"/>
  <c r="AG19" i="8"/>
  <c r="AH19" i="8"/>
  <c r="AI19" i="8"/>
  <c r="AJ19" i="8"/>
  <c r="AK19" i="8"/>
  <c r="AL19" i="8"/>
  <c r="AM19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Y44" i="8"/>
  <c r="Z44" i="8"/>
  <c r="AA44" i="8"/>
  <c r="AB44" i="8"/>
  <c r="AC44" i="8"/>
  <c r="AD44" i="8"/>
  <c r="AE44" i="8"/>
  <c r="AF44" i="8"/>
  <c r="AG44" i="8"/>
  <c r="AH44" i="8"/>
  <c r="AI44" i="8"/>
  <c r="AJ44" i="8"/>
  <c r="AK44" i="8"/>
  <c r="AL44" i="8"/>
  <c r="AM44" i="8"/>
  <c r="Y45" i="8"/>
  <c r="Z45" i="8"/>
  <c r="AA45" i="8"/>
  <c r="AB45" i="8"/>
  <c r="AC45" i="8"/>
  <c r="AD45" i="8"/>
  <c r="AE45" i="8"/>
  <c r="AF45" i="8"/>
  <c r="AG45" i="8"/>
  <c r="AH45" i="8"/>
  <c r="AI45" i="8"/>
  <c r="AJ45" i="8"/>
  <c r="AK45" i="8"/>
  <c r="AL45" i="8"/>
  <c r="AM45" i="8"/>
  <c r="Y46" i="8"/>
  <c r="Z46" i="8"/>
  <c r="AA46" i="8"/>
  <c r="AB46" i="8"/>
  <c r="AC46" i="8"/>
  <c r="AD46" i="8"/>
  <c r="AE46" i="8"/>
  <c r="AF46" i="8"/>
  <c r="AG46" i="8"/>
  <c r="AH46" i="8"/>
  <c r="AI46" i="8"/>
  <c r="AJ46" i="8"/>
  <c r="AK46" i="8"/>
  <c r="AL46" i="8"/>
  <c r="AM46" i="8"/>
  <c r="Y47" i="8"/>
  <c r="Z47" i="8"/>
  <c r="AA47" i="8"/>
  <c r="AB47" i="8"/>
  <c r="AC47" i="8"/>
  <c r="AD47" i="8"/>
  <c r="AE47" i="8"/>
  <c r="AF47" i="8"/>
  <c r="AG47" i="8"/>
  <c r="AH47" i="8"/>
  <c r="AI47" i="8"/>
  <c r="AJ47" i="8"/>
  <c r="AK47" i="8"/>
  <c r="AL47" i="8"/>
  <c r="AM47" i="8"/>
  <c r="Y48" i="8"/>
  <c r="Z48" i="8"/>
  <c r="AA48" i="8"/>
  <c r="AB48" i="8"/>
  <c r="AC48" i="8"/>
  <c r="AD48" i="8"/>
  <c r="AE48" i="8"/>
  <c r="AF48" i="8"/>
  <c r="AG48" i="8"/>
  <c r="AH48" i="8"/>
  <c r="AI48" i="8"/>
  <c r="AJ48" i="8"/>
  <c r="AK48" i="8"/>
  <c r="AL48" i="8"/>
  <c r="AM48" i="8"/>
  <c r="Y49" i="8"/>
  <c r="Z49" i="8"/>
  <c r="AA49" i="8"/>
  <c r="AB49" i="8"/>
  <c r="AC49" i="8"/>
  <c r="AD49" i="8"/>
  <c r="AE49" i="8"/>
  <c r="AF49" i="8"/>
  <c r="AG49" i="8"/>
  <c r="AH49" i="8"/>
  <c r="AI49" i="8"/>
  <c r="AJ49" i="8"/>
  <c r="AK49" i="8"/>
  <c r="AL49" i="8"/>
  <c r="AM49" i="8"/>
  <c r="Y50" i="8"/>
  <c r="Z50" i="8"/>
  <c r="AA50" i="8"/>
  <c r="AB50" i="8"/>
  <c r="AC50" i="8"/>
  <c r="AD50" i="8"/>
  <c r="AE50" i="8"/>
  <c r="AF50" i="8"/>
  <c r="AG50" i="8"/>
  <c r="AH50" i="8"/>
  <c r="AI50" i="8"/>
  <c r="AJ50" i="8"/>
  <c r="AK50" i="8"/>
  <c r="AL50" i="8"/>
  <c r="AM50" i="8"/>
  <c r="Y51" i="8"/>
  <c r="Z51" i="8"/>
  <c r="AA51" i="8"/>
  <c r="AB51" i="8"/>
  <c r="AC51" i="8"/>
  <c r="AD51" i="8"/>
  <c r="AE51" i="8"/>
  <c r="AF51" i="8"/>
  <c r="AG51" i="8"/>
  <c r="AH51" i="8"/>
  <c r="AI51" i="8"/>
  <c r="AJ51" i="8"/>
  <c r="AK51" i="8"/>
  <c r="AL51" i="8"/>
  <c r="AM51" i="8"/>
  <c r="Y52" i="8"/>
  <c r="Z52" i="8"/>
  <c r="AA52" i="8"/>
  <c r="AB52" i="8"/>
  <c r="AC52" i="8"/>
  <c r="AD52" i="8"/>
  <c r="AE52" i="8"/>
  <c r="AF52" i="8"/>
  <c r="AG52" i="8"/>
  <c r="AH52" i="8"/>
  <c r="AI52" i="8"/>
  <c r="AJ52" i="8"/>
  <c r="AK52" i="8"/>
  <c r="AL52" i="8"/>
  <c r="AM52" i="8"/>
  <c r="Y53" i="8"/>
  <c r="Z53" i="8"/>
  <c r="AA53" i="8"/>
  <c r="AB53" i="8"/>
  <c r="AC53" i="8"/>
  <c r="AD53" i="8"/>
  <c r="AE53" i="8"/>
  <c r="AF53" i="8"/>
  <c r="AG53" i="8"/>
  <c r="AH53" i="8"/>
  <c r="AI53" i="8"/>
  <c r="AJ53" i="8"/>
  <c r="AK53" i="8"/>
  <c r="AL53" i="8"/>
  <c r="AM53" i="8"/>
  <c r="Y54" i="8"/>
  <c r="Z54" i="8"/>
  <c r="AA54" i="8"/>
  <c r="AB54" i="8"/>
  <c r="AC54" i="8"/>
  <c r="AD54" i="8"/>
  <c r="AE54" i="8"/>
  <c r="AF54" i="8"/>
  <c r="AG54" i="8"/>
  <c r="AH54" i="8"/>
  <c r="AI54" i="8"/>
  <c r="AJ54" i="8"/>
  <c r="AK54" i="8"/>
  <c r="AL54" i="8"/>
  <c r="AM54" i="8"/>
  <c r="Y55" i="8"/>
  <c r="Z55" i="8"/>
  <c r="AA55" i="8"/>
  <c r="AB55" i="8"/>
  <c r="AC55" i="8"/>
  <c r="AD55" i="8"/>
  <c r="AE55" i="8"/>
  <c r="AF55" i="8"/>
  <c r="AG55" i="8"/>
  <c r="AH55" i="8"/>
  <c r="AI55" i="8"/>
  <c r="AJ55" i="8"/>
  <c r="AK55" i="8"/>
  <c r="AL55" i="8"/>
  <c r="AM55" i="8"/>
  <c r="Y56" i="8"/>
  <c r="Z56" i="8"/>
  <c r="AA56" i="8"/>
  <c r="AB56" i="8"/>
  <c r="AC56" i="8"/>
  <c r="AD56" i="8"/>
  <c r="AE56" i="8"/>
  <c r="AF56" i="8"/>
  <c r="AG56" i="8"/>
  <c r="AH56" i="8"/>
  <c r="AI56" i="8"/>
  <c r="AJ56" i="8"/>
  <c r="AK56" i="8"/>
  <c r="AL56" i="8"/>
  <c r="AM56" i="8"/>
  <c r="Y57" i="8"/>
  <c r="Z57" i="8"/>
  <c r="AA57" i="8"/>
  <c r="AB57" i="8"/>
  <c r="AC57" i="8"/>
  <c r="AD57" i="8"/>
  <c r="AE57" i="8"/>
  <c r="AF57" i="8"/>
  <c r="AG57" i="8"/>
  <c r="AH57" i="8"/>
  <c r="AI57" i="8"/>
  <c r="AJ57" i="8"/>
  <c r="AK57" i="8"/>
  <c r="AL57" i="8"/>
  <c r="AM57" i="8"/>
  <c r="Y58" i="8"/>
  <c r="Z58" i="8"/>
  <c r="AA58" i="8"/>
  <c r="AB58" i="8"/>
  <c r="AC58" i="8"/>
  <c r="AD58" i="8"/>
  <c r="AE58" i="8"/>
  <c r="AF58" i="8"/>
  <c r="AG58" i="8"/>
  <c r="AH58" i="8"/>
  <c r="AI58" i="8"/>
  <c r="AJ58" i="8"/>
  <c r="AK58" i="8"/>
  <c r="AL58" i="8"/>
  <c r="AM58" i="8"/>
  <c r="Y59" i="8"/>
  <c r="Z59" i="8"/>
  <c r="AA59" i="8"/>
  <c r="AB59" i="8"/>
  <c r="AC59" i="8"/>
  <c r="AD59" i="8"/>
  <c r="AE59" i="8"/>
  <c r="AF59" i="8"/>
  <c r="AG59" i="8"/>
  <c r="AH59" i="8"/>
  <c r="AI59" i="8"/>
  <c r="AJ59" i="8"/>
  <c r="AK59" i="8"/>
  <c r="AL59" i="8"/>
  <c r="AM59" i="8"/>
  <c r="Y60" i="8"/>
  <c r="Z60" i="8"/>
  <c r="AA60" i="8"/>
  <c r="AB60" i="8"/>
  <c r="AC60" i="8"/>
  <c r="AD60" i="8"/>
  <c r="AE60" i="8"/>
  <c r="AF60" i="8"/>
  <c r="AG60" i="8"/>
  <c r="AH60" i="8"/>
  <c r="AI60" i="8"/>
  <c r="AJ60" i="8"/>
  <c r="AK60" i="8"/>
  <c r="AL60" i="8"/>
  <c r="AM60" i="8"/>
  <c r="Y61" i="8"/>
  <c r="Z61" i="8"/>
  <c r="AA61" i="8"/>
  <c r="AB61" i="8"/>
  <c r="AC61" i="8"/>
  <c r="AD61" i="8"/>
  <c r="AE61" i="8"/>
  <c r="AF61" i="8"/>
  <c r="AG61" i="8"/>
  <c r="AH61" i="8"/>
  <c r="AI61" i="8"/>
  <c r="AJ61" i="8"/>
  <c r="AK61" i="8"/>
  <c r="AL61" i="8"/>
  <c r="AM61" i="8"/>
  <c r="Y62" i="8"/>
  <c r="Z62" i="8"/>
  <c r="AA62" i="8"/>
  <c r="AB62" i="8"/>
  <c r="AC62" i="8"/>
  <c r="AD62" i="8"/>
  <c r="AE62" i="8"/>
  <c r="AF62" i="8"/>
  <c r="AG62" i="8"/>
  <c r="AH62" i="8"/>
  <c r="AI62" i="8"/>
  <c r="AJ62" i="8"/>
  <c r="AK62" i="8"/>
  <c r="AL62" i="8"/>
  <c r="AM62" i="8"/>
  <c r="Y63" i="8"/>
  <c r="Z63" i="8"/>
  <c r="AA63" i="8"/>
  <c r="AB63" i="8"/>
  <c r="AC63" i="8"/>
  <c r="AD63" i="8"/>
  <c r="AE63" i="8"/>
  <c r="AF63" i="8"/>
  <c r="AG63" i="8"/>
  <c r="AH63" i="8"/>
  <c r="AI63" i="8"/>
  <c r="AJ63" i="8"/>
  <c r="AK63" i="8"/>
  <c r="AL63" i="8"/>
  <c r="AM63" i="8"/>
  <c r="Y64" i="8"/>
  <c r="Z64" i="8"/>
  <c r="AA64" i="8"/>
  <c r="AB64" i="8"/>
  <c r="AC64" i="8"/>
  <c r="AD64" i="8"/>
  <c r="AE64" i="8"/>
  <c r="AF64" i="8"/>
  <c r="AG64" i="8"/>
  <c r="AH64" i="8"/>
  <c r="AI64" i="8"/>
  <c r="AJ64" i="8"/>
  <c r="AK64" i="8"/>
  <c r="AL64" i="8"/>
  <c r="AM64" i="8"/>
  <c r="Y65" i="8"/>
  <c r="Z65" i="8"/>
  <c r="AA65" i="8"/>
  <c r="AB65" i="8"/>
  <c r="AC65" i="8"/>
  <c r="AD65" i="8"/>
  <c r="AE65" i="8"/>
  <c r="AF65" i="8"/>
  <c r="AG65" i="8"/>
  <c r="AH65" i="8"/>
  <c r="AI65" i="8"/>
  <c r="AJ65" i="8"/>
  <c r="AK65" i="8"/>
  <c r="AL65" i="8"/>
  <c r="AM65" i="8"/>
  <c r="Y66" i="8"/>
  <c r="Z66" i="8"/>
  <c r="AA66" i="8"/>
  <c r="AB66" i="8"/>
  <c r="AC66" i="8"/>
  <c r="AD66" i="8"/>
  <c r="AE66" i="8"/>
  <c r="AF66" i="8"/>
  <c r="AG66" i="8"/>
  <c r="AH66" i="8"/>
  <c r="AI66" i="8"/>
  <c r="AJ66" i="8"/>
  <c r="AK66" i="8"/>
  <c r="AL66" i="8"/>
  <c r="AM66" i="8"/>
  <c r="Y67" i="8"/>
  <c r="Z67" i="8"/>
  <c r="AA67" i="8"/>
  <c r="AB67" i="8"/>
  <c r="AC67" i="8"/>
  <c r="AD67" i="8"/>
  <c r="AE67" i="8"/>
  <c r="AF67" i="8"/>
  <c r="AG67" i="8"/>
  <c r="AH67" i="8"/>
  <c r="AI67" i="8"/>
  <c r="AJ67" i="8"/>
  <c r="AK67" i="8"/>
  <c r="AL67" i="8"/>
  <c r="AM67" i="8"/>
  <c r="Y68" i="8"/>
  <c r="Z68" i="8"/>
  <c r="AA68" i="8"/>
  <c r="AB68" i="8"/>
  <c r="AC68" i="8"/>
  <c r="AD68" i="8"/>
  <c r="AE68" i="8"/>
  <c r="AF68" i="8"/>
  <c r="AG68" i="8"/>
  <c r="AH68" i="8"/>
  <c r="AI68" i="8"/>
  <c r="AJ68" i="8"/>
  <c r="AK68" i="8"/>
  <c r="AL68" i="8"/>
  <c r="AM68" i="8"/>
  <c r="Y69" i="8"/>
  <c r="Z69" i="8"/>
  <c r="AA69" i="8"/>
  <c r="AB69" i="8"/>
  <c r="AC69" i="8"/>
  <c r="AD69" i="8"/>
  <c r="AE69" i="8"/>
  <c r="AF69" i="8"/>
  <c r="AG69" i="8"/>
  <c r="AH69" i="8"/>
  <c r="AI69" i="8"/>
  <c r="AJ69" i="8"/>
  <c r="AK69" i="8"/>
  <c r="AL69" i="8"/>
  <c r="AM69" i="8"/>
  <c r="Y70" i="8"/>
  <c r="Z70" i="8"/>
  <c r="AA70" i="8"/>
  <c r="AB70" i="8"/>
  <c r="AC70" i="8"/>
  <c r="AD70" i="8"/>
  <c r="AE70" i="8"/>
  <c r="AF70" i="8"/>
  <c r="AG70" i="8"/>
  <c r="AH70" i="8"/>
  <c r="AI70" i="8"/>
  <c r="AJ70" i="8"/>
  <c r="AK70" i="8"/>
  <c r="AL70" i="8"/>
  <c r="AM70" i="8"/>
  <c r="Y71" i="8"/>
  <c r="Z71" i="8"/>
  <c r="AA71" i="8"/>
  <c r="AB71" i="8"/>
  <c r="AC71" i="8"/>
  <c r="AD71" i="8"/>
  <c r="AE71" i="8"/>
  <c r="AF71" i="8"/>
  <c r="AG71" i="8"/>
  <c r="AH71" i="8"/>
  <c r="AI71" i="8"/>
  <c r="AJ71" i="8"/>
  <c r="AK71" i="8"/>
  <c r="AL71" i="8"/>
  <c r="AM71" i="8"/>
  <c r="Y72" i="8"/>
  <c r="Z72" i="8"/>
  <c r="AA72" i="8"/>
  <c r="AB72" i="8"/>
  <c r="AC72" i="8"/>
  <c r="AD72" i="8"/>
  <c r="AE72" i="8"/>
  <c r="AF72" i="8"/>
  <c r="AG72" i="8"/>
  <c r="AH72" i="8"/>
  <c r="AI72" i="8"/>
  <c r="AJ72" i="8"/>
  <c r="AK72" i="8"/>
  <c r="AL72" i="8"/>
  <c r="AM72" i="8"/>
  <c r="Y73" i="8"/>
  <c r="Z73" i="8"/>
  <c r="AA73" i="8"/>
  <c r="AB73" i="8"/>
  <c r="AC73" i="8"/>
  <c r="AD73" i="8"/>
  <c r="AE73" i="8"/>
  <c r="AF73" i="8"/>
  <c r="AG73" i="8"/>
  <c r="AH73" i="8"/>
  <c r="AI73" i="8"/>
  <c r="AJ73" i="8"/>
  <c r="AK73" i="8"/>
  <c r="AL73" i="8"/>
  <c r="AM73" i="8"/>
  <c r="Y74" i="8"/>
  <c r="Z74" i="8"/>
  <c r="AA74" i="8"/>
  <c r="AB74" i="8"/>
  <c r="AC74" i="8"/>
  <c r="AD74" i="8"/>
  <c r="AE74" i="8"/>
  <c r="AF74" i="8"/>
  <c r="AG74" i="8"/>
  <c r="AH74" i="8"/>
  <c r="AI74" i="8"/>
  <c r="AJ74" i="8"/>
  <c r="AK74" i="8"/>
  <c r="AL74" i="8"/>
  <c r="AM74" i="8"/>
  <c r="Y75" i="8"/>
  <c r="Z75" i="8"/>
  <c r="AA75" i="8"/>
  <c r="AB75" i="8"/>
  <c r="AC75" i="8"/>
  <c r="AD75" i="8"/>
  <c r="AE75" i="8"/>
  <c r="AF75" i="8"/>
  <c r="AG75" i="8"/>
  <c r="AH75" i="8"/>
  <c r="AI75" i="8"/>
  <c r="AJ75" i="8"/>
  <c r="AK75" i="8"/>
  <c r="AL75" i="8"/>
  <c r="AM75" i="8"/>
  <c r="Y76" i="8"/>
  <c r="Z76" i="8"/>
  <c r="AA76" i="8"/>
  <c r="AB76" i="8"/>
  <c r="AC76" i="8"/>
  <c r="AD76" i="8"/>
  <c r="AE76" i="8"/>
  <c r="AF76" i="8"/>
  <c r="AG76" i="8"/>
  <c r="AH76" i="8"/>
  <c r="AI76" i="8"/>
  <c r="AJ76" i="8"/>
  <c r="AK76" i="8"/>
  <c r="AL76" i="8"/>
  <c r="AM76" i="8"/>
  <c r="Y77" i="8"/>
  <c r="Z77" i="8"/>
  <c r="AA77" i="8"/>
  <c r="AB77" i="8"/>
  <c r="AC77" i="8"/>
  <c r="AD77" i="8"/>
  <c r="AE77" i="8"/>
  <c r="AF77" i="8"/>
  <c r="AG77" i="8"/>
  <c r="AH77" i="8"/>
  <c r="AI77" i="8"/>
  <c r="AJ77" i="8"/>
  <c r="AK77" i="8"/>
  <c r="AL77" i="8"/>
  <c r="AM77" i="8"/>
  <c r="Y78" i="8"/>
  <c r="Z78" i="8"/>
  <c r="AA78" i="8"/>
  <c r="AB78" i="8"/>
  <c r="AC78" i="8"/>
  <c r="AD78" i="8"/>
  <c r="AE78" i="8"/>
  <c r="AF78" i="8"/>
  <c r="AG78" i="8"/>
  <c r="AH78" i="8"/>
  <c r="AI78" i="8"/>
  <c r="AJ78" i="8"/>
  <c r="AK78" i="8"/>
  <c r="AL78" i="8"/>
  <c r="AM78" i="8"/>
  <c r="Y79" i="8"/>
  <c r="Z79" i="8"/>
  <c r="AA79" i="8"/>
  <c r="AB79" i="8"/>
  <c r="AC79" i="8"/>
  <c r="AD79" i="8"/>
  <c r="AE79" i="8"/>
  <c r="AF79" i="8"/>
  <c r="AG79" i="8"/>
  <c r="AH79" i="8"/>
  <c r="AI79" i="8"/>
  <c r="AJ79" i="8"/>
  <c r="AK79" i="8"/>
  <c r="AL79" i="8"/>
  <c r="AM79" i="8"/>
  <c r="Y80" i="8"/>
  <c r="Z80" i="8"/>
  <c r="AA80" i="8"/>
  <c r="AB80" i="8"/>
  <c r="AC80" i="8"/>
  <c r="AD80" i="8"/>
  <c r="AE80" i="8"/>
  <c r="AF80" i="8"/>
  <c r="AG80" i="8"/>
  <c r="AH80" i="8"/>
  <c r="AI80" i="8"/>
  <c r="AJ80" i="8"/>
  <c r="AK80" i="8"/>
  <c r="AL80" i="8"/>
  <c r="AM80" i="8"/>
  <c r="Y81" i="8"/>
  <c r="Z81" i="8"/>
  <c r="AA81" i="8"/>
  <c r="AB81" i="8"/>
  <c r="AC81" i="8"/>
  <c r="AD81" i="8"/>
  <c r="AE81" i="8"/>
  <c r="AF81" i="8"/>
  <c r="AG81" i="8"/>
  <c r="AH81" i="8"/>
  <c r="AI81" i="8"/>
  <c r="AJ81" i="8"/>
  <c r="AK81" i="8"/>
  <c r="AL81" i="8"/>
  <c r="AM81" i="8"/>
  <c r="Y82" i="8"/>
  <c r="Z82" i="8"/>
  <c r="AA82" i="8"/>
  <c r="AB82" i="8"/>
  <c r="AC82" i="8"/>
  <c r="AD82" i="8"/>
  <c r="AE82" i="8"/>
  <c r="AF82" i="8"/>
  <c r="AG82" i="8"/>
  <c r="AH82" i="8"/>
  <c r="AI82" i="8"/>
  <c r="AJ82" i="8"/>
  <c r="AK82" i="8"/>
  <c r="AL82" i="8"/>
  <c r="AM82" i="8"/>
  <c r="Y83" i="8"/>
  <c r="Z83" i="8"/>
  <c r="AA83" i="8"/>
  <c r="AB83" i="8"/>
  <c r="AC83" i="8"/>
  <c r="AD83" i="8"/>
  <c r="AE83" i="8"/>
  <c r="AF83" i="8"/>
  <c r="AG83" i="8"/>
  <c r="AH83" i="8"/>
  <c r="AI83" i="8"/>
  <c r="AJ83" i="8"/>
  <c r="AK83" i="8"/>
  <c r="AL83" i="8"/>
  <c r="AM83" i="8"/>
  <c r="Y84" i="8"/>
  <c r="Z84" i="8"/>
  <c r="AA84" i="8"/>
  <c r="AB84" i="8"/>
  <c r="AC84" i="8"/>
  <c r="AD84" i="8"/>
  <c r="AE84" i="8"/>
  <c r="AF84" i="8"/>
  <c r="AG84" i="8"/>
  <c r="AH84" i="8"/>
  <c r="AI84" i="8"/>
  <c r="AJ84" i="8"/>
  <c r="AK84" i="8"/>
  <c r="AL84" i="8"/>
  <c r="AM84" i="8"/>
  <c r="Y85" i="8"/>
  <c r="Z85" i="8"/>
  <c r="AA85" i="8"/>
  <c r="AB85" i="8"/>
  <c r="AC85" i="8"/>
  <c r="AD85" i="8"/>
  <c r="AE85" i="8"/>
  <c r="AF85" i="8"/>
  <c r="AG85" i="8"/>
  <c r="AH85" i="8"/>
  <c r="AI85" i="8"/>
  <c r="AJ85" i="8"/>
  <c r="AK85" i="8"/>
  <c r="AL85" i="8"/>
  <c r="AM85" i="8"/>
  <c r="Y86" i="8"/>
  <c r="Z86" i="8"/>
  <c r="AA86" i="8"/>
  <c r="AB86" i="8"/>
  <c r="AC86" i="8"/>
  <c r="AD86" i="8"/>
  <c r="AE86" i="8"/>
  <c r="AF86" i="8"/>
  <c r="AG86" i="8"/>
  <c r="AH86" i="8"/>
  <c r="AI86" i="8"/>
  <c r="AJ86" i="8"/>
  <c r="AK86" i="8"/>
  <c r="AL86" i="8"/>
  <c r="AM86" i="8"/>
  <c r="Y87" i="8"/>
  <c r="Z87" i="8"/>
  <c r="AA87" i="8"/>
  <c r="AB87" i="8"/>
  <c r="AC87" i="8"/>
  <c r="AD87" i="8"/>
  <c r="AE87" i="8"/>
  <c r="AF87" i="8"/>
  <c r="AG87" i="8"/>
  <c r="AH87" i="8"/>
  <c r="AI87" i="8"/>
  <c r="AJ87" i="8"/>
  <c r="AK87" i="8"/>
  <c r="AL87" i="8"/>
  <c r="AM87" i="8"/>
  <c r="Y88" i="8"/>
  <c r="Z88" i="8"/>
  <c r="AA88" i="8"/>
  <c r="AB88" i="8"/>
  <c r="AC88" i="8"/>
  <c r="AD88" i="8"/>
  <c r="AE88" i="8"/>
  <c r="AF88" i="8"/>
  <c r="AG88" i="8"/>
  <c r="AH88" i="8"/>
  <c r="AI88" i="8"/>
  <c r="AJ88" i="8"/>
  <c r="AK88" i="8"/>
  <c r="AL88" i="8"/>
  <c r="AM88" i="8"/>
  <c r="Y89" i="8"/>
  <c r="Z89" i="8"/>
  <c r="AA89" i="8"/>
  <c r="AB89" i="8"/>
  <c r="AC89" i="8"/>
  <c r="AD89" i="8"/>
  <c r="AE89" i="8"/>
  <c r="AF89" i="8"/>
  <c r="AG89" i="8"/>
  <c r="AH89" i="8"/>
  <c r="AI89" i="8"/>
  <c r="AJ89" i="8"/>
  <c r="AK89" i="8"/>
  <c r="AL89" i="8"/>
  <c r="AM89" i="8"/>
  <c r="Y90" i="8"/>
  <c r="Z90" i="8"/>
  <c r="AA90" i="8"/>
  <c r="AB90" i="8"/>
  <c r="AC90" i="8"/>
  <c r="AD90" i="8"/>
  <c r="AE90" i="8"/>
  <c r="AF90" i="8"/>
  <c r="AG90" i="8"/>
  <c r="AH90" i="8"/>
  <c r="AI90" i="8"/>
  <c r="AJ90" i="8"/>
  <c r="AK90" i="8"/>
  <c r="AL90" i="8"/>
  <c r="AM90" i="8"/>
  <c r="Y91" i="8"/>
  <c r="Z91" i="8"/>
  <c r="AA91" i="8"/>
  <c r="AB91" i="8"/>
  <c r="AC91" i="8"/>
  <c r="AD91" i="8"/>
  <c r="AE91" i="8"/>
  <c r="AF91" i="8"/>
  <c r="AG91" i="8"/>
  <c r="AH91" i="8"/>
  <c r="AI91" i="8"/>
  <c r="AJ91" i="8"/>
  <c r="AK91" i="8"/>
  <c r="AL91" i="8"/>
  <c r="AM91" i="8"/>
  <c r="Y92" i="8"/>
  <c r="Z92" i="8"/>
  <c r="AA92" i="8"/>
  <c r="AB92" i="8"/>
  <c r="AC92" i="8"/>
  <c r="AD92" i="8"/>
  <c r="AE92" i="8"/>
  <c r="AF92" i="8"/>
  <c r="AG92" i="8"/>
  <c r="AH92" i="8"/>
  <c r="AI92" i="8"/>
  <c r="AJ92" i="8"/>
  <c r="AK92" i="8"/>
  <c r="AL92" i="8"/>
  <c r="AM92" i="8"/>
  <c r="Y93" i="8"/>
  <c r="Z93" i="8"/>
  <c r="AA93" i="8"/>
  <c r="AB93" i="8"/>
  <c r="AC93" i="8"/>
  <c r="AD93" i="8"/>
  <c r="AE93" i="8"/>
  <c r="AF93" i="8"/>
  <c r="AG93" i="8"/>
  <c r="AH93" i="8"/>
  <c r="AI93" i="8"/>
  <c r="AJ93" i="8"/>
  <c r="AK93" i="8"/>
  <c r="AL93" i="8"/>
  <c r="AM93" i="8"/>
  <c r="Y94" i="8"/>
  <c r="Z94" i="8"/>
  <c r="AA94" i="8"/>
  <c r="AB94" i="8"/>
  <c r="AC94" i="8"/>
  <c r="AD94" i="8"/>
  <c r="AE94" i="8"/>
  <c r="AF94" i="8"/>
  <c r="AG94" i="8"/>
  <c r="AH94" i="8"/>
  <c r="AI94" i="8"/>
  <c r="AJ94" i="8"/>
  <c r="AK94" i="8"/>
  <c r="AL94" i="8"/>
  <c r="AM94" i="8"/>
  <c r="Y95" i="8"/>
  <c r="Z95" i="8"/>
  <c r="AA95" i="8"/>
  <c r="AB95" i="8"/>
  <c r="AC95" i="8"/>
  <c r="AD95" i="8"/>
  <c r="AE95" i="8"/>
  <c r="AF95" i="8"/>
  <c r="AG95" i="8"/>
  <c r="AH95" i="8"/>
  <c r="AI95" i="8"/>
  <c r="AJ95" i="8"/>
  <c r="AK95" i="8"/>
  <c r="AL95" i="8"/>
  <c r="AM95" i="8"/>
  <c r="Y96" i="8"/>
  <c r="Z96" i="8"/>
  <c r="AA96" i="8"/>
  <c r="AB96" i="8"/>
  <c r="AC96" i="8"/>
  <c r="AD96" i="8"/>
  <c r="AE96" i="8"/>
  <c r="AF96" i="8"/>
  <c r="AG96" i="8"/>
  <c r="AH96" i="8"/>
  <c r="AI96" i="8"/>
  <c r="AJ96" i="8"/>
  <c r="AK96" i="8"/>
  <c r="AL96" i="8"/>
  <c r="AM96" i="8"/>
  <c r="Y97" i="8"/>
  <c r="Z97" i="8"/>
  <c r="AA97" i="8"/>
  <c r="AB97" i="8"/>
  <c r="AC97" i="8"/>
  <c r="AD97" i="8"/>
  <c r="AE97" i="8"/>
  <c r="AF97" i="8"/>
  <c r="AG97" i="8"/>
  <c r="AH97" i="8"/>
  <c r="AI97" i="8"/>
  <c r="AJ97" i="8"/>
  <c r="AK97" i="8"/>
  <c r="AL97" i="8"/>
  <c r="AM97" i="8"/>
  <c r="Y98" i="8"/>
  <c r="Z98" i="8"/>
  <c r="AA98" i="8"/>
  <c r="AB98" i="8"/>
  <c r="AC98" i="8"/>
  <c r="AD98" i="8"/>
  <c r="AE98" i="8"/>
  <c r="AF98" i="8"/>
  <c r="AG98" i="8"/>
  <c r="AH98" i="8"/>
  <c r="AI98" i="8"/>
  <c r="AJ98" i="8"/>
  <c r="AK98" i="8"/>
  <c r="AL98" i="8"/>
  <c r="AM98" i="8"/>
  <c r="Y99" i="8"/>
  <c r="Z99" i="8"/>
  <c r="AA99" i="8"/>
  <c r="AB99" i="8"/>
  <c r="AC99" i="8"/>
  <c r="AD99" i="8"/>
  <c r="AE99" i="8"/>
  <c r="AF99" i="8"/>
  <c r="AG99" i="8"/>
  <c r="AH99" i="8"/>
  <c r="AI99" i="8"/>
  <c r="AJ99" i="8"/>
  <c r="AK99" i="8"/>
  <c r="AL99" i="8"/>
  <c r="AM99" i="8"/>
  <c r="Y100" i="8"/>
  <c r="Z100" i="8"/>
  <c r="AA100" i="8"/>
  <c r="AB100" i="8"/>
  <c r="AC100" i="8"/>
  <c r="AD100" i="8"/>
  <c r="AE100" i="8"/>
  <c r="AF100" i="8"/>
  <c r="AG100" i="8"/>
  <c r="AH100" i="8"/>
  <c r="AI100" i="8"/>
  <c r="AJ100" i="8"/>
  <c r="AK100" i="8"/>
  <c r="AL100" i="8"/>
  <c r="AM100" i="8"/>
  <c r="Y101" i="8"/>
  <c r="Z101" i="8"/>
  <c r="AA101" i="8"/>
  <c r="AB101" i="8"/>
  <c r="AC101" i="8"/>
  <c r="AD101" i="8"/>
  <c r="AE101" i="8"/>
  <c r="AF101" i="8"/>
  <c r="AG101" i="8"/>
  <c r="AH101" i="8"/>
  <c r="AI101" i="8"/>
  <c r="AJ101" i="8"/>
  <c r="AK101" i="8"/>
  <c r="AL101" i="8"/>
  <c r="AM101" i="8"/>
  <c r="Y102" i="8"/>
  <c r="Z102" i="8"/>
  <c r="AA102" i="8"/>
  <c r="AB102" i="8"/>
  <c r="AC102" i="8"/>
  <c r="AD102" i="8"/>
  <c r="AE102" i="8"/>
  <c r="AF102" i="8"/>
  <c r="AG102" i="8"/>
  <c r="AH102" i="8"/>
  <c r="AI102" i="8"/>
  <c r="AJ102" i="8"/>
  <c r="AK102" i="8"/>
  <c r="AL102" i="8"/>
  <c r="AM102" i="8"/>
  <c r="Y103" i="8"/>
  <c r="Z103" i="8"/>
  <c r="AA103" i="8"/>
  <c r="AB103" i="8"/>
  <c r="AC103" i="8"/>
  <c r="AD103" i="8"/>
  <c r="AE103" i="8"/>
  <c r="AF103" i="8"/>
  <c r="AG103" i="8"/>
  <c r="AH103" i="8"/>
  <c r="AI103" i="8"/>
  <c r="AJ103" i="8"/>
  <c r="AK103" i="8"/>
  <c r="AL103" i="8"/>
  <c r="AM103" i="8"/>
  <c r="Y104" i="8"/>
  <c r="Z104" i="8"/>
  <c r="AA104" i="8"/>
  <c r="AB104" i="8"/>
  <c r="AC104" i="8"/>
  <c r="AD104" i="8"/>
  <c r="AE104" i="8"/>
  <c r="AF104" i="8"/>
  <c r="AG104" i="8"/>
  <c r="AH104" i="8"/>
  <c r="AI104" i="8"/>
  <c r="AJ104" i="8"/>
  <c r="AK104" i="8"/>
  <c r="AL104" i="8"/>
  <c r="AM104" i="8"/>
  <c r="Y105" i="8"/>
  <c r="Z105" i="8"/>
  <c r="AA105" i="8"/>
  <c r="AB105" i="8"/>
  <c r="AC105" i="8"/>
  <c r="AD105" i="8"/>
  <c r="AE105" i="8"/>
  <c r="AF105" i="8"/>
  <c r="AG105" i="8"/>
  <c r="AH105" i="8"/>
  <c r="AI105" i="8"/>
  <c r="AJ105" i="8"/>
  <c r="AK105" i="8"/>
  <c r="AL105" i="8"/>
  <c r="AM105" i="8"/>
  <c r="Y106" i="8"/>
  <c r="Z106" i="8"/>
  <c r="AA106" i="8"/>
  <c r="AB106" i="8"/>
  <c r="AC106" i="8"/>
  <c r="AD106" i="8"/>
  <c r="AE106" i="8"/>
  <c r="AF106" i="8"/>
  <c r="AG106" i="8"/>
  <c r="AH106" i="8"/>
  <c r="AI106" i="8"/>
  <c r="AJ106" i="8"/>
  <c r="AK106" i="8"/>
  <c r="AL106" i="8"/>
  <c r="AM106" i="8"/>
  <c r="Y107" i="8"/>
  <c r="Z107" i="8"/>
  <c r="AA107" i="8"/>
  <c r="AB107" i="8"/>
  <c r="AC107" i="8"/>
  <c r="AD107" i="8"/>
  <c r="AE107" i="8"/>
  <c r="AF107" i="8"/>
  <c r="AG107" i="8"/>
  <c r="AH107" i="8"/>
  <c r="AI107" i="8"/>
  <c r="AJ107" i="8"/>
  <c r="AK107" i="8"/>
  <c r="AL107" i="8"/>
  <c r="AM107" i="8"/>
  <c r="Y108" i="8"/>
  <c r="Z108" i="8"/>
  <c r="AA108" i="8"/>
  <c r="AB108" i="8"/>
  <c r="AC108" i="8"/>
  <c r="AD108" i="8"/>
  <c r="AE108" i="8"/>
  <c r="AF108" i="8"/>
  <c r="AG108" i="8"/>
  <c r="AH108" i="8"/>
  <c r="AI108" i="8"/>
  <c r="AJ108" i="8"/>
  <c r="AK108" i="8"/>
  <c r="AL108" i="8"/>
  <c r="AM108" i="8"/>
  <c r="Y109" i="8"/>
  <c r="Z109" i="8"/>
  <c r="AA109" i="8"/>
  <c r="AB109" i="8"/>
  <c r="AC109" i="8"/>
  <c r="AD109" i="8"/>
  <c r="AE109" i="8"/>
  <c r="AF109" i="8"/>
  <c r="AG109" i="8"/>
  <c r="AH109" i="8"/>
  <c r="AI109" i="8"/>
  <c r="AJ109" i="8"/>
  <c r="AK109" i="8"/>
  <c r="AL109" i="8"/>
  <c r="AM109" i="8"/>
  <c r="Y110" i="8"/>
  <c r="Z110" i="8"/>
  <c r="AA110" i="8"/>
  <c r="AB110" i="8"/>
  <c r="AC110" i="8"/>
  <c r="AD110" i="8"/>
  <c r="AE110" i="8"/>
  <c r="AF110" i="8"/>
  <c r="AG110" i="8"/>
  <c r="AH110" i="8"/>
  <c r="AI110" i="8"/>
  <c r="AJ110" i="8"/>
  <c r="AK110" i="8"/>
  <c r="AL110" i="8"/>
  <c r="AM110" i="8"/>
  <c r="Y111" i="8"/>
  <c r="Z111" i="8"/>
  <c r="AA111" i="8"/>
  <c r="AB111" i="8"/>
  <c r="AC111" i="8"/>
  <c r="AD111" i="8"/>
  <c r="AE111" i="8"/>
  <c r="AF111" i="8"/>
  <c r="AG111" i="8"/>
  <c r="AH111" i="8"/>
  <c r="AI111" i="8"/>
  <c r="AJ111" i="8"/>
  <c r="AK111" i="8"/>
  <c r="AL111" i="8"/>
  <c r="AM111" i="8"/>
  <c r="Y112" i="8"/>
  <c r="Z112" i="8"/>
  <c r="AA112" i="8"/>
  <c r="AB112" i="8"/>
  <c r="AC112" i="8"/>
  <c r="AD112" i="8"/>
  <c r="AE112" i="8"/>
  <c r="AF112" i="8"/>
  <c r="AG112" i="8"/>
  <c r="AH112" i="8"/>
  <c r="AI112" i="8"/>
  <c r="AJ112" i="8"/>
  <c r="AK112" i="8"/>
  <c r="AL112" i="8"/>
  <c r="AM112" i="8"/>
  <c r="Y113" i="8"/>
  <c r="Z113" i="8"/>
  <c r="AA113" i="8"/>
  <c r="AB113" i="8"/>
  <c r="AC113" i="8"/>
  <c r="AD113" i="8"/>
  <c r="AE113" i="8"/>
  <c r="AF113" i="8"/>
  <c r="AG113" i="8"/>
  <c r="AH113" i="8"/>
  <c r="AI113" i="8"/>
  <c r="AJ113" i="8"/>
  <c r="AK113" i="8"/>
  <c r="AL113" i="8"/>
  <c r="AM113" i="8"/>
  <c r="Y114" i="8"/>
  <c r="Z114" i="8"/>
  <c r="AA114" i="8"/>
  <c r="AB114" i="8"/>
  <c r="AC114" i="8"/>
  <c r="AD114" i="8"/>
  <c r="AE114" i="8"/>
  <c r="AF114" i="8"/>
  <c r="AG114" i="8"/>
  <c r="AH114" i="8"/>
  <c r="AI114" i="8"/>
  <c r="AJ114" i="8"/>
  <c r="AK114" i="8"/>
  <c r="AL114" i="8"/>
  <c r="AM114" i="8"/>
  <c r="Y115" i="8"/>
  <c r="Z115" i="8"/>
  <c r="AA115" i="8"/>
  <c r="AB115" i="8"/>
  <c r="AC115" i="8"/>
  <c r="AD115" i="8"/>
  <c r="AE115" i="8"/>
  <c r="AF115" i="8"/>
  <c r="AG115" i="8"/>
  <c r="AH115" i="8"/>
  <c r="AI115" i="8"/>
  <c r="AJ115" i="8"/>
  <c r="AK115" i="8"/>
  <c r="AL115" i="8"/>
  <c r="AM115" i="8"/>
  <c r="Y116" i="8"/>
  <c r="Z116" i="8"/>
  <c r="AA116" i="8"/>
  <c r="AB116" i="8"/>
  <c r="AC116" i="8"/>
  <c r="AD116" i="8"/>
  <c r="AE116" i="8"/>
  <c r="AF116" i="8"/>
  <c r="AG116" i="8"/>
  <c r="AH116" i="8"/>
  <c r="AI116" i="8"/>
  <c r="AJ116" i="8"/>
  <c r="AK116" i="8"/>
  <c r="AL116" i="8"/>
  <c r="AM116" i="8"/>
  <c r="Y117" i="8"/>
  <c r="Z117" i="8"/>
  <c r="AA117" i="8"/>
  <c r="AB117" i="8"/>
  <c r="AC117" i="8"/>
  <c r="AD117" i="8"/>
  <c r="AE117" i="8"/>
  <c r="AF117" i="8"/>
  <c r="AG117" i="8"/>
  <c r="AH117" i="8"/>
  <c r="AI117" i="8"/>
  <c r="AJ117" i="8"/>
  <c r="AK117" i="8"/>
  <c r="AL117" i="8"/>
  <c r="AM117" i="8"/>
  <c r="Y118" i="8"/>
  <c r="Z118" i="8"/>
  <c r="AA118" i="8"/>
  <c r="AB118" i="8"/>
  <c r="AC118" i="8"/>
  <c r="AD118" i="8"/>
  <c r="AE118" i="8"/>
  <c r="AF118" i="8"/>
  <c r="AG118" i="8"/>
  <c r="AH118" i="8"/>
  <c r="AI118" i="8"/>
  <c r="AJ118" i="8"/>
  <c r="AK118" i="8"/>
  <c r="AL118" i="8"/>
  <c r="AM118" i="8"/>
  <c r="Y119" i="8"/>
  <c r="Z119" i="8"/>
  <c r="AA119" i="8"/>
  <c r="AB119" i="8"/>
  <c r="AC119" i="8"/>
  <c r="AD119" i="8"/>
  <c r="AE119" i="8"/>
  <c r="AF119" i="8"/>
  <c r="AG119" i="8"/>
  <c r="AH119" i="8"/>
  <c r="AI119" i="8"/>
  <c r="AJ119" i="8"/>
  <c r="AK119" i="8"/>
  <c r="AL119" i="8"/>
  <c r="AM119" i="8"/>
  <c r="Y120" i="8"/>
  <c r="Z120" i="8"/>
  <c r="AA120" i="8"/>
  <c r="AB120" i="8"/>
  <c r="AC120" i="8"/>
  <c r="AD120" i="8"/>
  <c r="AE120" i="8"/>
  <c r="AF120" i="8"/>
  <c r="AG120" i="8"/>
  <c r="AH120" i="8"/>
  <c r="AI120" i="8"/>
  <c r="AJ120" i="8"/>
  <c r="AK120" i="8"/>
  <c r="AL120" i="8"/>
  <c r="AM120" i="8"/>
  <c r="Y121" i="8"/>
  <c r="Z121" i="8"/>
  <c r="AA121" i="8"/>
  <c r="AB121" i="8"/>
  <c r="AC121" i="8"/>
  <c r="AD121" i="8"/>
  <c r="AE121" i="8"/>
  <c r="AF121" i="8"/>
  <c r="AG121" i="8"/>
  <c r="AH121" i="8"/>
  <c r="AI121" i="8"/>
  <c r="AJ121" i="8"/>
  <c r="AK121" i="8"/>
  <c r="AL121" i="8"/>
  <c r="AM121" i="8"/>
  <c r="Y122" i="8"/>
  <c r="Z122" i="8"/>
  <c r="AA122" i="8"/>
  <c r="AB122" i="8"/>
  <c r="AC122" i="8"/>
  <c r="AD122" i="8"/>
  <c r="AE122" i="8"/>
  <c r="AF122" i="8"/>
  <c r="AG122" i="8"/>
  <c r="AH122" i="8"/>
  <c r="AI122" i="8"/>
  <c r="AJ122" i="8"/>
  <c r="AK122" i="8"/>
  <c r="AL122" i="8"/>
  <c r="AM122" i="8"/>
  <c r="Y123" i="8"/>
  <c r="Z123" i="8"/>
  <c r="AA123" i="8"/>
  <c r="AB123" i="8"/>
  <c r="AC123" i="8"/>
  <c r="AD123" i="8"/>
  <c r="AE123" i="8"/>
  <c r="AF123" i="8"/>
  <c r="AG123" i="8"/>
  <c r="AH123" i="8"/>
  <c r="AI123" i="8"/>
  <c r="AJ123" i="8"/>
  <c r="AK123" i="8"/>
  <c r="AL123" i="8"/>
  <c r="AM123" i="8"/>
  <c r="Y124" i="8"/>
  <c r="Z124" i="8"/>
  <c r="AA124" i="8"/>
  <c r="AB124" i="8"/>
  <c r="AC124" i="8"/>
  <c r="AD124" i="8"/>
  <c r="AE124" i="8"/>
  <c r="AF124" i="8"/>
  <c r="AG124" i="8"/>
  <c r="AH124" i="8"/>
  <c r="AI124" i="8"/>
  <c r="AJ124" i="8"/>
  <c r="AK124" i="8"/>
  <c r="AL124" i="8"/>
  <c r="AM124" i="8"/>
  <c r="Y125" i="8"/>
  <c r="Z125" i="8"/>
  <c r="AA125" i="8"/>
  <c r="AB125" i="8"/>
  <c r="AC125" i="8"/>
  <c r="AD125" i="8"/>
  <c r="AE125" i="8"/>
  <c r="AF125" i="8"/>
  <c r="AG125" i="8"/>
  <c r="AH125" i="8"/>
  <c r="AI125" i="8"/>
  <c r="AJ125" i="8"/>
  <c r="AK125" i="8"/>
  <c r="AL125" i="8"/>
  <c r="AM125" i="8"/>
  <c r="Y126" i="8"/>
  <c r="Z126" i="8"/>
  <c r="AA126" i="8"/>
  <c r="AB126" i="8"/>
  <c r="AC126" i="8"/>
  <c r="AD126" i="8"/>
  <c r="AE126" i="8"/>
  <c r="AF126" i="8"/>
  <c r="AG126" i="8"/>
  <c r="AH126" i="8"/>
  <c r="AI126" i="8"/>
  <c r="AJ126" i="8"/>
  <c r="AK126" i="8"/>
  <c r="AL126" i="8"/>
  <c r="AM126" i="8"/>
  <c r="Y127" i="8"/>
  <c r="Z127" i="8"/>
  <c r="AA127" i="8"/>
  <c r="AB127" i="8"/>
  <c r="AC127" i="8"/>
  <c r="AD127" i="8"/>
  <c r="AE127" i="8"/>
  <c r="AF127" i="8"/>
  <c r="AG127" i="8"/>
  <c r="AH127" i="8"/>
  <c r="AI127" i="8"/>
  <c r="AJ127" i="8"/>
  <c r="AK127" i="8"/>
  <c r="AL127" i="8"/>
  <c r="AM127" i="8"/>
  <c r="Y128" i="8"/>
  <c r="Z128" i="8"/>
  <c r="AA128" i="8"/>
  <c r="AB128" i="8"/>
  <c r="AC128" i="8"/>
  <c r="AD128" i="8"/>
  <c r="AE128" i="8"/>
  <c r="AF128" i="8"/>
  <c r="AG128" i="8"/>
  <c r="AH128" i="8"/>
  <c r="AI128" i="8"/>
  <c r="AJ128" i="8"/>
  <c r="AK128" i="8"/>
  <c r="AL128" i="8"/>
  <c r="AM128" i="8"/>
  <c r="Y129" i="8"/>
  <c r="Z129" i="8"/>
  <c r="AA129" i="8"/>
  <c r="AB129" i="8"/>
  <c r="AC129" i="8"/>
  <c r="AD129" i="8"/>
  <c r="AE129" i="8"/>
  <c r="AF129" i="8"/>
  <c r="AG129" i="8"/>
  <c r="AH129" i="8"/>
  <c r="AI129" i="8"/>
  <c r="AJ129" i="8"/>
  <c r="AK129" i="8"/>
  <c r="AL129" i="8"/>
  <c r="AM129" i="8"/>
  <c r="Y130" i="8"/>
  <c r="Z130" i="8"/>
  <c r="AA130" i="8"/>
  <c r="AB130" i="8"/>
  <c r="AC130" i="8"/>
  <c r="AD130" i="8"/>
  <c r="AE130" i="8"/>
  <c r="AF130" i="8"/>
  <c r="AG130" i="8"/>
  <c r="AH130" i="8"/>
  <c r="AI130" i="8"/>
  <c r="AJ130" i="8"/>
  <c r="AK130" i="8"/>
  <c r="AL130" i="8"/>
  <c r="AM130" i="8"/>
  <c r="Y131" i="8"/>
  <c r="Z131" i="8"/>
  <c r="AA131" i="8"/>
  <c r="AB131" i="8"/>
  <c r="AC131" i="8"/>
  <c r="AD131" i="8"/>
  <c r="AE131" i="8"/>
  <c r="AF131" i="8"/>
  <c r="AG131" i="8"/>
  <c r="AH131" i="8"/>
  <c r="AI131" i="8"/>
  <c r="AJ131" i="8"/>
  <c r="AK131" i="8"/>
  <c r="AL131" i="8"/>
  <c r="AM131" i="8"/>
  <c r="Y132" i="8"/>
  <c r="Z132" i="8"/>
  <c r="AA132" i="8"/>
  <c r="AB132" i="8"/>
  <c r="AC132" i="8"/>
  <c r="AD132" i="8"/>
  <c r="AE132" i="8"/>
  <c r="AF132" i="8"/>
  <c r="AG132" i="8"/>
  <c r="AH132" i="8"/>
  <c r="AI132" i="8"/>
  <c r="AJ132" i="8"/>
  <c r="AK132" i="8"/>
  <c r="AL132" i="8"/>
  <c r="AM132" i="8"/>
  <c r="Y133" i="8"/>
  <c r="Z133" i="8"/>
  <c r="AA133" i="8"/>
  <c r="AB133" i="8"/>
  <c r="AC133" i="8"/>
  <c r="AD133" i="8"/>
  <c r="AE133" i="8"/>
  <c r="AF133" i="8"/>
  <c r="AG133" i="8"/>
  <c r="AH133" i="8"/>
  <c r="AI133" i="8"/>
  <c r="AJ133" i="8"/>
  <c r="AK133" i="8"/>
  <c r="AL133" i="8"/>
  <c r="AM133" i="8"/>
  <c r="Y134" i="8"/>
  <c r="Z134" i="8"/>
  <c r="AA134" i="8"/>
  <c r="AB134" i="8"/>
  <c r="AC134" i="8"/>
  <c r="AD134" i="8"/>
  <c r="AE134" i="8"/>
  <c r="AF134" i="8"/>
  <c r="AG134" i="8"/>
  <c r="AH134" i="8"/>
  <c r="AI134" i="8"/>
  <c r="AJ134" i="8"/>
  <c r="AK134" i="8"/>
  <c r="AL134" i="8"/>
  <c r="AM134" i="8"/>
  <c r="Z2" i="8"/>
  <c r="AA2" i="8"/>
  <c r="AB2" i="8"/>
  <c r="AC2" i="8"/>
  <c r="AD2" i="8"/>
  <c r="AE2" i="8"/>
  <c r="AF2" i="8"/>
  <c r="AG2" i="8"/>
  <c r="AH2" i="8"/>
  <c r="AI2" i="8"/>
  <c r="AJ2" i="8"/>
  <c r="AK2" i="8"/>
  <c r="AL2" i="8"/>
  <c r="AM2" i="8"/>
  <c r="Y2" i="8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Y134" i="5"/>
  <c r="Z134" i="5"/>
  <c r="AA134" i="5"/>
  <c r="AB134" i="5"/>
  <c r="AC134" i="5"/>
  <c r="AD134" i="5"/>
  <c r="AE134" i="5"/>
  <c r="AF134" i="5"/>
  <c r="AG134" i="5"/>
  <c r="AH134" i="5"/>
  <c r="AI134" i="5"/>
  <c r="AJ134" i="5"/>
  <c r="AK134" i="5"/>
  <c r="AL134" i="5"/>
  <c r="AM134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Y103" i="5"/>
  <c r="Z103" i="5"/>
  <c r="AA103" i="5"/>
  <c r="AB103" i="5"/>
  <c r="AC103" i="5"/>
  <c r="AD103" i="5"/>
  <c r="AE103" i="5"/>
  <c r="AF103" i="5"/>
  <c r="AG103" i="5"/>
  <c r="AH103" i="5"/>
  <c r="AI103" i="5"/>
  <c r="AJ103" i="5"/>
  <c r="AK103" i="5"/>
  <c r="AL103" i="5"/>
  <c r="AM103" i="5"/>
  <c r="Y104" i="5"/>
  <c r="Z104" i="5"/>
  <c r="AA104" i="5"/>
  <c r="AB104" i="5"/>
  <c r="AC104" i="5"/>
  <c r="AD104" i="5"/>
  <c r="AE104" i="5"/>
  <c r="AF104" i="5"/>
  <c r="AG104" i="5"/>
  <c r="AH104" i="5"/>
  <c r="AI104" i="5"/>
  <c r="AJ104" i="5"/>
  <c r="AK104" i="5"/>
  <c r="AL104" i="5"/>
  <c r="AM104" i="5"/>
  <c r="Y105" i="5"/>
  <c r="Z105" i="5"/>
  <c r="AA105" i="5"/>
  <c r="AB105" i="5"/>
  <c r="AC105" i="5"/>
  <c r="AD105" i="5"/>
  <c r="AE105" i="5"/>
  <c r="AF105" i="5"/>
  <c r="AG105" i="5"/>
  <c r="AH105" i="5"/>
  <c r="AI105" i="5"/>
  <c r="AJ105" i="5"/>
  <c r="AK105" i="5"/>
  <c r="AL105" i="5"/>
  <c r="AM105" i="5"/>
  <c r="Y106" i="5"/>
  <c r="Z106" i="5"/>
  <c r="AA106" i="5"/>
  <c r="AB106" i="5"/>
  <c r="AC106" i="5"/>
  <c r="AD106" i="5"/>
  <c r="AE106" i="5"/>
  <c r="AF106" i="5"/>
  <c r="AG106" i="5"/>
  <c r="AH106" i="5"/>
  <c r="AI106" i="5"/>
  <c r="AJ106" i="5"/>
  <c r="AK106" i="5"/>
  <c r="AL106" i="5"/>
  <c r="AM106" i="5"/>
  <c r="Y107" i="5"/>
  <c r="Z107" i="5"/>
  <c r="AA107" i="5"/>
  <c r="AB107" i="5"/>
  <c r="AC107" i="5"/>
  <c r="AD107" i="5"/>
  <c r="AE107" i="5"/>
  <c r="AF107" i="5"/>
  <c r="AG107" i="5"/>
  <c r="AH107" i="5"/>
  <c r="AI107" i="5"/>
  <c r="AJ107" i="5"/>
  <c r="AK107" i="5"/>
  <c r="AL107" i="5"/>
  <c r="AM107" i="5"/>
  <c r="Y108" i="5"/>
  <c r="Z108" i="5"/>
  <c r="AA108" i="5"/>
  <c r="AB108" i="5"/>
  <c r="AC108" i="5"/>
  <c r="AD108" i="5"/>
  <c r="AE108" i="5"/>
  <c r="AF108" i="5"/>
  <c r="AG108" i="5"/>
  <c r="AH108" i="5"/>
  <c r="AI108" i="5"/>
  <c r="AJ108" i="5"/>
  <c r="AK108" i="5"/>
  <c r="AL108" i="5"/>
  <c r="AM108" i="5"/>
  <c r="Y109" i="5"/>
  <c r="Z109" i="5"/>
  <c r="AA109" i="5"/>
  <c r="AB109" i="5"/>
  <c r="AC109" i="5"/>
  <c r="AD109" i="5"/>
  <c r="AE109" i="5"/>
  <c r="AF109" i="5"/>
  <c r="AG109" i="5"/>
  <c r="AH109" i="5"/>
  <c r="AI109" i="5"/>
  <c r="AJ109" i="5"/>
  <c r="AK109" i="5"/>
  <c r="AL109" i="5"/>
  <c r="AM109" i="5"/>
  <c r="Y110" i="5"/>
  <c r="Z110" i="5"/>
  <c r="AA110" i="5"/>
  <c r="AB110" i="5"/>
  <c r="AC110" i="5"/>
  <c r="AD110" i="5"/>
  <c r="AE110" i="5"/>
  <c r="AF110" i="5"/>
  <c r="AG110" i="5"/>
  <c r="AH110" i="5"/>
  <c r="AI110" i="5"/>
  <c r="AJ110" i="5"/>
  <c r="AK110" i="5"/>
  <c r="AL110" i="5"/>
  <c r="AM110" i="5"/>
  <c r="Y111" i="5"/>
  <c r="Z111" i="5"/>
  <c r="AA111" i="5"/>
  <c r="AB111" i="5"/>
  <c r="AC111" i="5"/>
  <c r="AD111" i="5"/>
  <c r="AE111" i="5"/>
  <c r="AF111" i="5"/>
  <c r="AG111" i="5"/>
  <c r="AH111" i="5"/>
  <c r="AI111" i="5"/>
  <c r="AJ111" i="5"/>
  <c r="AK111" i="5"/>
  <c r="AL111" i="5"/>
  <c r="AM111" i="5"/>
  <c r="Y112" i="5"/>
  <c r="Z112" i="5"/>
  <c r="AA112" i="5"/>
  <c r="AB112" i="5"/>
  <c r="AC112" i="5"/>
  <c r="AD112" i="5"/>
  <c r="AE112" i="5"/>
  <c r="AF112" i="5"/>
  <c r="AG112" i="5"/>
  <c r="AH112" i="5"/>
  <c r="AI112" i="5"/>
  <c r="AJ112" i="5"/>
  <c r="AK112" i="5"/>
  <c r="AL112" i="5"/>
  <c r="AM112" i="5"/>
  <c r="Y113" i="5"/>
  <c r="Z113" i="5"/>
  <c r="AA113" i="5"/>
  <c r="AB113" i="5"/>
  <c r="AC113" i="5"/>
  <c r="AD113" i="5"/>
  <c r="AE113" i="5"/>
  <c r="AF113" i="5"/>
  <c r="AG113" i="5"/>
  <c r="AH113" i="5"/>
  <c r="AI113" i="5"/>
  <c r="AJ113" i="5"/>
  <c r="AK113" i="5"/>
  <c r="AL113" i="5"/>
  <c r="AM113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Y117" i="5"/>
  <c r="Z117" i="5"/>
  <c r="AA117" i="5"/>
  <c r="AB117" i="5"/>
  <c r="AC117" i="5"/>
  <c r="AD117" i="5"/>
  <c r="AE117" i="5"/>
  <c r="AF117" i="5"/>
  <c r="AG117" i="5"/>
  <c r="AH117" i="5"/>
  <c r="AI117" i="5"/>
  <c r="AJ117" i="5"/>
  <c r="AK117" i="5"/>
  <c r="AL117" i="5"/>
  <c r="AM117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Y124" i="5"/>
  <c r="Z124" i="5"/>
  <c r="AA124" i="5"/>
  <c r="AB124" i="5"/>
  <c r="AC124" i="5"/>
  <c r="AD124" i="5"/>
  <c r="AE124" i="5"/>
  <c r="AF124" i="5"/>
  <c r="AG124" i="5"/>
  <c r="AH124" i="5"/>
  <c r="AI124" i="5"/>
  <c r="AJ124" i="5"/>
  <c r="AK124" i="5"/>
  <c r="AL124" i="5"/>
  <c r="AM124" i="5"/>
  <c r="Y125" i="5"/>
  <c r="Z125" i="5"/>
  <c r="AA125" i="5"/>
  <c r="AB125" i="5"/>
  <c r="AC125" i="5"/>
  <c r="AD125" i="5"/>
  <c r="AE125" i="5"/>
  <c r="AF125" i="5"/>
  <c r="AG125" i="5"/>
  <c r="AH125" i="5"/>
  <c r="AI125" i="5"/>
  <c r="AJ125" i="5"/>
  <c r="AK125" i="5"/>
  <c r="AL125" i="5"/>
  <c r="AM125" i="5"/>
  <c r="Y126" i="5"/>
  <c r="Z126" i="5"/>
  <c r="AA126" i="5"/>
  <c r="AB126" i="5"/>
  <c r="AC126" i="5"/>
  <c r="AD126" i="5"/>
  <c r="AE126" i="5"/>
  <c r="AF126" i="5"/>
  <c r="AG126" i="5"/>
  <c r="AH126" i="5"/>
  <c r="AI126" i="5"/>
  <c r="AJ126" i="5"/>
  <c r="AK126" i="5"/>
  <c r="AL126" i="5"/>
  <c r="AM126" i="5"/>
  <c r="Y127" i="5"/>
  <c r="Z127" i="5"/>
  <c r="AA127" i="5"/>
  <c r="AB127" i="5"/>
  <c r="AC127" i="5"/>
  <c r="AD127" i="5"/>
  <c r="AE127" i="5"/>
  <c r="AF127" i="5"/>
  <c r="AG127" i="5"/>
  <c r="AH127" i="5"/>
  <c r="AI127" i="5"/>
  <c r="AJ127" i="5"/>
  <c r="AK127" i="5"/>
  <c r="AL127" i="5"/>
  <c r="AM127" i="5"/>
  <c r="Y128" i="5"/>
  <c r="Z128" i="5"/>
  <c r="AA128" i="5"/>
  <c r="AB128" i="5"/>
  <c r="AC128" i="5"/>
  <c r="AD128" i="5"/>
  <c r="AE128" i="5"/>
  <c r="AF128" i="5"/>
  <c r="AG128" i="5"/>
  <c r="AH128" i="5"/>
  <c r="AI128" i="5"/>
  <c r="AJ128" i="5"/>
  <c r="AK128" i="5"/>
  <c r="AL128" i="5"/>
  <c r="AM128" i="5"/>
  <c r="Y129" i="5"/>
  <c r="Z129" i="5"/>
  <c r="AA129" i="5"/>
  <c r="AB129" i="5"/>
  <c r="AC129" i="5"/>
  <c r="AD129" i="5"/>
  <c r="AE129" i="5"/>
  <c r="AF129" i="5"/>
  <c r="AG129" i="5"/>
  <c r="AH129" i="5"/>
  <c r="AI129" i="5"/>
  <c r="AJ129" i="5"/>
  <c r="AK129" i="5"/>
  <c r="AL129" i="5"/>
  <c r="AM129" i="5"/>
  <c r="Y130" i="5"/>
  <c r="Z130" i="5"/>
  <c r="AA130" i="5"/>
  <c r="AB130" i="5"/>
  <c r="AC130" i="5"/>
  <c r="AD130" i="5"/>
  <c r="AE130" i="5"/>
  <c r="AF130" i="5"/>
  <c r="AG130" i="5"/>
  <c r="AH130" i="5"/>
  <c r="AI130" i="5"/>
  <c r="AJ130" i="5"/>
  <c r="AK130" i="5"/>
  <c r="AL130" i="5"/>
  <c r="AM130" i="5"/>
  <c r="Y131" i="5"/>
  <c r="Z131" i="5"/>
  <c r="AA131" i="5"/>
  <c r="AB131" i="5"/>
  <c r="AC131" i="5"/>
  <c r="AD131" i="5"/>
  <c r="AE131" i="5"/>
  <c r="AF131" i="5"/>
  <c r="AG131" i="5"/>
  <c r="AH131" i="5"/>
  <c r="AI131" i="5"/>
  <c r="AJ131" i="5"/>
  <c r="AK131" i="5"/>
  <c r="AL131" i="5"/>
  <c r="AM131" i="5"/>
  <c r="Y132" i="5"/>
  <c r="Z132" i="5"/>
  <c r="AA132" i="5"/>
  <c r="AB132" i="5"/>
  <c r="AC132" i="5"/>
  <c r="AD132" i="5"/>
  <c r="AE132" i="5"/>
  <c r="AF132" i="5"/>
  <c r="AG132" i="5"/>
  <c r="AH132" i="5"/>
  <c r="AI132" i="5"/>
  <c r="AJ132" i="5"/>
  <c r="AK132" i="5"/>
  <c r="AL132" i="5"/>
  <c r="AM132" i="5"/>
  <c r="Y133" i="5"/>
  <c r="Z133" i="5"/>
  <c r="AA133" i="5"/>
  <c r="AB133" i="5"/>
  <c r="AC133" i="5"/>
  <c r="AD133" i="5"/>
  <c r="AE133" i="5"/>
  <c r="AF133" i="5"/>
  <c r="AG133" i="5"/>
  <c r="AH133" i="5"/>
  <c r="AI133" i="5"/>
  <c r="AJ133" i="5"/>
  <c r="AK133" i="5"/>
  <c r="AL133" i="5"/>
  <c r="AM133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Y2" i="5"/>
  <c r="Z2" i="6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Z134" i="6"/>
  <c r="T2" i="6"/>
  <c r="U2" i="6"/>
  <c r="V2" i="6"/>
  <c r="W2" i="6"/>
  <c r="X2" i="6"/>
  <c r="Y2" i="6"/>
  <c r="T3" i="6"/>
  <c r="U3" i="6"/>
  <c r="V3" i="6"/>
  <c r="W3" i="6"/>
  <c r="X3" i="6"/>
  <c r="Y3" i="6"/>
  <c r="T4" i="6"/>
  <c r="U4" i="6"/>
  <c r="V4" i="6"/>
  <c r="W4" i="6"/>
  <c r="X4" i="6"/>
  <c r="Y4" i="6"/>
  <c r="T5" i="6"/>
  <c r="U5" i="6"/>
  <c r="V5" i="6"/>
  <c r="W5" i="6"/>
  <c r="X5" i="6"/>
  <c r="Y5" i="6"/>
  <c r="T6" i="6"/>
  <c r="U6" i="6"/>
  <c r="V6" i="6"/>
  <c r="W6" i="6"/>
  <c r="X6" i="6"/>
  <c r="Y6" i="6"/>
  <c r="T7" i="6"/>
  <c r="U7" i="6"/>
  <c r="V7" i="6"/>
  <c r="W7" i="6"/>
  <c r="X7" i="6"/>
  <c r="Y7" i="6"/>
  <c r="T8" i="6"/>
  <c r="U8" i="6"/>
  <c r="V8" i="6"/>
  <c r="W8" i="6"/>
  <c r="X8" i="6"/>
  <c r="Y8" i="6"/>
  <c r="T9" i="6"/>
  <c r="U9" i="6"/>
  <c r="V9" i="6"/>
  <c r="W9" i="6"/>
  <c r="X9" i="6"/>
  <c r="Y9" i="6"/>
  <c r="T10" i="6"/>
  <c r="U10" i="6"/>
  <c r="V10" i="6"/>
  <c r="W10" i="6"/>
  <c r="X10" i="6"/>
  <c r="Y10" i="6"/>
  <c r="T11" i="6"/>
  <c r="U11" i="6"/>
  <c r="V11" i="6"/>
  <c r="W11" i="6"/>
  <c r="X11" i="6"/>
  <c r="Y11" i="6"/>
  <c r="T12" i="6"/>
  <c r="U12" i="6"/>
  <c r="V12" i="6"/>
  <c r="W12" i="6"/>
  <c r="X12" i="6"/>
  <c r="Y12" i="6"/>
  <c r="T13" i="6"/>
  <c r="U13" i="6"/>
  <c r="V13" i="6"/>
  <c r="W13" i="6"/>
  <c r="X13" i="6"/>
  <c r="Y13" i="6"/>
  <c r="T14" i="6"/>
  <c r="U14" i="6"/>
  <c r="V14" i="6"/>
  <c r="W14" i="6"/>
  <c r="X14" i="6"/>
  <c r="Y14" i="6"/>
  <c r="T15" i="6"/>
  <c r="U15" i="6"/>
  <c r="V15" i="6"/>
  <c r="W15" i="6"/>
  <c r="X15" i="6"/>
  <c r="Y15" i="6"/>
  <c r="T16" i="6"/>
  <c r="U16" i="6"/>
  <c r="V16" i="6"/>
  <c r="W16" i="6"/>
  <c r="X16" i="6"/>
  <c r="Y16" i="6"/>
  <c r="T17" i="6"/>
  <c r="U17" i="6"/>
  <c r="V17" i="6"/>
  <c r="W17" i="6"/>
  <c r="X17" i="6"/>
  <c r="Y17" i="6"/>
  <c r="T18" i="6"/>
  <c r="U18" i="6"/>
  <c r="V18" i="6"/>
  <c r="W18" i="6"/>
  <c r="X18" i="6"/>
  <c r="Y18" i="6"/>
  <c r="T19" i="6"/>
  <c r="U19" i="6"/>
  <c r="V19" i="6"/>
  <c r="W19" i="6"/>
  <c r="X19" i="6"/>
  <c r="Y19" i="6"/>
  <c r="T20" i="6"/>
  <c r="U20" i="6"/>
  <c r="V20" i="6"/>
  <c r="W20" i="6"/>
  <c r="X20" i="6"/>
  <c r="Y20" i="6"/>
  <c r="T21" i="6"/>
  <c r="U21" i="6"/>
  <c r="V21" i="6"/>
  <c r="W21" i="6"/>
  <c r="X21" i="6"/>
  <c r="Y21" i="6"/>
  <c r="T22" i="6"/>
  <c r="U22" i="6"/>
  <c r="V22" i="6"/>
  <c r="W22" i="6"/>
  <c r="X22" i="6"/>
  <c r="Y22" i="6"/>
  <c r="T23" i="6"/>
  <c r="U23" i="6"/>
  <c r="V23" i="6"/>
  <c r="W23" i="6"/>
  <c r="X23" i="6"/>
  <c r="Y23" i="6"/>
  <c r="T24" i="6"/>
  <c r="U24" i="6"/>
  <c r="V24" i="6"/>
  <c r="W24" i="6"/>
  <c r="X24" i="6"/>
  <c r="Y24" i="6"/>
  <c r="T25" i="6"/>
  <c r="U25" i="6"/>
  <c r="V25" i="6"/>
  <c r="W25" i="6"/>
  <c r="X25" i="6"/>
  <c r="Y25" i="6"/>
  <c r="T26" i="6"/>
  <c r="U26" i="6"/>
  <c r="V26" i="6"/>
  <c r="W26" i="6"/>
  <c r="X26" i="6"/>
  <c r="Y26" i="6"/>
  <c r="T27" i="6"/>
  <c r="U27" i="6"/>
  <c r="V27" i="6"/>
  <c r="W27" i="6"/>
  <c r="X27" i="6"/>
  <c r="Y27" i="6"/>
  <c r="T28" i="6"/>
  <c r="U28" i="6"/>
  <c r="V28" i="6"/>
  <c r="W28" i="6"/>
  <c r="X28" i="6"/>
  <c r="Y28" i="6"/>
  <c r="T29" i="6"/>
  <c r="U29" i="6"/>
  <c r="V29" i="6"/>
  <c r="W29" i="6"/>
  <c r="X29" i="6"/>
  <c r="Y29" i="6"/>
  <c r="T30" i="6"/>
  <c r="U30" i="6"/>
  <c r="V30" i="6"/>
  <c r="W30" i="6"/>
  <c r="X30" i="6"/>
  <c r="Y30" i="6"/>
  <c r="T31" i="6"/>
  <c r="U31" i="6"/>
  <c r="V31" i="6"/>
  <c r="W31" i="6"/>
  <c r="X31" i="6"/>
  <c r="Y31" i="6"/>
  <c r="T32" i="6"/>
  <c r="U32" i="6"/>
  <c r="V32" i="6"/>
  <c r="W32" i="6"/>
  <c r="X32" i="6"/>
  <c r="Y32" i="6"/>
  <c r="T33" i="6"/>
  <c r="U33" i="6"/>
  <c r="V33" i="6"/>
  <c r="W33" i="6"/>
  <c r="X33" i="6"/>
  <c r="Y33" i="6"/>
  <c r="T34" i="6"/>
  <c r="U34" i="6"/>
  <c r="V34" i="6"/>
  <c r="W34" i="6"/>
  <c r="X34" i="6"/>
  <c r="Y34" i="6"/>
  <c r="T35" i="6"/>
  <c r="U35" i="6"/>
  <c r="V35" i="6"/>
  <c r="W35" i="6"/>
  <c r="X35" i="6"/>
  <c r="Y35" i="6"/>
  <c r="T36" i="6"/>
  <c r="U36" i="6"/>
  <c r="V36" i="6"/>
  <c r="W36" i="6"/>
  <c r="X36" i="6"/>
  <c r="Y36" i="6"/>
  <c r="T37" i="6"/>
  <c r="U37" i="6"/>
  <c r="V37" i="6"/>
  <c r="W37" i="6"/>
  <c r="X37" i="6"/>
  <c r="Y37" i="6"/>
  <c r="T38" i="6"/>
  <c r="U38" i="6"/>
  <c r="V38" i="6"/>
  <c r="W38" i="6"/>
  <c r="X38" i="6"/>
  <c r="Y38" i="6"/>
  <c r="T39" i="6"/>
  <c r="U39" i="6"/>
  <c r="V39" i="6"/>
  <c r="W39" i="6"/>
  <c r="X39" i="6"/>
  <c r="Y39" i="6"/>
  <c r="T40" i="6"/>
  <c r="U40" i="6"/>
  <c r="V40" i="6"/>
  <c r="W40" i="6"/>
  <c r="X40" i="6"/>
  <c r="Y40" i="6"/>
  <c r="T41" i="6"/>
  <c r="U41" i="6"/>
  <c r="V41" i="6"/>
  <c r="W41" i="6"/>
  <c r="X41" i="6"/>
  <c r="Y41" i="6"/>
  <c r="T42" i="6"/>
  <c r="U42" i="6"/>
  <c r="V42" i="6"/>
  <c r="W42" i="6"/>
  <c r="X42" i="6"/>
  <c r="Y42" i="6"/>
  <c r="T43" i="6"/>
  <c r="U43" i="6"/>
  <c r="V43" i="6"/>
  <c r="W43" i="6"/>
  <c r="X43" i="6"/>
  <c r="Y43" i="6"/>
  <c r="T44" i="6"/>
  <c r="U44" i="6"/>
  <c r="V44" i="6"/>
  <c r="W44" i="6"/>
  <c r="X44" i="6"/>
  <c r="Y44" i="6"/>
  <c r="T45" i="6"/>
  <c r="U45" i="6"/>
  <c r="V45" i="6"/>
  <c r="W45" i="6"/>
  <c r="X45" i="6"/>
  <c r="Y45" i="6"/>
  <c r="T46" i="6"/>
  <c r="U46" i="6"/>
  <c r="V46" i="6"/>
  <c r="W46" i="6"/>
  <c r="X46" i="6"/>
  <c r="Y46" i="6"/>
  <c r="T47" i="6"/>
  <c r="U47" i="6"/>
  <c r="V47" i="6"/>
  <c r="W47" i="6"/>
  <c r="X47" i="6"/>
  <c r="Y47" i="6"/>
  <c r="T48" i="6"/>
  <c r="U48" i="6"/>
  <c r="V48" i="6"/>
  <c r="W48" i="6"/>
  <c r="X48" i="6"/>
  <c r="Y48" i="6"/>
  <c r="T49" i="6"/>
  <c r="U49" i="6"/>
  <c r="V49" i="6"/>
  <c r="W49" i="6"/>
  <c r="X49" i="6"/>
  <c r="Y49" i="6"/>
  <c r="T50" i="6"/>
  <c r="U50" i="6"/>
  <c r="V50" i="6"/>
  <c r="W50" i="6"/>
  <c r="X50" i="6"/>
  <c r="Y50" i="6"/>
  <c r="T51" i="6"/>
  <c r="U51" i="6"/>
  <c r="V51" i="6"/>
  <c r="W51" i="6"/>
  <c r="X51" i="6"/>
  <c r="Y51" i="6"/>
  <c r="T52" i="6"/>
  <c r="U52" i="6"/>
  <c r="V52" i="6"/>
  <c r="W52" i="6"/>
  <c r="X52" i="6"/>
  <c r="Y52" i="6"/>
  <c r="T53" i="6"/>
  <c r="U53" i="6"/>
  <c r="V53" i="6"/>
  <c r="W53" i="6"/>
  <c r="X53" i="6"/>
  <c r="Y53" i="6"/>
  <c r="T54" i="6"/>
  <c r="U54" i="6"/>
  <c r="V54" i="6"/>
  <c r="W54" i="6"/>
  <c r="X54" i="6"/>
  <c r="Y54" i="6"/>
  <c r="T55" i="6"/>
  <c r="U55" i="6"/>
  <c r="V55" i="6"/>
  <c r="W55" i="6"/>
  <c r="X55" i="6"/>
  <c r="Y55" i="6"/>
  <c r="T56" i="6"/>
  <c r="U56" i="6"/>
  <c r="V56" i="6"/>
  <c r="W56" i="6"/>
  <c r="X56" i="6"/>
  <c r="Y56" i="6"/>
  <c r="T57" i="6"/>
  <c r="U57" i="6"/>
  <c r="V57" i="6"/>
  <c r="W57" i="6"/>
  <c r="X57" i="6"/>
  <c r="Y57" i="6"/>
  <c r="T58" i="6"/>
  <c r="U58" i="6"/>
  <c r="V58" i="6"/>
  <c r="W58" i="6"/>
  <c r="X58" i="6"/>
  <c r="Y58" i="6"/>
  <c r="T59" i="6"/>
  <c r="U59" i="6"/>
  <c r="V59" i="6"/>
  <c r="W59" i="6"/>
  <c r="X59" i="6"/>
  <c r="Y59" i="6"/>
  <c r="T60" i="6"/>
  <c r="U60" i="6"/>
  <c r="V60" i="6"/>
  <c r="W60" i="6"/>
  <c r="X60" i="6"/>
  <c r="Y60" i="6"/>
  <c r="T61" i="6"/>
  <c r="U61" i="6"/>
  <c r="V61" i="6"/>
  <c r="W61" i="6"/>
  <c r="X61" i="6"/>
  <c r="Y61" i="6"/>
  <c r="T62" i="6"/>
  <c r="U62" i="6"/>
  <c r="V62" i="6"/>
  <c r="W62" i="6"/>
  <c r="X62" i="6"/>
  <c r="Y62" i="6"/>
  <c r="T63" i="6"/>
  <c r="U63" i="6"/>
  <c r="V63" i="6"/>
  <c r="W63" i="6"/>
  <c r="X63" i="6"/>
  <c r="Y63" i="6"/>
  <c r="T64" i="6"/>
  <c r="U64" i="6"/>
  <c r="V64" i="6"/>
  <c r="W64" i="6"/>
  <c r="X64" i="6"/>
  <c r="Y64" i="6"/>
  <c r="T65" i="6"/>
  <c r="U65" i="6"/>
  <c r="V65" i="6"/>
  <c r="W65" i="6"/>
  <c r="X65" i="6"/>
  <c r="Y65" i="6"/>
  <c r="T66" i="6"/>
  <c r="U66" i="6"/>
  <c r="V66" i="6"/>
  <c r="W66" i="6"/>
  <c r="X66" i="6"/>
  <c r="Y66" i="6"/>
  <c r="T67" i="6"/>
  <c r="U67" i="6"/>
  <c r="V67" i="6"/>
  <c r="W67" i="6"/>
  <c r="X67" i="6"/>
  <c r="Y67" i="6"/>
  <c r="T68" i="6"/>
  <c r="U68" i="6"/>
  <c r="V68" i="6"/>
  <c r="W68" i="6"/>
  <c r="X68" i="6"/>
  <c r="Y68" i="6"/>
  <c r="T69" i="6"/>
  <c r="U69" i="6"/>
  <c r="V69" i="6"/>
  <c r="W69" i="6"/>
  <c r="X69" i="6"/>
  <c r="Y69" i="6"/>
  <c r="T70" i="6"/>
  <c r="U70" i="6"/>
  <c r="V70" i="6"/>
  <c r="W70" i="6"/>
  <c r="X70" i="6"/>
  <c r="Y70" i="6"/>
  <c r="T71" i="6"/>
  <c r="U71" i="6"/>
  <c r="V71" i="6"/>
  <c r="W71" i="6"/>
  <c r="X71" i="6"/>
  <c r="Y71" i="6"/>
  <c r="T72" i="6"/>
  <c r="U72" i="6"/>
  <c r="V72" i="6"/>
  <c r="W72" i="6"/>
  <c r="X72" i="6"/>
  <c r="Y72" i="6"/>
  <c r="T73" i="6"/>
  <c r="U73" i="6"/>
  <c r="V73" i="6"/>
  <c r="W73" i="6"/>
  <c r="X73" i="6"/>
  <c r="Y73" i="6"/>
  <c r="T74" i="6"/>
  <c r="U74" i="6"/>
  <c r="V74" i="6"/>
  <c r="W74" i="6"/>
  <c r="X74" i="6"/>
  <c r="Y74" i="6"/>
  <c r="T75" i="6"/>
  <c r="U75" i="6"/>
  <c r="V75" i="6"/>
  <c r="W75" i="6"/>
  <c r="X75" i="6"/>
  <c r="Y75" i="6"/>
  <c r="T76" i="6"/>
  <c r="U76" i="6"/>
  <c r="V76" i="6"/>
  <c r="W76" i="6"/>
  <c r="X76" i="6"/>
  <c r="Y76" i="6"/>
  <c r="T77" i="6"/>
  <c r="U77" i="6"/>
  <c r="V77" i="6"/>
  <c r="W77" i="6"/>
  <c r="X77" i="6"/>
  <c r="Y77" i="6"/>
  <c r="T78" i="6"/>
  <c r="U78" i="6"/>
  <c r="V78" i="6"/>
  <c r="W78" i="6"/>
  <c r="X78" i="6"/>
  <c r="Y78" i="6"/>
  <c r="T79" i="6"/>
  <c r="U79" i="6"/>
  <c r="V79" i="6"/>
  <c r="W79" i="6"/>
  <c r="X79" i="6"/>
  <c r="Y79" i="6"/>
  <c r="T80" i="6"/>
  <c r="U80" i="6"/>
  <c r="V80" i="6"/>
  <c r="W80" i="6"/>
  <c r="X80" i="6"/>
  <c r="Y80" i="6"/>
  <c r="T81" i="6"/>
  <c r="U81" i="6"/>
  <c r="V81" i="6"/>
  <c r="W81" i="6"/>
  <c r="X81" i="6"/>
  <c r="Y81" i="6"/>
  <c r="T82" i="6"/>
  <c r="U82" i="6"/>
  <c r="V82" i="6"/>
  <c r="W82" i="6"/>
  <c r="X82" i="6"/>
  <c r="Y82" i="6"/>
  <c r="T83" i="6"/>
  <c r="U83" i="6"/>
  <c r="V83" i="6"/>
  <c r="W83" i="6"/>
  <c r="X83" i="6"/>
  <c r="Y83" i="6"/>
  <c r="T84" i="6"/>
  <c r="U84" i="6"/>
  <c r="V84" i="6"/>
  <c r="W84" i="6"/>
  <c r="X84" i="6"/>
  <c r="Y84" i="6"/>
  <c r="T85" i="6"/>
  <c r="U85" i="6"/>
  <c r="V85" i="6"/>
  <c r="W85" i="6"/>
  <c r="X85" i="6"/>
  <c r="Y85" i="6"/>
  <c r="T86" i="6"/>
  <c r="U86" i="6"/>
  <c r="V86" i="6"/>
  <c r="W86" i="6"/>
  <c r="X86" i="6"/>
  <c r="Y86" i="6"/>
  <c r="T87" i="6"/>
  <c r="U87" i="6"/>
  <c r="V87" i="6"/>
  <c r="W87" i="6"/>
  <c r="X87" i="6"/>
  <c r="Y87" i="6"/>
  <c r="T88" i="6"/>
  <c r="U88" i="6"/>
  <c r="V88" i="6"/>
  <c r="W88" i="6"/>
  <c r="X88" i="6"/>
  <c r="Y88" i="6"/>
  <c r="T89" i="6"/>
  <c r="U89" i="6"/>
  <c r="V89" i="6"/>
  <c r="W89" i="6"/>
  <c r="X89" i="6"/>
  <c r="Y89" i="6"/>
  <c r="T90" i="6"/>
  <c r="U90" i="6"/>
  <c r="V90" i="6"/>
  <c r="W90" i="6"/>
  <c r="X90" i="6"/>
  <c r="Y90" i="6"/>
  <c r="T91" i="6"/>
  <c r="U91" i="6"/>
  <c r="V91" i="6"/>
  <c r="W91" i="6"/>
  <c r="X91" i="6"/>
  <c r="Y91" i="6"/>
  <c r="T92" i="6"/>
  <c r="U92" i="6"/>
  <c r="V92" i="6"/>
  <c r="W92" i="6"/>
  <c r="X92" i="6"/>
  <c r="Y92" i="6"/>
  <c r="T93" i="6"/>
  <c r="U93" i="6"/>
  <c r="V93" i="6"/>
  <c r="W93" i="6"/>
  <c r="X93" i="6"/>
  <c r="Y93" i="6"/>
  <c r="T94" i="6"/>
  <c r="U94" i="6"/>
  <c r="V94" i="6"/>
  <c r="W94" i="6"/>
  <c r="X94" i="6"/>
  <c r="Y94" i="6"/>
  <c r="T95" i="6"/>
  <c r="U95" i="6"/>
  <c r="V95" i="6"/>
  <c r="W95" i="6"/>
  <c r="X95" i="6"/>
  <c r="Y95" i="6"/>
  <c r="T96" i="6"/>
  <c r="U96" i="6"/>
  <c r="V96" i="6"/>
  <c r="W96" i="6"/>
  <c r="X96" i="6"/>
  <c r="Y96" i="6"/>
  <c r="T97" i="6"/>
  <c r="U97" i="6"/>
  <c r="V97" i="6"/>
  <c r="W97" i="6"/>
  <c r="X97" i="6"/>
  <c r="Y97" i="6"/>
  <c r="T98" i="6"/>
  <c r="U98" i="6"/>
  <c r="V98" i="6"/>
  <c r="W98" i="6"/>
  <c r="X98" i="6"/>
  <c r="Y98" i="6"/>
  <c r="T99" i="6"/>
  <c r="U99" i="6"/>
  <c r="V99" i="6"/>
  <c r="W99" i="6"/>
  <c r="X99" i="6"/>
  <c r="Y99" i="6"/>
  <c r="T100" i="6"/>
  <c r="U100" i="6"/>
  <c r="V100" i="6"/>
  <c r="W100" i="6"/>
  <c r="X100" i="6"/>
  <c r="Y100" i="6"/>
  <c r="T101" i="6"/>
  <c r="U101" i="6"/>
  <c r="V101" i="6"/>
  <c r="W101" i="6"/>
  <c r="X101" i="6"/>
  <c r="Y101" i="6"/>
  <c r="T102" i="6"/>
  <c r="U102" i="6"/>
  <c r="V102" i="6"/>
  <c r="W102" i="6"/>
  <c r="X102" i="6"/>
  <c r="Y102" i="6"/>
  <c r="T103" i="6"/>
  <c r="U103" i="6"/>
  <c r="V103" i="6"/>
  <c r="W103" i="6"/>
  <c r="X103" i="6"/>
  <c r="Y103" i="6"/>
  <c r="T104" i="6"/>
  <c r="U104" i="6"/>
  <c r="V104" i="6"/>
  <c r="W104" i="6"/>
  <c r="X104" i="6"/>
  <c r="Y104" i="6"/>
  <c r="T105" i="6"/>
  <c r="U105" i="6"/>
  <c r="V105" i="6"/>
  <c r="W105" i="6"/>
  <c r="X105" i="6"/>
  <c r="Y105" i="6"/>
  <c r="T106" i="6"/>
  <c r="U106" i="6"/>
  <c r="V106" i="6"/>
  <c r="W106" i="6"/>
  <c r="X106" i="6"/>
  <c r="Y106" i="6"/>
  <c r="T107" i="6"/>
  <c r="U107" i="6"/>
  <c r="V107" i="6"/>
  <c r="W107" i="6"/>
  <c r="X107" i="6"/>
  <c r="Y107" i="6"/>
  <c r="T108" i="6"/>
  <c r="U108" i="6"/>
  <c r="V108" i="6"/>
  <c r="W108" i="6"/>
  <c r="X108" i="6"/>
  <c r="Y108" i="6"/>
  <c r="T109" i="6"/>
  <c r="U109" i="6"/>
  <c r="V109" i="6"/>
  <c r="W109" i="6"/>
  <c r="X109" i="6"/>
  <c r="Y109" i="6"/>
  <c r="T110" i="6"/>
  <c r="U110" i="6"/>
  <c r="V110" i="6"/>
  <c r="W110" i="6"/>
  <c r="X110" i="6"/>
  <c r="Y110" i="6"/>
  <c r="T111" i="6"/>
  <c r="U111" i="6"/>
  <c r="V111" i="6"/>
  <c r="W111" i="6"/>
  <c r="X111" i="6"/>
  <c r="Y111" i="6"/>
  <c r="T112" i="6"/>
  <c r="U112" i="6"/>
  <c r="V112" i="6"/>
  <c r="W112" i="6"/>
  <c r="X112" i="6"/>
  <c r="Y112" i="6"/>
  <c r="T113" i="6"/>
  <c r="U113" i="6"/>
  <c r="V113" i="6"/>
  <c r="W113" i="6"/>
  <c r="X113" i="6"/>
  <c r="Y113" i="6"/>
  <c r="T114" i="6"/>
  <c r="U114" i="6"/>
  <c r="V114" i="6"/>
  <c r="W114" i="6"/>
  <c r="X114" i="6"/>
  <c r="Y114" i="6"/>
  <c r="T115" i="6"/>
  <c r="U115" i="6"/>
  <c r="V115" i="6"/>
  <c r="W115" i="6"/>
  <c r="X115" i="6"/>
  <c r="Y115" i="6"/>
  <c r="T116" i="6"/>
  <c r="U116" i="6"/>
  <c r="V116" i="6"/>
  <c r="W116" i="6"/>
  <c r="X116" i="6"/>
  <c r="Y116" i="6"/>
  <c r="T117" i="6"/>
  <c r="U117" i="6"/>
  <c r="V117" i="6"/>
  <c r="W117" i="6"/>
  <c r="X117" i="6"/>
  <c r="Y117" i="6"/>
  <c r="T118" i="6"/>
  <c r="U118" i="6"/>
  <c r="V118" i="6"/>
  <c r="W118" i="6"/>
  <c r="X118" i="6"/>
  <c r="Y118" i="6"/>
  <c r="T119" i="6"/>
  <c r="U119" i="6"/>
  <c r="V119" i="6"/>
  <c r="W119" i="6"/>
  <c r="X119" i="6"/>
  <c r="Y119" i="6"/>
  <c r="T120" i="6"/>
  <c r="U120" i="6"/>
  <c r="V120" i="6"/>
  <c r="W120" i="6"/>
  <c r="X120" i="6"/>
  <c r="Y120" i="6"/>
  <c r="T121" i="6"/>
  <c r="U121" i="6"/>
  <c r="V121" i="6"/>
  <c r="W121" i="6"/>
  <c r="X121" i="6"/>
  <c r="Y121" i="6"/>
  <c r="T122" i="6"/>
  <c r="U122" i="6"/>
  <c r="V122" i="6"/>
  <c r="W122" i="6"/>
  <c r="X122" i="6"/>
  <c r="Y122" i="6"/>
  <c r="T123" i="6"/>
  <c r="U123" i="6"/>
  <c r="V123" i="6"/>
  <c r="W123" i="6"/>
  <c r="X123" i="6"/>
  <c r="Y123" i="6"/>
  <c r="T124" i="6"/>
  <c r="U124" i="6"/>
  <c r="V124" i="6"/>
  <c r="W124" i="6"/>
  <c r="X124" i="6"/>
  <c r="Y124" i="6"/>
  <c r="T125" i="6"/>
  <c r="U125" i="6"/>
  <c r="V125" i="6"/>
  <c r="W125" i="6"/>
  <c r="X125" i="6"/>
  <c r="Y125" i="6"/>
  <c r="T126" i="6"/>
  <c r="U126" i="6"/>
  <c r="V126" i="6"/>
  <c r="W126" i="6"/>
  <c r="X126" i="6"/>
  <c r="Y126" i="6"/>
  <c r="T127" i="6"/>
  <c r="U127" i="6"/>
  <c r="V127" i="6"/>
  <c r="W127" i="6"/>
  <c r="X127" i="6"/>
  <c r="Y127" i="6"/>
  <c r="T128" i="6"/>
  <c r="U128" i="6"/>
  <c r="V128" i="6"/>
  <c r="W128" i="6"/>
  <c r="X128" i="6"/>
  <c r="Y128" i="6"/>
  <c r="T129" i="6"/>
  <c r="U129" i="6"/>
  <c r="V129" i="6"/>
  <c r="W129" i="6"/>
  <c r="X129" i="6"/>
  <c r="Y129" i="6"/>
  <c r="T130" i="6"/>
  <c r="U130" i="6"/>
  <c r="V130" i="6"/>
  <c r="W130" i="6"/>
  <c r="X130" i="6"/>
  <c r="Y130" i="6"/>
  <c r="T131" i="6"/>
  <c r="U131" i="6"/>
  <c r="V131" i="6"/>
  <c r="W131" i="6"/>
  <c r="X131" i="6"/>
  <c r="Y131" i="6"/>
  <c r="T132" i="6"/>
  <c r="U132" i="6"/>
  <c r="V132" i="6"/>
  <c r="W132" i="6"/>
  <c r="X132" i="6"/>
  <c r="Y132" i="6"/>
  <c r="T133" i="6"/>
  <c r="U133" i="6"/>
  <c r="V133" i="6"/>
  <c r="W133" i="6"/>
  <c r="X133" i="6"/>
  <c r="Y133" i="6"/>
  <c r="T134" i="6"/>
  <c r="U134" i="6"/>
  <c r="V134" i="6"/>
  <c r="W134" i="6"/>
  <c r="X134" i="6"/>
  <c r="Y134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2" i="6"/>
  <c r="AD3" i="7"/>
  <c r="AD4" i="7"/>
  <c r="AD5" i="7"/>
  <c r="AD6" i="7"/>
  <c r="AD7" i="7"/>
  <c r="AD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32" i="7"/>
  <c r="AD33" i="7"/>
  <c r="AD34" i="7"/>
  <c r="AD35" i="7"/>
  <c r="AD36" i="7"/>
  <c r="AD37" i="7"/>
  <c r="AD38" i="7"/>
  <c r="AD39" i="7"/>
  <c r="AD40" i="7"/>
  <c r="AD41" i="7"/>
  <c r="AD42" i="7"/>
  <c r="AD43" i="7"/>
  <c r="AD44" i="7"/>
  <c r="AD45" i="7"/>
  <c r="AD46" i="7"/>
  <c r="AD47" i="7"/>
  <c r="AD48" i="7"/>
  <c r="AD49" i="7"/>
  <c r="AD50" i="7"/>
  <c r="AD51" i="7"/>
  <c r="AD52" i="7"/>
  <c r="AD53" i="7"/>
  <c r="AD54" i="7"/>
  <c r="AD55" i="7"/>
  <c r="AD56" i="7"/>
  <c r="AD57" i="7"/>
  <c r="AD58" i="7"/>
  <c r="AD59" i="7"/>
  <c r="AD60" i="7"/>
  <c r="AD61" i="7"/>
  <c r="AD62" i="7"/>
  <c r="AD63" i="7"/>
  <c r="AD64" i="7"/>
  <c r="AD65" i="7"/>
  <c r="AD66" i="7"/>
  <c r="AD67" i="7"/>
  <c r="AD68" i="7"/>
  <c r="AD69" i="7"/>
  <c r="AD70" i="7"/>
  <c r="AD71" i="7"/>
  <c r="AD72" i="7"/>
  <c r="AD73" i="7"/>
  <c r="AD74" i="7"/>
  <c r="AD75" i="7"/>
  <c r="AD76" i="7"/>
  <c r="AD77" i="7"/>
  <c r="AD78" i="7"/>
  <c r="AD79" i="7"/>
  <c r="AD80" i="7"/>
  <c r="AD81" i="7"/>
  <c r="AD82" i="7"/>
  <c r="AD83" i="7"/>
  <c r="AD84" i="7"/>
  <c r="AD85" i="7"/>
  <c r="AD86" i="7"/>
  <c r="AD87" i="7"/>
  <c r="AD88" i="7"/>
  <c r="AD89" i="7"/>
  <c r="AD90" i="7"/>
  <c r="AD91" i="7"/>
  <c r="AD92" i="7"/>
  <c r="AD93" i="7"/>
  <c r="AD94" i="7"/>
  <c r="AD95" i="7"/>
  <c r="AD96" i="7"/>
  <c r="AD97" i="7"/>
  <c r="AD98" i="7"/>
  <c r="AD99" i="7"/>
  <c r="AD100" i="7"/>
  <c r="AD101" i="7"/>
  <c r="AD102" i="7"/>
  <c r="AD103" i="7"/>
  <c r="AD104" i="7"/>
  <c r="AD105" i="7"/>
  <c r="AD106" i="7"/>
  <c r="AD107" i="7"/>
  <c r="AD108" i="7"/>
  <c r="AD109" i="7"/>
  <c r="AD110" i="7"/>
  <c r="AD111" i="7"/>
  <c r="AD112" i="7"/>
  <c r="AD113" i="7"/>
  <c r="AD114" i="7"/>
  <c r="AD115" i="7"/>
  <c r="AD116" i="7"/>
  <c r="AD117" i="7"/>
  <c r="AD118" i="7"/>
  <c r="AD119" i="7"/>
  <c r="AD120" i="7"/>
  <c r="AD121" i="7"/>
  <c r="AD122" i="7"/>
  <c r="AD123" i="7"/>
  <c r="AD124" i="7"/>
  <c r="AD125" i="7"/>
  <c r="AD126" i="7"/>
  <c r="AD127" i="7"/>
  <c r="AD128" i="7"/>
  <c r="AD129" i="7"/>
  <c r="AD130" i="7"/>
  <c r="AD131" i="7"/>
  <c r="AD132" i="7"/>
  <c r="AD133" i="7"/>
  <c r="AD134" i="7"/>
  <c r="AC3" i="7"/>
  <c r="AC4" i="7"/>
  <c r="AC5" i="7"/>
  <c r="AC6" i="7"/>
  <c r="AC7" i="7"/>
  <c r="AC8" i="7"/>
  <c r="AC9" i="7"/>
  <c r="AC10" i="7"/>
  <c r="AC11" i="7"/>
  <c r="AC12" i="7"/>
  <c r="AC13" i="7"/>
  <c r="AC14" i="7"/>
  <c r="AC15" i="7"/>
  <c r="AC16" i="7"/>
  <c r="AC17" i="7"/>
  <c r="AC18" i="7"/>
  <c r="AC19" i="7"/>
  <c r="AC20" i="7"/>
  <c r="AC21" i="7"/>
  <c r="AC22" i="7"/>
  <c r="AC23" i="7"/>
  <c r="AC24" i="7"/>
  <c r="AC25" i="7"/>
  <c r="AC26" i="7"/>
  <c r="AC27" i="7"/>
  <c r="AC28" i="7"/>
  <c r="AC29" i="7"/>
  <c r="AC30" i="7"/>
  <c r="AC31" i="7"/>
  <c r="AC32" i="7"/>
  <c r="AC33" i="7"/>
  <c r="AC34" i="7"/>
  <c r="AC35" i="7"/>
  <c r="AC36" i="7"/>
  <c r="AC37" i="7"/>
  <c r="AC38" i="7"/>
  <c r="AC39" i="7"/>
  <c r="AC40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3" i="7"/>
  <c r="AC54" i="7"/>
  <c r="AC55" i="7"/>
  <c r="AC56" i="7"/>
  <c r="AC57" i="7"/>
  <c r="AC58" i="7"/>
  <c r="AC59" i="7"/>
  <c r="AC60" i="7"/>
  <c r="AC61" i="7"/>
  <c r="AC62" i="7"/>
  <c r="AC63" i="7"/>
  <c r="AC64" i="7"/>
  <c r="AC65" i="7"/>
  <c r="AC66" i="7"/>
  <c r="AC67" i="7"/>
  <c r="AC68" i="7"/>
  <c r="AC69" i="7"/>
  <c r="AC70" i="7"/>
  <c r="AC71" i="7"/>
  <c r="AC72" i="7"/>
  <c r="AC73" i="7"/>
  <c r="AC74" i="7"/>
  <c r="AC75" i="7"/>
  <c r="AC76" i="7"/>
  <c r="AC77" i="7"/>
  <c r="AC78" i="7"/>
  <c r="AC79" i="7"/>
  <c r="AC80" i="7"/>
  <c r="AC81" i="7"/>
  <c r="AC82" i="7"/>
  <c r="AC83" i="7"/>
  <c r="AC84" i="7"/>
  <c r="AC85" i="7"/>
  <c r="AC86" i="7"/>
  <c r="AC87" i="7"/>
  <c r="AC88" i="7"/>
  <c r="AC89" i="7"/>
  <c r="AC90" i="7"/>
  <c r="AC91" i="7"/>
  <c r="AC92" i="7"/>
  <c r="AC93" i="7"/>
  <c r="AC94" i="7"/>
  <c r="AC95" i="7"/>
  <c r="AC96" i="7"/>
  <c r="AC97" i="7"/>
  <c r="AC98" i="7"/>
  <c r="AC99" i="7"/>
  <c r="AC100" i="7"/>
  <c r="AC101" i="7"/>
  <c r="AC102" i="7"/>
  <c r="AC103" i="7"/>
  <c r="AC104" i="7"/>
  <c r="AC105" i="7"/>
  <c r="AC106" i="7"/>
  <c r="AC107" i="7"/>
  <c r="AC108" i="7"/>
  <c r="AC109" i="7"/>
  <c r="AC110" i="7"/>
  <c r="AC111" i="7"/>
  <c r="AC112" i="7"/>
  <c r="AC113" i="7"/>
  <c r="AC114" i="7"/>
  <c r="AC115" i="7"/>
  <c r="AC116" i="7"/>
  <c r="AC117" i="7"/>
  <c r="AC118" i="7"/>
  <c r="AC119" i="7"/>
  <c r="AC120" i="7"/>
  <c r="AC121" i="7"/>
  <c r="AC122" i="7"/>
  <c r="AC123" i="7"/>
  <c r="AC124" i="7"/>
  <c r="AC125" i="7"/>
  <c r="AC126" i="7"/>
  <c r="AC127" i="7"/>
  <c r="AC128" i="7"/>
  <c r="AC129" i="7"/>
  <c r="AC130" i="7"/>
  <c r="AC131" i="7"/>
  <c r="AC132" i="7"/>
  <c r="AC133" i="7"/>
  <c r="AC134" i="7"/>
  <c r="AB3" i="7"/>
  <c r="AB4" i="7"/>
  <c r="AB5" i="7"/>
  <c r="AB6" i="7"/>
  <c r="AB7" i="7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36" i="7"/>
  <c r="AB37" i="7"/>
  <c r="AB38" i="7"/>
  <c r="AB39" i="7"/>
  <c r="AB40" i="7"/>
  <c r="AB41" i="7"/>
  <c r="AB42" i="7"/>
  <c r="AB43" i="7"/>
  <c r="AB44" i="7"/>
  <c r="AB45" i="7"/>
  <c r="AB46" i="7"/>
  <c r="AB47" i="7"/>
  <c r="AB48" i="7"/>
  <c r="AB49" i="7"/>
  <c r="AB50" i="7"/>
  <c r="AB51" i="7"/>
  <c r="AB52" i="7"/>
  <c r="AB53" i="7"/>
  <c r="AB54" i="7"/>
  <c r="AB55" i="7"/>
  <c r="AB56" i="7"/>
  <c r="AB57" i="7"/>
  <c r="AB58" i="7"/>
  <c r="AB59" i="7"/>
  <c r="AB60" i="7"/>
  <c r="AB61" i="7"/>
  <c r="AB62" i="7"/>
  <c r="AB63" i="7"/>
  <c r="AB64" i="7"/>
  <c r="AB65" i="7"/>
  <c r="AB66" i="7"/>
  <c r="AB67" i="7"/>
  <c r="AB68" i="7"/>
  <c r="AB69" i="7"/>
  <c r="AB70" i="7"/>
  <c r="AB71" i="7"/>
  <c r="AB72" i="7"/>
  <c r="AB73" i="7"/>
  <c r="AB74" i="7"/>
  <c r="AB75" i="7"/>
  <c r="AB76" i="7"/>
  <c r="AB77" i="7"/>
  <c r="AB78" i="7"/>
  <c r="AB79" i="7"/>
  <c r="AB80" i="7"/>
  <c r="AB81" i="7"/>
  <c r="AB82" i="7"/>
  <c r="AB83" i="7"/>
  <c r="AB84" i="7"/>
  <c r="AB85" i="7"/>
  <c r="AB86" i="7"/>
  <c r="AB87" i="7"/>
  <c r="AB88" i="7"/>
  <c r="AB89" i="7"/>
  <c r="AB90" i="7"/>
  <c r="AB91" i="7"/>
  <c r="AB92" i="7"/>
  <c r="AB93" i="7"/>
  <c r="AB94" i="7"/>
  <c r="AB95" i="7"/>
  <c r="AB96" i="7"/>
  <c r="AB97" i="7"/>
  <c r="AB98" i="7"/>
  <c r="AB99" i="7"/>
  <c r="AB100" i="7"/>
  <c r="AB101" i="7"/>
  <c r="AB102" i="7"/>
  <c r="AB103" i="7"/>
  <c r="AB104" i="7"/>
  <c r="AB105" i="7"/>
  <c r="AB106" i="7"/>
  <c r="AB107" i="7"/>
  <c r="AB108" i="7"/>
  <c r="AB109" i="7"/>
  <c r="AB110" i="7"/>
  <c r="AB111" i="7"/>
  <c r="AB112" i="7"/>
  <c r="AB113" i="7"/>
  <c r="AB114" i="7"/>
  <c r="AB115" i="7"/>
  <c r="AB116" i="7"/>
  <c r="AB117" i="7"/>
  <c r="AB118" i="7"/>
  <c r="AB119" i="7"/>
  <c r="AB120" i="7"/>
  <c r="AB121" i="7"/>
  <c r="AB122" i="7"/>
  <c r="AB123" i="7"/>
  <c r="AB124" i="7"/>
  <c r="AB125" i="7"/>
  <c r="AB126" i="7"/>
  <c r="AB127" i="7"/>
  <c r="AB128" i="7"/>
  <c r="AB129" i="7"/>
  <c r="AB130" i="7"/>
  <c r="AB131" i="7"/>
  <c r="AB132" i="7"/>
  <c r="AB133" i="7"/>
  <c r="AB134" i="7"/>
  <c r="AA3" i="7"/>
  <c r="AA4" i="7"/>
  <c r="AA5" i="7"/>
  <c r="AA6" i="7"/>
  <c r="AA7" i="7"/>
  <c r="AA8" i="7"/>
  <c r="AA9" i="7"/>
  <c r="AA10" i="7"/>
  <c r="AA11" i="7"/>
  <c r="AA12" i="7"/>
  <c r="AA13" i="7"/>
  <c r="AA14" i="7"/>
  <c r="AA15" i="7"/>
  <c r="AA16" i="7"/>
  <c r="AA17" i="7"/>
  <c r="AA18" i="7"/>
  <c r="AA19" i="7"/>
  <c r="AA20" i="7"/>
  <c r="AA21" i="7"/>
  <c r="AA22" i="7"/>
  <c r="AA23" i="7"/>
  <c r="AA24" i="7"/>
  <c r="AA25" i="7"/>
  <c r="AA26" i="7"/>
  <c r="AA27" i="7"/>
  <c r="AA28" i="7"/>
  <c r="AA29" i="7"/>
  <c r="AA30" i="7"/>
  <c r="AA31" i="7"/>
  <c r="AA32" i="7"/>
  <c r="AA33" i="7"/>
  <c r="AA34" i="7"/>
  <c r="AA35" i="7"/>
  <c r="AA36" i="7"/>
  <c r="AA37" i="7"/>
  <c r="AA38" i="7"/>
  <c r="AA39" i="7"/>
  <c r="AA40" i="7"/>
  <c r="AA41" i="7"/>
  <c r="AA42" i="7"/>
  <c r="AA43" i="7"/>
  <c r="AA44" i="7"/>
  <c r="AA45" i="7"/>
  <c r="AA46" i="7"/>
  <c r="AA47" i="7"/>
  <c r="AA48" i="7"/>
  <c r="AA49" i="7"/>
  <c r="AA50" i="7"/>
  <c r="AA51" i="7"/>
  <c r="AA52" i="7"/>
  <c r="AA53" i="7"/>
  <c r="AA54" i="7"/>
  <c r="AA55" i="7"/>
  <c r="AA56" i="7"/>
  <c r="AA57" i="7"/>
  <c r="AA58" i="7"/>
  <c r="AA59" i="7"/>
  <c r="AA60" i="7"/>
  <c r="AA61" i="7"/>
  <c r="AA62" i="7"/>
  <c r="AA63" i="7"/>
  <c r="AA64" i="7"/>
  <c r="AA65" i="7"/>
  <c r="AA66" i="7"/>
  <c r="AA67" i="7"/>
  <c r="AA68" i="7"/>
  <c r="AA69" i="7"/>
  <c r="AA70" i="7"/>
  <c r="AA71" i="7"/>
  <c r="AA72" i="7"/>
  <c r="AA73" i="7"/>
  <c r="AA74" i="7"/>
  <c r="AA75" i="7"/>
  <c r="AA76" i="7"/>
  <c r="AA77" i="7"/>
  <c r="AA78" i="7"/>
  <c r="AA79" i="7"/>
  <c r="AA80" i="7"/>
  <c r="AA81" i="7"/>
  <c r="AA82" i="7"/>
  <c r="AA83" i="7"/>
  <c r="AA84" i="7"/>
  <c r="AA85" i="7"/>
  <c r="AA86" i="7"/>
  <c r="AA87" i="7"/>
  <c r="AA88" i="7"/>
  <c r="AA89" i="7"/>
  <c r="AA90" i="7"/>
  <c r="AA91" i="7"/>
  <c r="AA92" i="7"/>
  <c r="AA93" i="7"/>
  <c r="AA94" i="7"/>
  <c r="AA95" i="7"/>
  <c r="AA96" i="7"/>
  <c r="AA97" i="7"/>
  <c r="AA98" i="7"/>
  <c r="AA99" i="7"/>
  <c r="AA100" i="7"/>
  <c r="AA101" i="7"/>
  <c r="AA102" i="7"/>
  <c r="AA103" i="7"/>
  <c r="AA104" i="7"/>
  <c r="AA105" i="7"/>
  <c r="AA106" i="7"/>
  <c r="AA107" i="7"/>
  <c r="AA108" i="7"/>
  <c r="AA109" i="7"/>
  <c r="AA110" i="7"/>
  <c r="AA111" i="7"/>
  <c r="AA112" i="7"/>
  <c r="AA113" i="7"/>
  <c r="AA114" i="7"/>
  <c r="AA115" i="7"/>
  <c r="AA116" i="7"/>
  <c r="AA117" i="7"/>
  <c r="AA118" i="7"/>
  <c r="AA119" i="7"/>
  <c r="AA120" i="7"/>
  <c r="AA121" i="7"/>
  <c r="AA122" i="7"/>
  <c r="AA123" i="7"/>
  <c r="AA124" i="7"/>
  <c r="AA125" i="7"/>
  <c r="AA126" i="7"/>
  <c r="AA127" i="7"/>
  <c r="AA128" i="7"/>
  <c r="AA129" i="7"/>
  <c r="AA130" i="7"/>
  <c r="AA131" i="7"/>
  <c r="AA132" i="7"/>
  <c r="AA133" i="7"/>
  <c r="AA134" i="7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2" i="7"/>
  <c r="AB2" i="7"/>
  <c r="AA2" i="7"/>
  <c r="AT10" i="6" l="1"/>
  <c r="AT6" i="6"/>
  <c r="AV6" i="6"/>
  <c r="AU10" i="6"/>
  <c r="AU9" i="6"/>
  <c r="AU7" i="6"/>
  <c r="AU6" i="6"/>
  <c r="AT9" i="6"/>
  <c r="AT8" i="6"/>
  <c r="AT7" i="6"/>
  <c r="AT5" i="6"/>
  <c r="AT4" i="6"/>
  <c r="AT3" i="6"/>
  <c r="AV2" i="6"/>
  <c r="AV10" i="6"/>
  <c r="AV4" i="6"/>
  <c r="AV9" i="6"/>
  <c r="AV8" i="6"/>
  <c r="AV7" i="6"/>
  <c r="AV5" i="6"/>
  <c r="AV3" i="6"/>
  <c r="AU8" i="6"/>
  <c r="AU5" i="6"/>
  <c r="AU4" i="6"/>
  <c r="AU3" i="6"/>
  <c r="AU2" i="6"/>
  <c r="AT2" i="6"/>
  <c r="AZ7" i="6"/>
  <c r="AY9" i="6"/>
  <c r="AC2" i="7"/>
  <c r="AD2" i="7"/>
  <c r="AX9" i="6" l="1"/>
  <c r="AW5" i="6"/>
  <c r="AZ10" i="6"/>
  <c r="AW6" i="6"/>
  <c r="AX8" i="6"/>
  <c r="AW4" i="6"/>
  <c r="AW3" i="6"/>
  <c r="AW7" i="6"/>
  <c r="AX6" i="6"/>
  <c r="AY5" i="6"/>
  <c r="AX3" i="6"/>
  <c r="AX7" i="6"/>
  <c r="AZ4" i="6"/>
  <c r="AY6" i="6"/>
  <c r="AW9" i="6"/>
  <c r="AW8" i="6"/>
  <c r="AX4" i="6"/>
  <c r="AZ9" i="6"/>
  <c r="AX5" i="6"/>
  <c r="AZ3" i="6"/>
  <c r="AY8" i="6"/>
  <c r="AY4" i="6"/>
  <c r="AZ8" i="6"/>
  <c r="AX10" i="6"/>
  <c r="AZ5" i="6"/>
  <c r="AY3" i="6"/>
  <c r="AY7" i="6"/>
  <c r="AZ6" i="6"/>
  <c r="AW10" i="6"/>
  <c r="AY10" i="6"/>
  <c r="AX2" i="6" l="1"/>
  <c r="AY2" i="6"/>
  <c r="AZ2" i="6"/>
  <c r="AW2" i="6"/>
</calcChain>
</file>

<file path=xl/sharedStrings.xml><?xml version="1.0" encoding="utf-8"?>
<sst xmlns="http://schemas.openxmlformats.org/spreadsheetml/2006/main" count="15295" uniqueCount="2160">
  <si>
    <t>local authority: district / unitary (as of April 2019)</t>
  </si>
  <si>
    <t>Jul 2004-Jun 2005</t>
  </si>
  <si>
    <t>Jul 2005-Jun 2006</t>
  </si>
  <si>
    <t>Jul 2006-Jun 2007</t>
  </si>
  <si>
    <t>Jul 2007-Jun 2008</t>
  </si>
  <si>
    <t>Jul 2008-Jun 2009</t>
  </si>
  <si>
    <t>Jul 2009-Jun 2010</t>
  </si>
  <si>
    <t>Jul 2010-Jun 2011</t>
  </si>
  <si>
    <t>Jul 2011-Jun 2012</t>
  </si>
  <si>
    <t>Jul 2012-Jun 2013</t>
  </si>
  <si>
    <t>Jul 2013-Jun 2014</t>
  </si>
  <si>
    <t>Jul 2014-Jun 2015</t>
  </si>
  <si>
    <t>Jul 2015-Jun 2016</t>
  </si>
  <si>
    <t>Jul 2016-Jun 2017</t>
  </si>
  <si>
    <t>Jul 2017-Jun 2018</t>
  </si>
  <si>
    <t>Jul 2018-Jun 2019</t>
  </si>
  <si>
    <t>Darlington</t>
  </si>
  <si>
    <t>County Durham</t>
  </si>
  <si>
    <t>Hartlepool</t>
  </si>
  <si>
    <t>Middlesbrough</t>
  </si>
  <si>
    <t>Northumberland</t>
  </si>
  <si>
    <t>Redcar and Cleveland</t>
  </si>
  <si>
    <t>Stockton-on-Tees</t>
  </si>
  <si>
    <t>Gateshead</t>
  </si>
  <si>
    <t>Newcastle upon Tyne</t>
  </si>
  <si>
    <t>North Tyneside</t>
  </si>
  <si>
    <t>South Tyneside</t>
  </si>
  <si>
    <t>Sunderland</t>
  </si>
  <si>
    <t>Blackburn with Darwen</t>
  </si>
  <si>
    <t>Blackpool</t>
  </si>
  <si>
    <t>Cheshire East</t>
  </si>
  <si>
    <t>Cheshire West and Chester</t>
  </si>
  <si>
    <t>Halton</t>
  </si>
  <si>
    <t>Warrington</t>
  </si>
  <si>
    <t>Allerdale</t>
  </si>
  <si>
    <t>Barrow-in-Furness</t>
  </si>
  <si>
    <t>Carlisle</t>
  </si>
  <si>
    <t>Copeland</t>
  </si>
  <si>
    <t>Eden</t>
  </si>
  <si>
    <t>South Lakeland</t>
  </si>
  <si>
    <t>Bolton</t>
  </si>
  <si>
    <t>Bury</t>
  </si>
  <si>
    <t>Manchester</t>
  </si>
  <si>
    <t>Oldham</t>
  </si>
  <si>
    <t>Rochdale</t>
  </si>
  <si>
    <t>Salford</t>
  </si>
  <si>
    <t>Stockport</t>
  </si>
  <si>
    <t>Tameside</t>
  </si>
  <si>
    <t>Trafford</t>
  </si>
  <si>
    <t>Wigan</t>
  </si>
  <si>
    <t>Burnley</t>
  </si>
  <si>
    <t>Chorley</t>
  </si>
  <si>
    <t>Fylde</t>
  </si>
  <si>
    <t>Hyndburn</t>
  </si>
  <si>
    <t>Lancaster</t>
  </si>
  <si>
    <t>Pendle</t>
  </si>
  <si>
    <t>Preston</t>
  </si>
  <si>
    <t>Ribble Valley</t>
  </si>
  <si>
    <t>Rossendale</t>
  </si>
  <si>
    <t>South Ribble</t>
  </si>
  <si>
    <t>West Lancashire</t>
  </si>
  <si>
    <t>Wyre</t>
  </si>
  <si>
    <t>Knowsley</t>
  </si>
  <si>
    <t>Liverpool</t>
  </si>
  <si>
    <t>Sefton</t>
  </si>
  <si>
    <t>St. Helens</t>
  </si>
  <si>
    <t>Wirral</t>
  </si>
  <si>
    <t>East Riding of Yorkshire</t>
  </si>
  <si>
    <t>Kingston upon Hull, City of</t>
  </si>
  <si>
    <t>North East Lincolnshire</t>
  </si>
  <si>
    <t>North Lincolnshire</t>
  </si>
  <si>
    <t>York</t>
  </si>
  <si>
    <t>Craven</t>
  </si>
  <si>
    <t>Hambleton</t>
  </si>
  <si>
    <t>Harrogate</t>
  </si>
  <si>
    <t>Richmondshire</t>
  </si>
  <si>
    <t>Ryedale</t>
  </si>
  <si>
    <t>Scarborough</t>
  </si>
  <si>
    <t>Selby</t>
  </si>
  <si>
    <t>Barnsley</t>
  </si>
  <si>
    <t>Doncaster</t>
  </si>
  <si>
    <t>Rotherham</t>
  </si>
  <si>
    <t>Sheffield</t>
  </si>
  <si>
    <t>Bradford</t>
  </si>
  <si>
    <t>Calderdale</t>
  </si>
  <si>
    <t>Kirklees</t>
  </si>
  <si>
    <t>Leeds</t>
  </si>
  <si>
    <t>Wakefield</t>
  </si>
  <si>
    <t>Derby</t>
  </si>
  <si>
    <t>Leicester</t>
  </si>
  <si>
    <t>Nottingham</t>
  </si>
  <si>
    <t>Rutland</t>
  </si>
  <si>
    <t>Amber Valley</t>
  </si>
  <si>
    <t>Bolsover</t>
  </si>
  <si>
    <t>Chesterfield</t>
  </si>
  <si>
    <t>Derbyshire Dales</t>
  </si>
  <si>
    <t>Erewash</t>
  </si>
  <si>
    <t>High Peak</t>
  </si>
  <si>
    <t>North East Derbyshire</t>
  </si>
  <si>
    <t>South Derbyshire</t>
  </si>
  <si>
    <t>Blaby</t>
  </si>
  <si>
    <t>Charnwood</t>
  </si>
  <si>
    <t>Harborough</t>
  </si>
  <si>
    <t>Hinckley and Bosworth</t>
  </si>
  <si>
    <t>Melton</t>
  </si>
  <si>
    <t>North West Leicestershire</t>
  </si>
  <si>
    <t>Oadby and Wigston</t>
  </si>
  <si>
    <t>Boston</t>
  </si>
  <si>
    <t>East Lindsey</t>
  </si>
  <si>
    <t>Lincoln</t>
  </si>
  <si>
    <t>North Kesteven</t>
  </si>
  <si>
    <t>South Holland</t>
  </si>
  <si>
    <t>South Kesteven</t>
  </si>
  <si>
    <t>West Lindsey</t>
  </si>
  <si>
    <t>Corby</t>
  </si>
  <si>
    <t>Daventry</t>
  </si>
  <si>
    <t>East Northamptonshire</t>
  </si>
  <si>
    <t>Kettering</t>
  </si>
  <si>
    <t>Northampton</t>
  </si>
  <si>
    <t>South Northamptonshire</t>
  </si>
  <si>
    <t>Wellingborough</t>
  </si>
  <si>
    <t>Ashfield</t>
  </si>
  <si>
    <t>Bassetlaw</t>
  </si>
  <si>
    <t>Broxtowe</t>
  </si>
  <si>
    <t>Gedling</t>
  </si>
  <si>
    <t>Mansfield</t>
  </si>
  <si>
    <t>Newark and Sherwood</t>
  </si>
  <si>
    <t>Rushcliffe</t>
  </si>
  <si>
    <t>Herefordshire, County of</t>
  </si>
  <si>
    <t>Shropshire</t>
  </si>
  <si>
    <t>Stoke-on-Trent</t>
  </si>
  <si>
    <t>Telford and Wrekin</t>
  </si>
  <si>
    <t>Cannock Chase</t>
  </si>
  <si>
    <t>East Staffordshire</t>
  </si>
  <si>
    <t>Lichfield</t>
  </si>
  <si>
    <t>Newcastle-under-Lyme</t>
  </si>
  <si>
    <t>South Staffordshire</t>
  </si>
  <si>
    <t>Stafford</t>
  </si>
  <si>
    <t>Staffordshire Moorlands</t>
  </si>
  <si>
    <t>Tamworth</t>
  </si>
  <si>
    <t>North Warwickshire</t>
  </si>
  <si>
    <t>Nuneaton and Bedworth</t>
  </si>
  <si>
    <t>Rugby</t>
  </si>
  <si>
    <t>Stratford-on-Avon</t>
  </si>
  <si>
    <t>Warwick</t>
  </si>
  <si>
    <t>Birmingham</t>
  </si>
  <si>
    <t>Coventry</t>
  </si>
  <si>
    <t>Dudley</t>
  </si>
  <si>
    <t>Sandwell</t>
  </si>
  <si>
    <t>Solihull</t>
  </si>
  <si>
    <t>Walsall</t>
  </si>
  <si>
    <t>Wolverhampton</t>
  </si>
  <si>
    <t>Bromsgrove</t>
  </si>
  <si>
    <t>Malvern Hills</t>
  </si>
  <si>
    <t>Redditch</t>
  </si>
  <si>
    <t>Worcester</t>
  </si>
  <si>
    <t>Wychavon</t>
  </si>
  <si>
    <t>Wyre Forest</t>
  </si>
  <si>
    <t>Bedford</t>
  </si>
  <si>
    <t>Central Bedfordshire</t>
  </si>
  <si>
    <t>Luton</t>
  </si>
  <si>
    <t>Peterborough</t>
  </si>
  <si>
    <t>Southend-on-Sea</t>
  </si>
  <si>
    <t>Thurrock</t>
  </si>
  <si>
    <t>Cambridge</t>
  </si>
  <si>
    <t>East Cambridgeshire</t>
  </si>
  <si>
    <t>Fenland</t>
  </si>
  <si>
    <t>Huntingdonshire</t>
  </si>
  <si>
    <t>South Cambridgeshire</t>
  </si>
  <si>
    <t>Basildon</t>
  </si>
  <si>
    <t>Braintree</t>
  </si>
  <si>
    <t>Brentwood</t>
  </si>
  <si>
    <t>Castle Point</t>
  </si>
  <si>
    <t>Chelmsford</t>
  </si>
  <si>
    <t>Colchester</t>
  </si>
  <si>
    <t>Epping Forest</t>
  </si>
  <si>
    <t>Harlow</t>
  </si>
  <si>
    <t>Maldon</t>
  </si>
  <si>
    <t>Rochford</t>
  </si>
  <si>
    <t>Tendring</t>
  </si>
  <si>
    <t>Uttlesford</t>
  </si>
  <si>
    <t>Broxbourne</t>
  </si>
  <si>
    <t>Dacorum</t>
  </si>
  <si>
    <t>East Hertfordshire</t>
  </si>
  <si>
    <t>Hertsmere</t>
  </si>
  <si>
    <t>North Hertfordshire</t>
  </si>
  <si>
    <t>St Albans</t>
  </si>
  <si>
    <t>Stevenage</t>
  </si>
  <si>
    <t>Three Rivers</t>
  </si>
  <si>
    <t>Watford</t>
  </si>
  <si>
    <t>Welwyn Hatfield</t>
  </si>
  <si>
    <t>Breckland</t>
  </si>
  <si>
    <t>Broadland</t>
  </si>
  <si>
    <t>Great Yarmouth</t>
  </si>
  <si>
    <t>King's Lynn and West Norfolk</t>
  </si>
  <si>
    <t>North Norfolk</t>
  </si>
  <si>
    <t>Norwich</t>
  </si>
  <si>
    <t>South Norfolk</t>
  </si>
  <si>
    <t>Babergh</t>
  </si>
  <si>
    <t>Ipswich</t>
  </si>
  <si>
    <t>East Suffolk</t>
  </si>
  <si>
    <t>Mid Suffolk</t>
  </si>
  <si>
    <t>West Suffolk</t>
  </si>
  <si>
    <t>Camden</t>
  </si>
  <si>
    <t>City of London</t>
  </si>
  <si>
    <t>Hackney</t>
  </si>
  <si>
    <t>Hammersmith and Fulham</t>
  </si>
  <si>
    <t>Haringey</t>
  </si>
  <si>
    <t>Islington</t>
  </si>
  <si>
    <t>Kensington and Chelsea</t>
  </si>
  <si>
    <t>Lambeth</t>
  </si>
  <si>
    <t>Lewisham</t>
  </si>
  <si>
    <t>Newham</t>
  </si>
  <si>
    <t>Southwark</t>
  </si>
  <si>
    <t>Tower Hamlets</t>
  </si>
  <si>
    <t>Wandsworth</t>
  </si>
  <si>
    <t>Westminster</t>
  </si>
  <si>
    <t>Barking and Dagenham</t>
  </si>
  <si>
    <t>Barnet</t>
  </si>
  <si>
    <t>Bexley</t>
  </si>
  <si>
    <t>Brent</t>
  </si>
  <si>
    <t>Bromley</t>
  </si>
  <si>
    <t>Croydon</t>
  </si>
  <si>
    <t>Ealing</t>
  </si>
  <si>
    <t>Enfield</t>
  </si>
  <si>
    <t>Greenwich</t>
  </si>
  <si>
    <t>Harrow</t>
  </si>
  <si>
    <t>Havering</t>
  </si>
  <si>
    <t>Hillingdon</t>
  </si>
  <si>
    <t>Hounslow</t>
  </si>
  <si>
    <t>Kingston upon Thames</t>
  </si>
  <si>
    <t>Merton</t>
  </si>
  <si>
    <t>Redbridge</t>
  </si>
  <si>
    <t>Richmond upon Thames</t>
  </si>
  <si>
    <t>Sutton</t>
  </si>
  <si>
    <t>Waltham Forest</t>
  </si>
  <si>
    <t>Bracknell Forest</t>
  </si>
  <si>
    <t>Brighton and Hove</t>
  </si>
  <si>
    <t>Isle of Wight</t>
  </si>
  <si>
    <t>Medway</t>
  </si>
  <si>
    <t>Milton Keynes</t>
  </si>
  <si>
    <t>Portsmouth</t>
  </si>
  <si>
    <t>Reading</t>
  </si>
  <si>
    <t>Slough</t>
  </si>
  <si>
    <t>Southampton</t>
  </si>
  <si>
    <t>West Berkshire</t>
  </si>
  <si>
    <t>Windsor and Maidenhead</t>
  </si>
  <si>
    <t>Wokingham</t>
  </si>
  <si>
    <t>Aylesbury Vale</t>
  </si>
  <si>
    <t>Chiltern</t>
  </si>
  <si>
    <t>South Bucks</t>
  </si>
  <si>
    <t>Wycombe</t>
  </si>
  <si>
    <t>Eastbourne</t>
  </si>
  <si>
    <t>Hastings</t>
  </si>
  <si>
    <t>Lewes</t>
  </si>
  <si>
    <t>Rother</t>
  </si>
  <si>
    <t>Wealden</t>
  </si>
  <si>
    <t>Basingstoke and Deane</t>
  </si>
  <si>
    <t>East Hampshire</t>
  </si>
  <si>
    <t>Eastleigh</t>
  </si>
  <si>
    <t>Fareham</t>
  </si>
  <si>
    <t>Gosport</t>
  </si>
  <si>
    <t>Hart</t>
  </si>
  <si>
    <t>Havant</t>
  </si>
  <si>
    <t>New Forest</t>
  </si>
  <si>
    <t>Rushmoor</t>
  </si>
  <si>
    <t>Test Valley</t>
  </si>
  <si>
    <t>Winchester</t>
  </si>
  <si>
    <t>Ashford</t>
  </si>
  <si>
    <t>Canterbury</t>
  </si>
  <si>
    <t>Dartford</t>
  </si>
  <si>
    <t>Dover</t>
  </si>
  <si>
    <t>Gravesham</t>
  </si>
  <si>
    <t>Maidstone</t>
  </si>
  <si>
    <t>Sevenoaks</t>
  </si>
  <si>
    <t>Folkestone and Hythe</t>
  </si>
  <si>
    <t>Swale</t>
  </si>
  <si>
    <t>Thanet</t>
  </si>
  <si>
    <t>Tonbridge and Malling</t>
  </si>
  <si>
    <t>Tunbridge Wells</t>
  </si>
  <si>
    <t>Cherwell</t>
  </si>
  <si>
    <t>Oxford</t>
  </si>
  <si>
    <t>South Oxfordshire</t>
  </si>
  <si>
    <t>Vale of White Horse</t>
  </si>
  <si>
    <t>West Oxfordshire</t>
  </si>
  <si>
    <t>Elmbridge</t>
  </si>
  <si>
    <t>Epsom and Ewell</t>
  </si>
  <si>
    <t>Guildford</t>
  </si>
  <si>
    <t>Mole Valley</t>
  </si>
  <si>
    <t>Reigate and Banstead</t>
  </si>
  <si>
    <t>Runnymede</t>
  </si>
  <si>
    <t>Spelthorne</t>
  </si>
  <si>
    <t>Surrey Heath</t>
  </si>
  <si>
    <t>Tandridge</t>
  </si>
  <si>
    <t>Waverley</t>
  </si>
  <si>
    <t>Woking</t>
  </si>
  <si>
    <t>Adur</t>
  </si>
  <si>
    <t>Arun</t>
  </si>
  <si>
    <t>Chichester</t>
  </si>
  <si>
    <t>Crawley</t>
  </si>
  <si>
    <t>Horsham</t>
  </si>
  <si>
    <t>Mid Sussex</t>
  </si>
  <si>
    <t>Worthing</t>
  </si>
  <si>
    <t>Bath and North East Somerset</t>
  </si>
  <si>
    <t>Bournemouth, Christchurch and Poole</t>
  </si>
  <si>
    <t>Bristol, City of</t>
  </si>
  <si>
    <t>Cornwall</t>
  </si>
  <si>
    <t>Isles of Scilly</t>
  </si>
  <si>
    <t>North Somerset</t>
  </si>
  <si>
    <t>Plymouth</t>
  </si>
  <si>
    <t>South Gloucestershire</t>
  </si>
  <si>
    <t>Swindon</t>
  </si>
  <si>
    <t>Torbay</t>
  </si>
  <si>
    <t>Wiltshire</t>
  </si>
  <si>
    <t>East Devon</t>
  </si>
  <si>
    <t>Exeter</t>
  </si>
  <si>
    <t>Mid Devon</t>
  </si>
  <si>
    <t>North Devon</t>
  </si>
  <si>
    <t>South Hams</t>
  </si>
  <si>
    <t>Teignbridge</t>
  </si>
  <si>
    <t>Torridge</t>
  </si>
  <si>
    <t>West Devon</t>
  </si>
  <si>
    <t>Dorset</t>
  </si>
  <si>
    <t>Cheltenham</t>
  </si>
  <si>
    <t>Cotswold</t>
  </si>
  <si>
    <t>Forest of Dean</t>
  </si>
  <si>
    <t>Gloucester</t>
  </si>
  <si>
    <t>Stroud</t>
  </si>
  <si>
    <t>Tewkesbury</t>
  </si>
  <si>
    <t>Mendip</t>
  </si>
  <si>
    <t>Sedgemoor</t>
  </si>
  <si>
    <t>South Somerset</t>
  </si>
  <si>
    <t>Somerset West and Taunton</t>
  </si>
  <si>
    <t>Isle of Anglesey</t>
  </si>
  <si>
    <t>Gwynedd</t>
  </si>
  <si>
    <t>Conwy</t>
  </si>
  <si>
    <t>Denbighshire</t>
  </si>
  <si>
    <t>Flintshire</t>
  </si>
  <si>
    <t>Wrexham</t>
  </si>
  <si>
    <t>Powys</t>
  </si>
  <si>
    <t>Ceredigion</t>
  </si>
  <si>
    <t>Pembrokeshire</t>
  </si>
  <si>
    <t>Carmarthenshire</t>
  </si>
  <si>
    <t>Swansea</t>
  </si>
  <si>
    <t>Neath Port Talbot</t>
  </si>
  <si>
    <t>Bridgend</t>
  </si>
  <si>
    <t>Vale of Glamorgan</t>
  </si>
  <si>
    <t>Cardiff</t>
  </si>
  <si>
    <t>Rhondda Cynon Taff</t>
  </si>
  <si>
    <t>Merthyr Tydfil</t>
  </si>
  <si>
    <t>Caerphilly</t>
  </si>
  <si>
    <t>Blaenau Gwent</t>
  </si>
  <si>
    <t>Torfaen</t>
  </si>
  <si>
    <t>Monmouthshire</t>
  </si>
  <si>
    <t>Newport</t>
  </si>
  <si>
    <t>Aberdeen City</t>
  </si>
  <si>
    <t>Aberdeenshire</t>
  </si>
  <si>
    <t>Angus</t>
  </si>
  <si>
    <t>Argyll and Bute</t>
  </si>
  <si>
    <t>Clackmannanshire</t>
  </si>
  <si>
    <t>Dumfries and Galloway</t>
  </si>
  <si>
    <t>Dundee City</t>
  </si>
  <si>
    <t>East Ayrshire</t>
  </si>
  <si>
    <t>East Dunbartonshire</t>
  </si>
  <si>
    <t>East Lothian</t>
  </si>
  <si>
    <t>East Renfrewshire</t>
  </si>
  <si>
    <t>City of Edinburgh</t>
  </si>
  <si>
    <t>Na h-Eileanan Siar</t>
  </si>
  <si>
    <t>Falkirk</t>
  </si>
  <si>
    <t>Fife</t>
  </si>
  <si>
    <t>Glasgow City</t>
  </si>
  <si>
    <t>Highland</t>
  </si>
  <si>
    <t>Inverclyde</t>
  </si>
  <si>
    <t>Midlothian</t>
  </si>
  <si>
    <t>Moray</t>
  </si>
  <si>
    <t>North Ayrshire</t>
  </si>
  <si>
    <t>North Lanarkshire</t>
  </si>
  <si>
    <t>Orkney Islands</t>
  </si>
  <si>
    <t>Perth and Kinross</t>
  </si>
  <si>
    <t>Renfrewshire</t>
  </si>
  <si>
    <t>Scottish Borders</t>
  </si>
  <si>
    <t>Shetland Islands</t>
  </si>
  <si>
    <t>South Ayrshire</t>
  </si>
  <si>
    <t>South Lanarkshire</t>
  </si>
  <si>
    <t>Stirling</t>
  </si>
  <si>
    <t>West Dunbartonshire</t>
  </si>
  <si>
    <t>West Lothian</t>
  </si>
  <si>
    <t>NUTS level</t>
  </si>
  <si>
    <t>NUTS code</t>
  </si>
  <si>
    <t>Region name</t>
  </si>
  <si>
    <t>UK</t>
  </si>
  <si>
    <t>United Kingdom</t>
  </si>
  <si>
    <t>Other</t>
  </si>
  <si>
    <t>UK0</t>
  </si>
  <si>
    <t>England</t>
  </si>
  <si>
    <t>NUTS1</t>
  </si>
  <si>
    <t>UKC</t>
  </si>
  <si>
    <t>North East</t>
  </si>
  <si>
    <t>NUTS2</t>
  </si>
  <si>
    <t>UKC1</t>
  </si>
  <si>
    <t>Tees Valley and Durham</t>
  </si>
  <si>
    <t>NUTS3</t>
  </si>
  <si>
    <t>UKC11</t>
  </si>
  <si>
    <t>Hartlepool and Stockton-on-Tees</t>
  </si>
  <si>
    <t>UKC12</t>
  </si>
  <si>
    <t>South Teesside</t>
  </si>
  <si>
    <t>UKC13</t>
  </si>
  <si>
    <t>UKC14</t>
  </si>
  <si>
    <t>Durham CC</t>
  </si>
  <si>
    <t>UKC2</t>
  </si>
  <si>
    <t>Northumberland and Tyne and Wear</t>
  </si>
  <si>
    <t>UKC21</t>
  </si>
  <si>
    <t>UKC22</t>
  </si>
  <si>
    <t>Tyneside</t>
  </si>
  <si>
    <t>UKC23</t>
  </si>
  <si>
    <t>UKD</t>
  </si>
  <si>
    <t>North West</t>
  </si>
  <si>
    <t>UKD1</t>
  </si>
  <si>
    <t>Cumbria</t>
  </si>
  <si>
    <t>UKD11</t>
  </si>
  <si>
    <t>West Cumbria</t>
  </si>
  <si>
    <t>UKD12</t>
  </si>
  <si>
    <t>East Cumbria</t>
  </si>
  <si>
    <t>UKD3</t>
  </si>
  <si>
    <t>Greater Manchester</t>
  </si>
  <si>
    <t>UKD33</t>
  </si>
  <si>
    <t>UKD34</t>
  </si>
  <si>
    <t>Greater Manchester South West</t>
  </si>
  <si>
    <t>UKD35</t>
  </si>
  <si>
    <t>Greater Manchester South East</t>
  </si>
  <si>
    <t>UKD36</t>
  </si>
  <si>
    <t>Greater Manchester North West</t>
  </si>
  <si>
    <t>UKD37</t>
  </si>
  <si>
    <t>Greater Manchester North East</t>
  </si>
  <si>
    <t>UKD4</t>
  </si>
  <si>
    <t>Lancashire</t>
  </si>
  <si>
    <t>UKD41</t>
  </si>
  <si>
    <t>UKD42</t>
  </si>
  <si>
    <t>UKD44</t>
  </si>
  <si>
    <t>Lancaster and Wyre</t>
  </si>
  <si>
    <t>UKD45</t>
  </si>
  <si>
    <t>Mid Lancashire</t>
  </si>
  <si>
    <t>UKD46</t>
  </si>
  <si>
    <t>East Lancashire</t>
  </si>
  <si>
    <t>UKD47</t>
  </si>
  <si>
    <t>Chorley and West Lancashire</t>
  </si>
  <si>
    <t>UKD6</t>
  </si>
  <si>
    <t>Cheshire</t>
  </si>
  <si>
    <t>UKD61</t>
  </si>
  <si>
    <t>UKD62</t>
  </si>
  <si>
    <t>UKD63</t>
  </si>
  <si>
    <t>UKD7</t>
  </si>
  <si>
    <t>Merseyside</t>
  </si>
  <si>
    <t>UKD71</t>
  </si>
  <si>
    <t>East Merseyside</t>
  </si>
  <si>
    <t>UKD72</t>
  </si>
  <si>
    <t>UKD73</t>
  </si>
  <si>
    <t>UKD74</t>
  </si>
  <si>
    <t>UKE</t>
  </si>
  <si>
    <t>Yorkshire and The Humber</t>
  </si>
  <si>
    <t>UKE1</t>
  </si>
  <si>
    <t>East Yorkshire and Northern Lincolnshire</t>
  </si>
  <si>
    <t>UKE11</t>
  </si>
  <si>
    <t>UKE12</t>
  </si>
  <si>
    <t>UKE13</t>
  </si>
  <si>
    <t>North and North East Lincolnshire</t>
  </si>
  <si>
    <t>UKE2</t>
  </si>
  <si>
    <t>North Yorkshire</t>
  </si>
  <si>
    <t>UKE21</t>
  </si>
  <si>
    <t>UKE22</t>
  </si>
  <si>
    <t>North Yorkshire CC</t>
  </si>
  <si>
    <t>UKE3</t>
  </si>
  <si>
    <t>South Yorkshire</t>
  </si>
  <si>
    <t>UKE31</t>
  </si>
  <si>
    <t>Barnsley, Doncaster and Rotherham</t>
  </si>
  <si>
    <t>UKE32</t>
  </si>
  <si>
    <t>UKE4</t>
  </si>
  <si>
    <t>West Yorkshire</t>
  </si>
  <si>
    <t>UKE41</t>
  </si>
  <si>
    <t>UKE42</t>
  </si>
  <si>
    <t>UKE44</t>
  </si>
  <si>
    <t>Calderdale and Kirklees</t>
  </si>
  <si>
    <t>UKE45</t>
  </si>
  <si>
    <t>UKF</t>
  </si>
  <si>
    <t>East Midlands</t>
  </si>
  <si>
    <t>UKF1</t>
  </si>
  <si>
    <t>Derbyshire and Nottinghamshire</t>
  </si>
  <si>
    <t>UKF11</t>
  </si>
  <si>
    <t>UKF12</t>
  </si>
  <si>
    <t>East Derbyshire</t>
  </si>
  <si>
    <t>UKF13</t>
  </si>
  <si>
    <t>South and West Derbyshire</t>
  </si>
  <si>
    <t>UKF14</t>
  </si>
  <si>
    <t>UKF15</t>
  </si>
  <si>
    <t>North Nottinghamshire</t>
  </si>
  <si>
    <t>UKF16</t>
  </si>
  <si>
    <t>South Nottinghamshire</t>
  </si>
  <si>
    <t>UKF2</t>
  </si>
  <si>
    <t>Leicestershire, Rutland and Northamptonshire</t>
  </si>
  <si>
    <t>UKF21</t>
  </si>
  <si>
    <t>UKF22</t>
  </si>
  <si>
    <t>Leicestershire CC and Rutland</t>
  </si>
  <si>
    <t>UKF24</t>
  </si>
  <si>
    <t>West Northamptonshire</t>
  </si>
  <si>
    <t>UKF25</t>
  </si>
  <si>
    <t>North Northamptonshire</t>
  </si>
  <si>
    <t>UKF3</t>
  </si>
  <si>
    <t>Lincolnshire</t>
  </si>
  <si>
    <t>UKF30</t>
  </si>
  <si>
    <t>UKG</t>
  </si>
  <si>
    <t>West Midlands</t>
  </si>
  <si>
    <t>UKG1</t>
  </si>
  <si>
    <t>Herefordshire, Worcestershire and Warwickshire</t>
  </si>
  <si>
    <t>UKG11</t>
  </si>
  <si>
    <t>UKG12</t>
  </si>
  <si>
    <t>Worcestershire</t>
  </si>
  <si>
    <t>UKG13</t>
  </si>
  <si>
    <t>Warwickshire</t>
  </si>
  <si>
    <t>UKG2</t>
  </si>
  <si>
    <t>Shropshire and Staffordshire</t>
  </si>
  <si>
    <t>UKG21</t>
  </si>
  <si>
    <t>UKG22</t>
  </si>
  <si>
    <t>Shropshire CC</t>
  </si>
  <si>
    <t>UKG23</t>
  </si>
  <si>
    <t>UKG24</t>
  </si>
  <si>
    <t>Staffordshire CC</t>
  </si>
  <si>
    <t>UKG3</t>
  </si>
  <si>
    <t>UKG31</t>
  </si>
  <si>
    <t>UKG32</t>
  </si>
  <si>
    <t>UKG33</t>
  </si>
  <si>
    <t>UKG36</t>
  </si>
  <si>
    <t>UKG37</t>
  </si>
  <si>
    <t>UKG38</t>
  </si>
  <si>
    <t>UKG39</t>
  </si>
  <si>
    <t>UKH</t>
  </si>
  <si>
    <t>East of England</t>
  </si>
  <si>
    <t>UKH1</t>
  </si>
  <si>
    <t>East Anglia</t>
  </si>
  <si>
    <t>UKH11</t>
  </si>
  <si>
    <t>UKH12</t>
  </si>
  <si>
    <t>Cambridgeshire CC</t>
  </si>
  <si>
    <t>UKH14</t>
  </si>
  <si>
    <t>Suffolk</t>
  </si>
  <si>
    <t>UKH15</t>
  </si>
  <si>
    <t>Norwich and East Norfolk</t>
  </si>
  <si>
    <t>UKH16</t>
  </si>
  <si>
    <t>North and West Norfolk</t>
  </si>
  <si>
    <t>UKH17</t>
  </si>
  <si>
    <t>Breckland and South Norfolk</t>
  </si>
  <si>
    <t>UKH2</t>
  </si>
  <si>
    <t>Bedfordshire and Hertfordshire</t>
  </si>
  <si>
    <t>UKH21</t>
  </si>
  <si>
    <t>UKH23</t>
  </si>
  <si>
    <t>Hertfordshire</t>
  </si>
  <si>
    <t>UKH24</t>
  </si>
  <si>
    <t>UKH25</t>
  </si>
  <si>
    <t>UKH3</t>
  </si>
  <si>
    <t>Essex</t>
  </si>
  <si>
    <t>UKH31</t>
  </si>
  <si>
    <t>UKH32</t>
  </si>
  <si>
    <t>UKH34</t>
  </si>
  <si>
    <t>Essex Haven Gateway</t>
  </si>
  <si>
    <t>UKH35</t>
  </si>
  <si>
    <t>West Essex</t>
  </si>
  <si>
    <t>UKH36</t>
  </si>
  <si>
    <t>Heart of Essex</t>
  </si>
  <si>
    <t>UKH37</t>
  </si>
  <si>
    <t>Essex Thames Gateway</t>
  </si>
  <si>
    <t>UKI</t>
  </si>
  <si>
    <t>London</t>
  </si>
  <si>
    <t>UKI3</t>
  </si>
  <si>
    <t>Inner London - West</t>
  </si>
  <si>
    <t>UKI31</t>
  </si>
  <si>
    <t>Camden and City of London</t>
  </si>
  <si>
    <t>UKI32</t>
  </si>
  <si>
    <t>UKI33</t>
  </si>
  <si>
    <t>Kensington &amp; Chelsea and Hammersmith &amp; Fulham</t>
  </si>
  <si>
    <t>UKI34</t>
  </si>
  <si>
    <t>UKI4</t>
  </si>
  <si>
    <t>Inner London - East</t>
  </si>
  <si>
    <t>UKI41</t>
  </si>
  <si>
    <t>Hackney and Newham</t>
  </si>
  <si>
    <t>UKI42</t>
  </si>
  <si>
    <t>UKI43</t>
  </si>
  <si>
    <t>Haringey and Islington</t>
  </si>
  <si>
    <t>UKI44</t>
  </si>
  <si>
    <t>Lewisham and Southwark</t>
  </si>
  <si>
    <t>UKI45</t>
  </si>
  <si>
    <t>UKI5</t>
  </si>
  <si>
    <t>Outer London - East and North East</t>
  </si>
  <si>
    <t>UKI51</t>
  </si>
  <si>
    <t>Bexley and Greenwich</t>
  </si>
  <si>
    <t>UKI52</t>
  </si>
  <si>
    <t>Barking &amp; Dagenham and Havering</t>
  </si>
  <si>
    <t>UKI53</t>
  </si>
  <si>
    <t>Redbridge and Waltham Forest</t>
  </si>
  <si>
    <t>UKI54</t>
  </si>
  <si>
    <t>UKI6</t>
  </si>
  <si>
    <t>Outer London - South</t>
  </si>
  <si>
    <t>UKI61</t>
  </si>
  <si>
    <t>UKI62</t>
  </si>
  <si>
    <t>UKI63</t>
  </si>
  <si>
    <t>Merton, Kingston upon Thames and Sutton</t>
  </si>
  <si>
    <t>UKI7</t>
  </si>
  <si>
    <t>Outer London - West and North West</t>
  </si>
  <si>
    <t>UKI71</t>
  </si>
  <si>
    <t>UKI72</t>
  </si>
  <si>
    <t>UKI73</t>
  </si>
  <si>
    <t>UKI74</t>
  </si>
  <si>
    <t>Harrow and Hillingdon</t>
  </si>
  <si>
    <t>UKI75</t>
  </si>
  <si>
    <t>Hounslow and Richmond upon Thames</t>
  </si>
  <si>
    <t>UKJ</t>
  </si>
  <si>
    <t>South East</t>
  </si>
  <si>
    <t>UKJ1</t>
  </si>
  <si>
    <t>Berkshire, Buckinghamshire and Oxfordshire</t>
  </si>
  <si>
    <t>UKJ11</t>
  </si>
  <si>
    <t>Berkshire</t>
  </si>
  <si>
    <t>UKJ12</t>
  </si>
  <si>
    <t>UKJ13</t>
  </si>
  <si>
    <t>Buckinghamshire CC</t>
  </si>
  <si>
    <t>UKJ14</t>
  </si>
  <si>
    <t>Oxfordshire</t>
  </si>
  <si>
    <t>UKJ2</t>
  </si>
  <si>
    <t>Surrey, East and West Sussex</t>
  </si>
  <si>
    <t>UKJ21</t>
  </si>
  <si>
    <t>UKJ22</t>
  </si>
  <si>
    <t>East Sussex CC</t>
  </si>
  <si>
    <t>UKJ25</t>
  </si>
  <si>
    <t>West Surrey</t>
  </si>
  <si>
    <t>UKJ26</t>
  </si>
  <si>
    <t>East Surrey</t>
  </si>
  <si>
    <t>UKJ27</t>
  </si>
  <si>
    <t>West Sussex (South West)</t>
  </si>
  <si>
    <t>UKJ28</t>
  </si>
  <si>
    <t>West Sussex (North East)</t>
  </si>
  <si>
    <t>UKJ3</t>
  </si>
  <si>
    <t>Hampshire and Isle of Wight</t>
  </si>
  <si>
    <t>UKJ31</t>
  </si>
  <si>
    <t>UKJ32</t>
  </si>
  <si>
    <t>UKJ34</t>
  </si>
  <si>
    <t>UKJ35</t>
  </si>
  <si>
    <t>South Hampshire</t>
  </si>
  <si>
    <t>UKJ36</t>
  </si>
  <si>
    <t>Central Hampshire</t>
  </si>
  <si>
    <t>UKJ37</t>
  </si>
  <si>
    <t>North Hampshire</t>
  </si>
  <si>
    <t>UKJ4</t>
  </si>
  <si>
    <t>Kent</t>
  </si>
  <si>
    <t>UKJ41</t>
  </si>
  <si>
    <t>UKJ43</t>
  </si>
  <si>
    <t>Kent Thames Gateway</t>
  </si>
  <si>
    <t>UKJ44</t>
  </si>
  <si>
    <t>East Kent</t>
  </si>
  <si>
    <t>UKJ45</t>
  </si>
  <si>
    <t>Mid Kent</t>
  </si>
  <si>
    <t>UKJ46</t>
  </si>
  <si>
    <t>West Kent</t>
  </si>
  <si>
    <t>UKK</t>
  </si>
  <si>
    <t>South West</t>
  </si>
  <si>
    <t>UKK1</t>
  </si>
  <si>
    <t>Gloucestershire, Wiltshire and Bath/Bristol area</t>
  </si>
  <si>
    <t>UKK11</t>
  </si>
  <si>
    <t>UKK12</t>
  </si>
  <si>
    <t>Bath and North East Somerset, North Somerset and South Gloucestershire</t>
  </si>
  <si>
    <t>UKK13</t>
  </si>
  <si>
    <t>Gloucestershire</t>
  </si>
  <si>
    <t>UKK14</t>
  </si>
  <si>
    <t>UKK15</t>
  </si>
  <si>
    <t>UKK2</t>
  </si>
  <si>
    <t>Dorset and Somerset</t>
  </si>
  <si>
    <t>UKK21</t>
  </si>
  <si>
    <t>Bournemouth and Poole</t>
  </si>
  <si>
    <t>UKK22</t>
  </si>
  <si>
    <t>Dorset CC</t>
  </si>
  <si>
    <t>UKK23</t>
  </si>
  <si>
    <t>Somerset</t>
  </si>
  <si>
    <t>UKK3</t>
  </si>
  <si>
    <t>Cornwall and Isles of Scilly</t>
  </si>
  <si>
    <t>UKK30</t>
  </si>
  <si>
    <t>UKK4</t>
  </si>
  <si>
    <t>Devon</t>
  </si>
  <si>
    <t>UKK41</t>
  </si>
  <si>
    <t>UKK42</t>
  </si>
  <si>
    <t>UKK43</t>
  </si>
  <si>
    <t>Devon CC</t>
  </si>
  <si>
    <t>Local Authority District code (2019)</t>
  </si>
  <si>
    <t>Local Authority District name (2019)</t>
  </si>
  <si>
    <t>E06000001</t>
  </si>
  <si>
    <t>E06000002</t>
  </si>
  <si>
    <t>E06000003</t>
  </si>
  <si>
    <t>E06000004</t>
  </si>
  <si>
    <t>E06000005</t>
  </si>
  <si>
    <t>E06000006</t>
  </si>
  <si>
    <t>E06000007</t>
  </si>
  <si>
    <t>E06000008</t>
  </si>
  <si>
    <t>E06000009</t>
  </si>
  <si>
    <t>E06000010</t>
  </si>
  <si>
    <t>E06000011</t>
  </si>
  <si>
    <t>E06000012</t>
  </si>
  <si>
    <t>E06000013</t>
  </si>
  <si>
    <t>E06000014</t>
  </si>
  <si>
    <t>E06000015</t>
  </si>
  <si>
    <t>E06000016</t>
  </si>
  <si>
    <t>E06000017</t>
  </si>
  <si>
    <t>E06000018</t>
  </si>
  <si>
    <t>E06000019</t>
  </si>
  <si>
    <t>E06000020</t>
  </si>
  <si>
    <t>E06000021</t>
  </si>
  <si>
    <t>E06000022</t>
  </si>
  <si>
    <t>E06000023</t>
  </si>
  <si>
    <t>E06000024</t>
  </si>
  <si>
    <t>E06000025</t>
  </si>
  <si>
    <t>E06000026</t>
  </si>
  <si>
    <t>E06000027</t>
  </si>
  <si>
    <t>E06000030</t>
  </si>
  <si>
    <t>E06000031</t>
  </si>
  <si>
    <t>E06000032</t>
  </si>
  <si>
    <t>E06000033</t>
  </si>
  <si>
    <t>E06000034</t>
  </si>
  <si>
    <t>E06000035</t>
  </si>
  <si>
    <t>E06000036</t>
  </si>
  <si>
    <t>E06000037</t>
  </si>
  <si>
    <t>E06000038</t>
  </si>
  <si>
    <t>E06000039</t>
  </si>
  <si>
    <t>E06000040</t>
  </si>
  <si>
    <t>E06000041</t>
  </si>
  <si>
    <t>E06000042</t>
  </si>
  <si>
    <t>E06000043</t>
  </si>
  <si>
    <t>E06000044</t>
  </si>
  <si>
    <t>E06000045</t>
  </si>
  <si>
    <t>E06000046</t>
  </si>
  <si>
    <t>E06000047</t>
  </si>
  <si>
    <t>E06000049</t>
  </si>
  <si>
    <t>E06000050</t>
  </si>
  <si>
    <t>E06000051</t>
  </si>
  <si>
    <t>E06000052</t>
  </si>
  <si>
    <t>E06000053</t>
  </si>
  <si>
    <t>E06000054</t>
  </si>
  <si>
    <t>E06000055</t>
  </si>
  <si>
    <t>E06000056</t>
  </si>
  <si>
    <t>E06000057</t>
  </si>
  <si>
    <t>E06000058</t>
  </si>
  <si>
    <t>E06000059</t>
  </si>
  <si>
    <t>E07000004</t>
  </si>
  <si>
    <t>E07000005</t>
  </si>
  <si>
    <t>E07000006</t>
  </si>
  <si>
    <t>E07000007</t>
  </si>
  <si>
    <t>E07000008</t>
  </si>
  <si>
    <t>E07000009</t>
  </si>
  <si>
    <t>E07000010</t>
  </si>
  <si>
    <t>E07000011</t>
  </si>
  <si>
    <t>E07000012</t>
  </si>
  <si>
    <t>E07000026</t>
  </si>
  <si>
    <t>E07000027</t>
  </si>
  <si>
    <t>E07000028</t>
  </si>
  <si>
    <t>E07000029</t>
  </si>
  <si>
    <t>E07000030</t>
  </si>
  <si>
    <t>E07000031</t>
  </si>
  <si>
    <t>E07000032</t>
  </si>
  <si>
    <t>E07000033</t>
  </si>
  <si>
    <t>E07000034</t>
  </si>
  <si>
    <t>E07000035</t>
  </si>
  <si>
    <t>E07000036</t>
  </si>
  <si>
    <t>E07000037</t>
  </si>
  <si>
    <t>E07000038</t>
  </si>
  <si>
    <t>E07000039</t>
  </si>
  <si>
    <t>E07000040</t>
  </si>
  <si>
    <t>E07000041</t>
  </si>
  <si>
    <t>E07000042</t>
  </si>
  <si>
    <t>E07000043</t>
  </si>
  <si>
    <t>E07000044</t>
  </si>
  <si>
    <t>E07000045</t>
  </si>
  <si>
    <t>E07000046</t>
  </si>
  <si>
    <t>E07000047</t>
  </si>
  <si>
    <t>E07000061</t>
  </si>
  <si>
    <t>E07000062</t>
  </si>
  <si>
    <t>E07000063</t>
  </si>
  <si>
    <t>E07000064</t>
  </si>
  <si>
    <t>E07000065</t>
  </si>
  <si>
    <t>E07000066</t>
  </si>
  <si>
    <t>E07000067</t>
  </si>
  <si>
    <t>E07000068</t>
  </si>
  <si>
    <t>E07000069</t>
  </si>
  <si>
    <t>E07000070</t>
  </si>
  <si>
    <t>E07000071</t>
  </si>
  <si>
    <t>E07000072</t>
  </si>
  <si>
    <t>E07000073</t>
  </si>
  <si>
    <t>E07000074</t>
  </si>
  <si>
    <t>E07000075</t>
  </si>
  <si>
    <t>E07000076</t>
  </si>
  <si>
    <t>E07000077</t>
  </si>
  <si>
    <t>E07000078</t>
  </si>
  <si>
    <t>E07000079</t>
  </si>
  <si>
    <t>E07000080</t>
  </si>
  <si>
    <t>E07000081</t>
  </si>
  <si>
    <t>E07000082</t>
  </si>
  <si>
    <t>E07000083</t>
  </si>
  <si>
    <t>E07000084</t>
  </si>
  <si>
    <t>E07000085</t>
  </si>
  <si>
    <t>E07000086</t>
  </si>
  <si>
    <t>E07000087</t>
  </si>
  <si>
    <t>E07000088</t>
  </si>
  <si>
    <t>E07000089</t>
  </si>
  <si>
    <t>E07000090</t>
  </si>
  <si>
    <t>E07000091</t>
  </si>
  <si>
    <t>E07000092</t>
  </si>
  <si>
    <t>E07000093</t>
  </si>
  <si>
    <t>E07000094</t>
  </si>
  <si>
    <t>E07000095</t>
  </si>
  <si>
    <t>E07000096</t>
  </si>
  <si>
    <t>E07000098</t>
  </si>
  <si>
    <t>E07000099</t>
  </si>
  <si>
    <t>E07000102</t>
  </si>
  <si>
    <t>E07000103</t>
  </si>
  <si>
    <t>E07000105</t>
  </si>
  <si>
    <t>E07000106</t>
  </si>
  <si>
    <t>E07000107</t>
  </si>
  <si>
    <t>E07000108</t>
  </si>
  <si>
    <t>E07000109</t>
  </si>
  <si>
    <t>E07000110</t>
  </si>
  <si>
    <t>E07000111</t>
  </si>
  <si>
    <t>E07000112</t>
  </si>
  <si>
    <t>E07000113</t>
  </si>
  <si>
    <t>E07000114</t>
  </si>
  <si>
    <t>E07000115</t>
  </si>
  <si>
    <t>E07000116</t>
  </si>
  <si>
    <t>E07000117</t>
  </si>
  <si>
    <t>E07000118</t>
  </si>
  <si>
    <t>E07000119</t>
  </si>
  <si>
    <t>E07000120</t>
  </si>
  <si>
    <t>E07000121</t>
  </si>
  <si>
    <t>E07000122</t>
  </si>
  <si>
    <t>E07000123</t>
  </si>
  <si>
    <t>E07000124</t>
  </si>
  <si>
    <t>E07000125</t>
  </si>
  <si>
    <t>E07000126</t>
  </si>
  <si>
    <t>E07000127</t>
  </si>
  <si>
    <t>E07000128</t>
  </si>
  <si>
    <t>E07000129</t>
  </si>
  <si>
    <t>E07000130</t>
  </si>
  <si>
    <t>E07000131</t>
  </si>
  <si>
    <t>E07000132</t>
  </si>
  <si>
    <t>E07000133</t>
  </si>
  <si>
    <t>E07000134</t>
  </si>
  <si>
    <t>E07000135</t>
  </si>
  <si>
    <t>E07000136</t>
  </si>
  <si>
    <t>E07000137</t>
  </si>
  <si>
    <t>E07000138</t>
  </si>
  <si>
    <t>E07000139</t>
  </si>
  <si>
    <t>E07000140</t>
  </si>
  <si>
    <t>E07000141</t>
  </si>
  <si>
    <t>E07000142</t>
  </si>
  <si>
    <t>E07000143</t>
  </si>
  <si>
    <t>E07000144</t>
  </si>
  <si>
    <t>E07000145</t>
  </si>
  <si>
    <t>E07000146</t>
  </si>
  <si>
    <t>E07000147</t>
  </si>
  <si>
    <t>E07000148</t>
  </si>
  <si>
    <t>E07000149</t>
  </si>
  <si>
    <t>E07000150</t>
  </si>
  <si>
    <t>E07000151</t>
  </si>
  <si>
    <t>E07000152</t>
  </si>
  <si>
    <t>E07000153</t>
  </si>
  <si>
    <t>E07000154</t>
  </si>
  <si>
    <t>E07000155</t>
  </si>
  <si>
    <t>E07000156</t>
  </si>
  <si>
    <t>E07000163</t>
  </si>
  <si>
    <t>E07000164</t>
  </si>
  <si>
    <t>E07000165</t>
  </si>
  <si>
    <t>E07000166</t>
  </si>
  <si>
    <t>E07000167</t>
  </si>
  <si>
    <t>E07000168</t>
  </si>
  <si>
    <t>E07000169</t>
  </si>
  <si>
    <t>E07000170</t>
  </si>
  <si>
    <t>E07000171</t>
  </si>
  <si>
    <t>E07000172</t>
  </si>
  <si>
    <t>E07000173</t>
  </si>
  <si>
    <t>E07000174</t>
  </si>
  <si>
    <t>E07000175</t>
  </si>
  <si>
    <t>E07000176</t>
  </si>
  <si>
    <t>E07000177</t>
  </si>
  <si>
    <t>E07000178</t>
  </si>
  <si>
    <t>E07000179</t>
  </si>
  <si>
    <t>E07000180</t>
  </si>
  <si>
    <t>E07000181</t>
  </si>
  <si>
    <t>E07000187</t>
  </si>
  <si>
    <t>E07000188</t>
  </si>
  <si>
    <t>E07000189</t>
  </si>
  <si>
    <t>E07000192</t>
  </si>
  <si>
    <t>E07000193</t>
  </si>
  <si>
    <t>E07000194</t>
  </si>
  <si>
    <t>E07000195</t>
  </si>
  <si>
    <t>E07000196</t>
  </si>
  <si>
    <t>E07000197</t>
  </si>
  <si>
    <t>E07000198</t>
  </si>
  <si>
    <t>E07000199</t>
  </si>
  <si>
    <t>E07000200</t>
  </si>
  <si>
    <t>E07000202</t>
  </si>
  <si>
    <t>E07000203</t>
  </si>
  <si>
    <t>E07000207</t>
  </si>
  <si>
    <t>E07000208</t>
  </si>
  <si>
    <t>E07000209</t>
  </si>
  <si>
    <t>E07000210</t>
  </si>
  <si>
    <t>E07000211</t>
  </si>
  <si>
    <t>E07000212</t>
  </si>
  <si>
    <t>E07000213</t>
  </si>
  <si>
    <t>E07000214</t>
  </si>
  <si>
    <t>E07000215</t>
  </si>
  <si>
    <t>E07000216</t>
  </si>
  <si>
    <t>E07000217</t>
  </si>
  <si>
    <t>E07000218</t>
  </si>
  <si>
    <t>E07000219</t>
  </si>
  <si>
    <t>E07000220</t>
  </si>
  <si>
    <t>E07000221</t>
  </si>
  <si>
    <t>E07000222</t>
  </si>
  <si>
    <t>E07000223</t>
  </si>
  <si>
    <t>E07000224</t>
  </si>
  <si>
    <t>E07000225</t>
  </si>
  <si>
    <t>E07000226</t>
  </si>
  <si>
    <t>E07000227</t>
  </si>
  <si>
    <t>E07000228</t>
  </si>
  <si>
    <t>E07000229</t>
  </si>
  <si>
    <t>E07000234</t>
  </si>
  <si>
    <t>E07000235</t>
  </si>
  <si>
    <t>E07000236</t>
  </si>
  <si>
    <t>E07000237</t>
  </si>
  <si>
    <t>E07000238</t>
  </si>
  <si>
    <t>E07000239</t>
  </si>
  <si>
    <t>E07000240</t>
  </si>
  <si>
    <t>E07000241</t>
  </si>
  <si>
    <t>E07000242</t>
  </si>
  <si>
    <t>E07000243</t>
  </si>
  <si>
    <t>E07000244</t>
  </si>
  <si>
    <t>E07000245</t>
  </si>
  <si>
    <t>E07000246</t>
  </si>
  <si>
    <t>E08000001</t>
  </si>
  <si>
    <t>E08000002</t>
  </si>
  <si>
    <t>E08000003</t>
  </si>
  <si>
    <t>E08000004</t>
  </si>
  <si>
    <t>E08000005</t>
  </si>
  <si>
    <t>E08000006</t>
  </si>
  <si>
    <t>E08000007</t>
  </si>
  <si>
    <t>E08000008</t>
  </si>
  <si>
    <t>E08000009</t>
  </si>
  <si>
    <t>E08000010</t>
  </si>
  <si>
    <t>E08000011</t>
  </si>
  <si>
    <t>E08000012</t>
  </si>
  <si>
    <t>E08000013</t>
  </si>
  <si>
    <t>E08000014</t>
  </si>
  <si>
    <t>E08000015</t>
  </si>
  <si>
    <t>E08000016</t>
  </si>
  <si>
    <t>E08000017</t>
  </si>
  <si>
    <t>E08000018</t>
  </si>
  <si>
    <t>E08000019</t>
  </si>
  <si>
    <t>E08000021</t>
  </si>
  <si>
    <t>E08000022</t>
  </si>
  <si>
    <t>E08000023</t>
  </si>
  <si>
    <t>E08000024</t>
  </si>
  <si>
    <t>E08000025</t>
  </si>
  <si>
    <t>E08000026</t>
  </si>
  <si>
    <t>E08000027</t>
  </si>
  <si>
    <t>E08000028</t>
  </si>
  <si>
    <t>E08000029</t>
  </si>
  <si>
    <t>E08000030</t>
  </si>
  <si>
    <t>E08000031</t>
  </si>
  <si>
    <t>E08000032</t>
  </si>
  <si>
    <t>E08000033</t>
  </si>
  <si>
    <t>E08000034</t>
  </si>
  <si>
    <t>E08000035</t>
  </si>
  <si>
    <t>E08000036</t>
  </si>
  <si>
    <t>E08000037</t>
  </si>
  <si>
    <t>E09000001</t>
  </si>
  <si>
    <t>E09000002</t>
  </si>
  <si>
    <t>E09000003</t>
  </si>
  <si>
    <t>E09000004</t>
  </si>
  <si>
    <t>E09000005</t>
  </si>
  <si>
    <t>E09000006</t>
  </si>
  <si>
    <t>E09000007</t>
  </si>
  <si>
    <t>E09000008</t>
  </si>
  <si>
    <t>E09000009</t>
  </si>
  <si>
    <t>E09000010</t>
  </si>
  <si>
    <t>E09000011</t>
  </si>
  <si>
    <t>E09000012</t>
  </si>
  <si>
    <t>E09000013</t>
  </si>
  <si>
    <t>E09000014</t>
  </si>
  <si>
    <t>E09000015</t>
  </si>
  <si>
    <t>E09000016</t>
  </si>
  <si>
    <t>E09000017</t>
  </si>
  <si>
    <t>E09000018</t>
  </si>
  <si>
    <t>E09000019</t>
  </si>
  <si>
    <t>E09000020</t>
  </si>
  <si>
    <t>E09000021</t>
  </si>
  <si>
    <t>E09000022</t>
  </si>
  <si>
    <t>E09000023</t>
  </si>
  <si>
    <t>E09000024</t>
  </si>
  <si>
    <t>E09000025</t>
  </si>
  <si>
    <t>E09000026</t>
  </si>
  <si>
    <t>E09000027</t>
  </si>
  <si>
    <t>E09000028</t>
  </si>
  <si>
    <t>E09000029</t>
  </si>
  <si>
    <t>E09000030</t>
  </si>
  <si>
    <t>E09000031</t>
  </si>
  <si>
    <t>E09000032</t>
  </si>
  <si>
    <t>E09000033</t>
  </si>
  <si>
    <t>Area Codes</t>
  </si>
  <si>
    <t>Area Names</t>
  </si>
  <si>
    <t>2001-2003</t>
  </si>
  <si>
    <t>2002-2004</t>
  </si>
  <si>
    <t>2003-2005</t>
  </si>
  <si>
    <t>2004-2006</t>
  </si>
  <si>
    <t>2005-2007</t>
  </si>
  <si>
    <t>2006-2008</t>
  </si>
  <si>
    <t>2007-2009</t>
  </si>
  <si>
    <t>2008-2010</t>
  </si>
  <si>
    <t>2009-2011</t>
  </si>
  <si>
    <t>2010-2012</t>
  </si>
  <si>
    <t>2011-2013</t>
  </si>
  <si>
    <t>2012-2014</t>
  </si>
  <si>
    <t>2013-2015</t>
  </si>
  <si>
    <t>2014-2016</t>
  </si>
  <si>
    <t>2015-2017</t>
  </si>
  <si>
    <t>E12000001</t>
  </si>
  <si>
    <t/>
  </si>
  <si>
    <t>E12000002</t>
  </si>
  <si>
    <t xml:space="preserve">Oldham </t>
  </si>
  <si>
    <t xml:space="preserve">Knowsley </t>
  </si>
  <si>
    <t>E12000003</t>
  </si>
  <si>
    <t xml:space="preserve">Rotherham </t>
  </si>
  <si>
    <t xml:space="preserve">Bradford </t>
  </si>
  <si>
    <t xml:space="preserve">Kirklees </t>
  </si>
  <si>
    <t xml:space="preserve">Leeds </t>
  </si>
  <si>
    <t>E12000004</t>
  </si>
  <si>
    <t xml:space="preserve">Derby </t>
  </si>
  <si>
    <t xml:space="preserve">Rutland </t>
  </si>
  <si>
    <t>E12000005</t>
  </si>
  <si>
    <r>
      <t>Shropshire</t>
    </r>
    <r>
      <rPr>
        <b/>
        <vertAlign val="superscript"/>
        <sz val="10"/>
        <rFont val="Arial"/>
        <family val="2"/>
      </rPr>
      <t/>
    </r>
  </si>
  <si>
    <t xml:space="preserve">Dudley </t>
  </si>
  <si>
    <t xml:space="preserve">Sandwell </t>
  </si>
  <si>
    <t>E12000006</t>
  </si>
  <si>
    <t>King’s Lynn and West Norfolk</t>
  </si>
  <si>
    <t>E07000201</t>
  </si>
  <si>
    <t>Forest Heath</t>
  </si>
  <si>
    <t>E07000204</t>
  </si>
  <si>
    <t>St Edmundsbury</t>
  </si>
  <si>
    <t>E07000205</t>
  </si>
  <si>
    <t>Suffolk Coastal</t>
  </si>
  <si>
    <t>E07000206</t>
  </si>
  <si>
    <t>Waveney</t>
  </si>
  <si>
    <t>E12000007</t>
  </si>
  <si>
    <t xml:space="preserve">Hackney </t>
  </si>
  <si>
    <t xml:space="preserve">Hammersmith and Fulham </t>
  </si>
  <si>
    <t xml:space="preserve">Lambeth </t>
  </si>
  <si>
    <t xml:space="preserve">Lewisham </t>
  </si>
  <si>
    <t xml:space="preserve">Newham </t>
  </si>
  <si>
    <t xml:space="preserve">Brent </t>
  </si>
  <si>
    <t>E12000008</t>
  </si>
  <si>
    <t>Shepway</t>
  </si>
  <si>
    <t>E12000009</t>
  </si>
  <si>
    <t>E06000028</t>
  </si>
  <si>
    <t>Bournemouth</t>
  </si>
  <si>
    <t>E06000029</t>
  </si>
  <si>
    <t>Poole</t>
  </si>
  <si>
    <t>E07000048</t>
  </si>
  <si>
    <t>Christchurch</t>
  </si>
  <si>
    <t>E07000049</t>
  </si>
  <si>
    <t>East Dorset</t>
  </si>
  <si>
    <t>E07000050</t>
  </si>
  <si>
    <t>North Dorset</t>
  </si>
  <si>
    <t>E07000051</t>
  </si>
  <si>
    <t>Purbeck</t>
  </si>
  <si>
    <t>E07000052</t>
  </si>
  <si>
    <t>West Dorset</t>
  </si>
  <si>
    <t>E07000053</t>
  </si>
  <si>
    <t>Weymouth and Portland</t>
  </si>
  <si>
    <t>E07000190</t>
  </si>
  <si>
    <t>Taunton Deane</t>
  </si>
  <si>
    <t>E07000191</t>
  </si>
  <si>
    <t>West Somerset</t>
  </si>
  <si>
    <t>W06000019</t>
  </si>
  <si>
    <t>W06000013</t>
  </si>
  <si>
    <t>W06000018</t>
  </si>
  <si>
    <t>W06000015</t>
  </si>
  <si>
    <t>W06000010</t>
  </si>
  <si>
    <t>W06000008</t>
  </si>
  <si>
    <t>W06000003</t>
  </si>
  <si>
    <t>W06000004</t>
  </si>
  <si>
    <t>W06000005</t>
  </si>
  <si>
    <t>W06000002</t>
  </si>
  <si>
    <t>W06000001</t>
  </si>
  <si>
    <t>W06000024</t>
  </si>
  <si>
    <t>W06000021</t>
  </si>
  <si>
    <t>W06000012</t>
  </si>
  <si>
    <t>W06000022</t>
  </si>
  <si>
    <t>W06000009</t>
  </si>
  <si>
    <t>W06000023</t>
  </si>
  <si>
    <t>W06000016</t>
  </si>
  <si>
    <t>W06000011</t>
  </si>
  <si>
    <t>W06000020</t>
  </si>
  <si>
    <t>W06000014</t>
  </si>
  <si>
    <t>W06000006</t>
  </si>
  <si>
    <t>S12000005</t>
  </si>
  <si>
    <t>S12000006</t>
  </si>
  <si>
    <t>S12000008</t>
  </si>
  <si>
    <t>S12000010</t>
  </si>
  <si>
    <t>S12000011</t>
  </si>
  <si>
    <t>S12000013</t>
  </si>
  <si>
    <t>S12000014</t>
  </si>
  <si>
    <t>S12000017</t>
  </si>
  <si>
    <t>S12000018</t>
  </si>
  <si>
    <t>S12000019</t>
  </si>
  <si>
    <t>S12000020</t>
  </si>
  <si>
    <t>S12000021</t>
  </si>
  <si>
    <t>S12000023</t>
  </si>
  <si>
    <t>S12000026</t>
  </si>
  <si>
    <t>S12000027</t>
  </si>
  <si>
    <t>S12000028</t>
  </si>
  <si>
    <t>S12000029</t>
  </si>
  <si>
    <t>S12000030</t>
  </si>
  <si>
    <t>S12000033</t>
  </si>
  <si>
    <t>S12000034</t>
  </si>
  <si>
    <t>S12000035</t>
  </si>
  <si>
    <t>S12000036</t>
  </si>
  <si>
    <t>S12000038</t>
  </si>
  <si>
    <t>S12000039</t>
  </si>
  <si>
    <t>S12000040</t>
  </si>
  <si>
    <t>S12000041</t>
  </si>
  <si>
    <t>S12000042</t>
  </si>
  <si>
    <t>S12000045</t>
  </si>
  <si>
    <t>Constituency ID</t>
  </si>
  <si>
    <t>Constituency Name</t>
  </si>
  <si>
    <t>Region ID</t>
  </si>
  <si>
    <t>Region Name</t>
  </si>
  <si>
    <t>E14000530</t>
  </si>
  <si>
    <t>Aldershot</t>
  </si>
  <si>
    <t>E14000531</t>
  </si>
  <si>
    <t>Aldridge-Brownhills</t>
  </si>
  <si>
    <t>E14000532</t>
  </si>
  <si>
    <t>Altrincham and Sale West</t>
  </si>
  <si>
    <t>E14000533</t>
  </si>
  <si>
    <t>E14000534</t>
  </si>
  <si>
    <t>Arundel and South Downs</t>
  </si>
  <si>
    <t>E14000535</t>
  </si>
  <si>
    <t>E14000536</t>
  </si>
  <si>
    <t>E14000537</t>
  </si>
  <si>
    <t>Ashton-under-Lyne</t>
  </si>
  <si>
    <t>E14000538</t>
  </si>
  <si>
    <t>Aylesbury</t>
  </si>
  <si>
    <t>E14000539</t>
  </si>
  <si>
    <t>Banbury</t>
  </si>
  <si>
    <t>E14000540</t>
  </si>
  <si>
    <t>Barking</t>
  </si>
  <si>
    <t>E14000541</t>
  </si>
  <si>
    <t>Barnsley Central</t>
  </si>
  <si>
    <t>E14000542</t>
  </si>
  <si>
    <t>Barnsley East</t>
  </si>
  <si>
    <t>E14000543</t>
  </si>
  <si>
    <t>Barrow and Furness</t>
  </si>
  <si>
    <t>E14000544</t>
  </si>
  <si>
    <t>Basildon and Billericay</t>
  </si>
  <si>
    <t>E14000545</t>
  </si>
  <si>
    <t>Basingstoke</t>
  </si>
  <si>
    <t>E14000546</t>
  </si>
  <si>
    <t>E14000547</t>
  </si>
  <si>
    <t>Bath</t>
  </si>
  <si>
    <t>E14000548</t>
  </si>
  <si>
    <t>Batley and Spen</t>
  </si>
  <si>
    <t>E14000549</t>
  </si>
  <si>
    <t>Battersea</t>
  </si>
  <si>
    <t>E14000550</t>
  </si>
  <si>
    <t>Beaconsfield</t>
  </si>
  <si>
    <t>E14000551</t>
  </si>
  <si>
    <t>Beckenham</t>
  </si>
  <si>
    <t>E14000552</t>
  </si>
  <si>
    <t>E14000553</t>
  </si>
  <si>
    <t>Bermondsey and Old Southwark</t>
  </si>
  <si>
    <t>E14000554</t>
  </si>
  <si>
    <t>Berwick-upon-Tweed</t>
  </si>
  <si>
    <t>E14000555</t>
  </si>
  <si>
    <t>Bethnal Green and Bow</t>
  </si>
  <si>
    <t>E14000556</t>
  </si>
  <si>
    <t>Beverley and Holderness</t>
  </si>
  <si>
    <t>E14000557</t>
  </si>
  <si>
    <t>Bexhill and Battle</t>
  </si>
  <si>
    <t>E14000558</t>
  </si>
  <si>
    <t>Bexleyheath and Crayford</t>
  </si>
  <si>
    <t>E14000559</t>
  </si>
  <si>
    <t>Birkenhead</t>
  </si>
  <si>
    <t>E14000560</t>
  </si>
  <si>
    <t>Birmingham, Edgbaston</t>
  </si>
  <si>
    <t>E14000561</t>
  </si>
  <si>
    <t>Birmingham, Erdington</t>
  </si>
  <si>
    <t>E14000562</t>
  </si>
  <si>
    <t>Birmingham, Hall Green</t>
  </si>
  <si>
    <t>E14000563</t>
  </si>
  <si>
    <t>Birmingham, Hodge Hill</t>
  </si>
  <si>
    <t>E14000564</t>
  </si>
  <si>
    <t>Birmingham, Ladywood</t>
  </si>
  <si>
    <t>E14000565</t>
  </si>
  <si>
    <t>Birmingham, Northfield</t>
  </si>
  <si>
    <t>E14000566</t>
  </si>
  <si>
    <t>Birmingham, Perry Barr</t>
  </si>
  <si>
    <t>E14000567</t>
  </si>
  <si>
    <t>Birmingham, Selly Oak</t>
  </si>
  <si>
    <t>E14000568</t>
  </si>
  <si>
    <t>Birmingham, Yardley</t>
  </si>
  <si>
    <t>E14000569</t>
  </si>
  <si>
    <t>Bishop Auckland</t>
  </si>
  <si>
    <t>E14000570</t>
  </si>
  <si>
    <t>Blackburn</t>
  </si>
  <si>
    <t>E14000571</t>
  </si>
  <si>
    <t>Blackley and Broughton</t>
  </si>
  <si>
    <t>E14000572</t>
  </si>
  <si>
    <t>Blackpool North and Cleveleys</t>
  </si>
  <si>
    <t>E14000573</t>
  </si>
  <si>
    <t>Blackpool South</t>
  </si>
  <si>
    <t>E14000574</t>
  </si>
  <si>
    <t>Blaydon</t>
  </si>
  <si>
    <t>E14000575</t>
  </si>
  <si>
    <t>Blyth Valley</t>
  </si>
  <si>
    <t>E14000576</t>
  </si>
  <si>
    <t>Bognor Regis and Littlehampton</t>
  </si>
  <si>
    <t>E14000577</t>
  </si>
  <si>
    <t>E14000578</t>
  </si>
  <si>
    <t>Bolton North East</t>
  </si>
  <si>
    <t>E14000579</t>
  </si>
  <si>
    <t>Bolton South East</t>
  </si>
  <si>
    <t>E14000580</t>
  </si>
  <si>
    <t>Bolton West</t>
  </si>
  <si>
    <t>E14000581</t>
  </si>
  <si>
    <t>Bootle</t>
  </si>
  <si>
    <t>E14000582</t>
  </si>
  <si>
    <t>Boston and Skegness</t>
  </si>
  <si>
    <t>E14000583</t>
  </si>
  <si>
    <t>Bosworth</t>
  </si>
  <si>
    <t>E14000584</t>
  </si>
  <si>
    <t>Bournemouth East</t>
  </si>
  <si>
    <t>E14000585</t>
  </si>
  <si>
    <t>Bournemouth West</t>
  </si>
  <si>
    <t>E14000586</t>
  </si>
  <si>
    <t>Bracknell</t>
  </si>
  <si>
    <t>E14000587</t>
  </si>
  <si>
    <t>Bradford East</t>
  </si>
  <si>
    <t>E14000588</t>
  </si>
  <si>
    <t>Bradford South</t>
  </si>
  <si>
    <t>E14000589</t>
  </si>
  <si>
    <t>Bradford West</t>
  </si>
  <si>
    <t>E14000590</t>
  </si>
  <si>
    <t>E14000591</t>
  </si>
  <si>
    <t>Brent Central</t>
  </si>
  <si>
    <t>E14000592</t>
  </si>
  <si>
    <t>Brent North</t>
  </si>
  <si>
    <t>E14000593</t>
  </si>
  <si>
    <t>Brentford and Isleworth</t>
  </si>
  <si>
    <t>E14000594</t>
  </si>
  <si>
    <t>Brentwood and Ongar</t>
  </si>
  <si>
    <t>E14000595</t>
  </si>
  <si>
    <t>Bridgwater and West Somerset</t>
  </si>
  <si>
    <t>E14000596</t>
  </si>
  <si>
    <t>Brigg and Goole</t>
  </si>
  <si>
    <t>E14000597</t>
  </si>
  <si>
    <t>Brighton, Kemptown</t>
  </si>
  <si>
    <t>E14000598</t>
  </si>
  <si>
    <t>Brighton, Pavilion</t>
  </si>
  <si>
    <t>E14000599</t>
  </si>
  <si>
    <t>Bristol East</t>
  </si>
  <si>
    <t>E14000600</t>
  </si>
  <si>
    <t>Bristol North West</t>
  </si>
  <si>
    <t>E14000601</t>
  </si>
  <si>
    <t>Bristol South</t>
  </si>
  <si>
    <t>E14000602</t>
  </si>
  <si>
    <t>Bristol West</t>
  </si>
  <si>
    <t>E14000603</t>
  </si>
  <si>
    <t>E14000604</t>
  </si>
  <si>
    <t>Bromley and Chislehurst</t>
  </si>
  <si>
    <t>E14000605</t>
  </si>
  <si>
    <t>E14000606</t>
  </si>
  <si>
    <t>E14000607</t>
  </si>
  <si>
    <t>E14000608</t>
  </si>
  <si>
    <t>Buckingham</t>
  </si>
  <si>
    <t>E14000609</t>
  </si>
  <si>
    <t>E14000610</t>
  </si>
  <si>
    <t>Burton</t>
  </si>
  <si>
    <t>E14000611</t>
  </si>
  <si>
    <t>Bury North</t>
  </si>
  <si>
    <t>E14000612</t>
  </si>
  <si>
    <t>Bury South</t>
  </si>
  <si>
    <t>E14000613</t>
  </si>
  <si>
    <t>Bury St Edmunds</t>
  </si>
  <si>
    <t>E14000614</t>
  </si>
  <si>
    <t>Calder Valley</t>
  </si>
  <si>
    <t>E14000615</t>
  </si>
  <si>
    <t>Camberwell and Peckham</t>
  </si>
  <si>
    <t>E14000616</t>
  </si>
  <si>
    <t>Camborne and Redruth</t>
  </si>
  <si>
    <t>E14000617</t>
  </si>
  <si>
    <t>E14000618</t>
  </si>
  <si>
    <t>E14000619</t>
  </si>
  <si>
    <t>E14000620</t>
  </si>
  <si>
    <t>E14000621</t>
  </si>
  <si>
    <t>Carshalton and Wallington</t>
  </si>
  <si>
    <t>E14000622</t>
  </si>
  <si>
    <t>E14000623</t>
  </si>
  <si>
    <t>Central Devon</t>
  </si>
  <si>
    <t>E14000624</t>
  </si>
  <si>
    <t>Central Suffolk and North Ipswich</t>
  </si>
  <si>
    <t>E14000625</t>
  </si>
  <si>
    <t>E14000626</t>
  </si>
  <si>
    <t>Chatham and Aylesford</t>
  </si>
  <si>
    <t>E14000627</t>
  </si>
  <si>
    <t>Cheadle</t>
  </si>
  <si>
    <t>E14000628</t>
  </si>
  <si>
    <t>E14000629</t>
  </si>
  <si>
    <t>Chelsea and Fulham</t>
  </si>
  <si>
    <t>E14000630</t>
  </si>
  <si>
    <t>E14000631</t>
  </si>
  <si>
    <t>Chesham and Amersham</t>
  </si>
  <si>
    <t>E14000632</t>
  </si>
  <si>
    <t>E14000633</t>
  </si>
  <si>
    <t>E14000634</t>
  </si>
  <si>
    <t>Chingford and Woodford Green</t>
  </si>
  <si>
    <t>E14000635</t>
  </si>
  <si>
    <t>Chippenham</t>
  </si>
  <si>
    <t>E14000636</t>
  </si>
  <si>
    <t>Chipping Barnet</t>
  </si>
  <si>
    <t>E14000637</t>
  </si>
  <si>
    <t>E14000638</t>
  </si>
  <si>
    <t>E14000639</t>
  </si>
  <si>
    <t>Cities of London and Westminster</t>
  </si>
  <si>
    <t>E14000640</t>
  </si>
  <si>
    <t>City of Chester</t>
  </si>
  <si>
    <t>E14000641</t>
  </si>
  <si>
    <t>City of Durham</t>
  </si>
  <si>
    <t>E14000642</t>
  </si>
  <si>
    <t>Clacton</t>
  </si>
  <si>
    <t>E14000643</t>
  </si>
  <si>
    <t>Cleethorpes</t>
  </si>
  <si>
    <t>E14000644</t>
  </si>
  <si>
    <t>E14000645</t>
  </si>
  <si>
    <t>Colne Valley</t>
  </si>
  <si>
    <t>E14000646</t>
  </si>
  <si>
    <t>Congleton</t>
  </si>
  <si>
    <t>E14000647</t>
  </si>
  <si>
    <t>E14000648</t>
  </si>
  <si>
    <t>E14000649</t>
  </si>
  <si>
    <t>Coventry North East</t>
  </si>
  <si>
    <t>E14000650</t>
  </si>
  <si>
    <t>Coventry North West</t>
  </si>
  <si>
    <t>E14000651</t>
  </si>
  <si>
    <t>Coventry South</t>
  </si>
  <si>
    <t>E14000652</t>
  </si>
  <si>
    <t>E14000653</t>
  </si>
  <si>
    <t>Crewe and Nantwich</t>
  </si>
  <si>
    <t>E14000654</t>
  </si>
  <si>
    <t>Croydon Central</t>
  </si>
  <si>
    <t>E14000655</t>
  </si>
  <si>
    <t>Croydon North</t>
  </si>
  <si>
    <t>E14000656</t>
  </si>
  <si>
    <t>Croydon South</t>
  </si>
  <si>
    <t>E14000657</t>
  </si>
  <si>
    <t>Dagenham and Rainham</t>
  </si>
  <si>
    <t>E14000658</t>
  </si>
  <si>
    <t>E14000659</t>
  </si>
  <si>
    <t>E14000660</t>
  </si>
  <si>
    <t>E14000661</t>
  </si>
  <si>
    <t>Denton and Reddish</t>
  </si>
  <si>
    <t>E14000662</t>
  </si>
  <si>
    <t>Derby North</t>
  </si>
  <si>
    <t>E14000663</t>
  </si>
  <si>
    <t>Derby South</t>
  </si>
  <si>
    <t>E14000664</t>
  </si>
  <si>
    <t>E14000665</t>
  </si>
  <si>
    <t>Devizes</t>
  </si>
  <si>
    <t>E14000666</t>
  </si>
  <si>
    <t>Dewsbury</t>
  </si>
  <si>
    <t>E14000667</t>
  </si>
  <si>
    <t>Don Valley</t>
  </si>
  <si>
    <t>E14000668</t>
  </si>
  <si>
    <t>Doncaster Central</t>
  </si>
  <si>
    <t>E14000669</t>
  </si>
  <si>
    <t>Doncaster North</t>
  </si>
  <si>
    <t>E14000670</t>
  </si>
  <si>
    <t>E14000671</t>
  </si>
  <si>
    <t>Dudley North</t>
  </si>
  <si>
    <t>E14000672</t>
  </si>
  <si>
    <t>Dudley South</t>
  </si>
  <si>
    <t>E14000673</t>
  </si>
  <si>
    <t>Dulwich and West Norwood</t>
  </si>
  <si>
    <t>E14000674</t>
  </si>
  <si>
    <t>Ealing Central and Acton</t>
  </si>
  <si>
    <t>E14000675</t>
  </si>
  <si>
    <t>Ealing North</t>
  </si>
  <si>
    <t>E14000676</t>
  </si>
  <si>
    <t>Ealing, Southall</t>
  </si>
  <si>
    <t>E14000677</t>
  </si>
  <si>
    <t>Easington</t>
  </si>
  <si>
    <t>E14000678</t>
  </si>
  <si>
    <t>E14000679</t>
  </si>
  <si>
    <t>East Ham</t>
  </si>
  <si>
    <t>E14000680</t>
  </si>
  <si>
    <t>E14000681</t>
  </si>
  <si>
    <t>E14000682</t>
  </si>
  <si>
    <t>East Worthing and Shoreham</t>
  </si>
  <si>
    <t>E14000683</t>
  </si>
  <si>
    <t>East Yorkshire</t>
  </si>
  <si>
    <t>E14000684</t>
  </si>
  <si>
    <t>E14000685</t>
  </si>
  <si>
    <t>E14000686</t>
  </si>
  <si>
    <t>Eddisbury</t>
  </si>
  <si>
    <t>E14000687</t>
  </si>
  <si>
    <t>Edmonton</t>
  </si>
  <si>
    <t>E14000688</t>
  </si>
  <si>
    <t>Ellesmere Port and Neston</t>
  </si>
  <si>
    <t>E14000689</t>
  </si>
  <si>
    <t>Elmet and Rothwell</t>
  </si>
  <si>
    <t>E14000690</t>
  </si>
  <si>
    <t>Eltham</t>
  </si>
  <si>
    <t>E14000691</t>
  </si>
  <si>
    <t>Enfield North</t>
  </si>
  <si>
    <t>E14000692</t>
  </si>
  <si>
    <t>Enfield, Southgate</t>
  </si>
  <si>
    <t>E14000693</t>
  </si>
  <si>
    <t>E14000694</t>
  </si>
  <si>
    <t>E14000695</t>
  </si>
  <si>
    <t>E14000696</t>
  </si>
  <si>
    <t>Erith and Thamesmead</t>
  </si>
  <si>
    <t>E14000697</t>
  </si>
  <si>
    <t>Esher and Walton</t>
  </si>
  <si>
    <t>E14000698</t>
  </si>
  <si>
    <t>E14000699</t>
  </si>
  <si>
    <t>E14000700</t>
  </si>
  <si>
    <t>Faversham and Mid Kent</t>
  </si>
  <si>
    <t>E14000701</t>
  </si>
  <si>
    <t>Feltham and Heston</t>
  </si>
  <si>
    <t>E14000702</t>
  </si>
  <si>
    <t>Filton and Bradley Stoke</t>
  </si>
  <si>
    <t>E14000703</t>
  </si>
  <si>
    <t>Finchley and Golders Green</t>
  </si>
  <si>
    <t>E14000704</t>
  </si>
  <si>
    <t>E14000705</t>
  </si>
  <si>
    <t>E14000706</t>
  </si>
  <si>
    <t>E14000707</t>
  </si>
  <si>
    <t>Gainsborough</t>
  </si>
  <si>
    <t>E14000708</t>
  </si>
  <si>
    <t>Garston and Halewood</t>
  </si>
  <si>
    <t>E14000709</t>
  </si>
  <si>
    <t>E14000710</t>
  </si>
  <si>
    <t>E14000711</t>
  </si>
  <si>
    <t>Gillingham and Rainham</t>
  </si>
  <si>
    <t>E14000712</t>
  </si>
  <si>
    <t>E14000713</t>
  </si>
  <si>
    <t>E14000714</t>
  </si>
  <si>
    <t>Grantham and Stamford</t>
  </si>
  <si>
    <t>E14000715</t>
  </si>
  <si>
    <t>E14000716</t>
  </si>
  <si>
    <t>Great Grimsby</t>
  </si>
  <si>
    <t>E14000717</t>
  </si>
  <si>
    <t>E14000718</t>
  </si>
  <si>
    <t>Greenwich and Woolwich</t>
  </si>
  <si>
    <t>E14000719</t>
  </si>
  <si>
    <t>E14000720</t>
  </si>
  <si>
    <t>Hackney North and Stoke Newington</t>
  </si>
  <si>
    <t>E14000721</t>
  </si>
  <si>
    <t>Hackney South and Shoreditch</t>
  </si>
  <si>
    <t>E14000722</t>
  </si>
  <si>
    <t>Halesowen and Rowley Regis</t>
  </si>
  <si>
    <t>E14000723</t>
  </si>
  <si>
    <t>Halifax</t>
  </si>
  <si>
    <t>E14000724</t>
  </si>
  <si>
    <t>Haltemprice and Howden</t>
  </si>
  <si>
    <t>E14000725</t>
  </si>
  <si>
    <t>E14000726</t>
  </si>
  <si>
    <t>Hammersmith</t>
  </si>
  <si>
    <t>E14000727</t>
  </si>
  <si>
    <t>Hampstead and Kilburn</t>
  </si>
  <si>
    <t>E14000728</t>
  </si>
  <si>
    <t>E14000729</t>
  </si>
  <si>
    <t>E14000730</t>
  </si>
  <si>
    <t>Harrogate and Knaresborough</t>
  </si>
  <si>
    <t>E14000731</t>
  </si>
  <si>
    <t>Harrow East</t>
  </si>
  <si>
    <t>E14000732</t>
  </si>
  <si>
    <t>Harrow West</t>
  </si>
  <si>
    <t>E14000733</t>
  </si>
  <si>
    <t>E14000734</t>
  </si>
  <si>
    <t>Harwich and North Essex</t>
  </si>
  <si>
    <t>E14000735</t>
  </si>
  <si>
    <t>Hastings and Rye</t>
  </si>
  <si>
    <t>E14000736</t>
  </si>
  <si>
    <t>E14000737</t>
  </si>
  <si>
    <t>Hayes and Harlington</t>
  </si>
  <si>
    <t>E14000738</t>
  </si>
  <si>
    <t>Hazel Grove</t>
  </si>
  <si>
    <t>E14000739</t>
  </si>
  <si>
    <t>Hemel Hempstead</t>
  </si>
  <si>
    <t>E14000740</t>
  </si>
  <si>
    <t>Hemsworth</t>
  </si>
  <si>
    <t>E14000741</t>
  </si>
  <si>
    <t>Hendon</t>
  </si>
  <si>
    <t>E14000742</t>
  </si>
  <si>
    <t>Henley</t>
  </si>
  <si>
    <t>E14000743</t>
  </si>
  <si>
    <t>Hereford and South Herefordshire</t>
  </si>
  <si>
    <t>E14000744</t>
  </si>
  <si>
    <t>Hertford and Stortford</t>
  </si>
  <si>
    <t>E14000745</t>
  </si>
  <si>
    <t>E14000746</t>
  </si>
  <si>
    <t>Hexham</t>
  </si>
  <si>
    <t>E14000747</t>
  </si>
  <si>
    <t>Heywood and Middleton</t>
  </si>
  <si>
    <t>E14000748</t>
  </si>
  <si>
    <t>E14000749</t>
  </si>
  <si>
    <t>Hitchin and Harpenden</t>
  </si>
  <si>
    <t>E14000750</t>
  </si>
  <si>
    <t>Holborn and St Pancras</t>
  </si>
  <si>
    <t>E14000751</t>
  </si>
  <si>
    <t>Hornchurch and Upminster</t>
  </si>
  <si>
    <t>E14000752</t>
  </si>
  <si>
    <t>Hornsey and Wood Green</t>
  </si>
  <si>
    <t>E14000753</t>
  </si>
  <si>
    <t>E14000754</t>
  </si>
  <si>
    <t>Houghton and Sunderland South</t>
  </si>
  <si>
    <t>E14000755</t>
  </si>
  <si>
    <t>Hove</t>
  </si>
  <si>
    <t>E14000756</t>
  </si>
  <si>
    <t>Huddersfield</t>
  </si>
  <si>
    <t>E14000757</t>
  </si>
  <si>
    <t>Huntingdon</t>
  </si>
  <si>
    <t>E14000758</t>
  </si>
  <si>
    <t>E14000759</t>
  </si>
  <si>
    <t>Ilford North</t>
  </si>
  <si>
    <t>E14000760</t>
  </si>
  <si>
    <t>Ilford South</t>
  </si>
  <si>
    <t>E14000761</t>
  </si>
  <si>
    <t>E14000762</t>
  </si>
  <si>
    <t>E14000763</t>
  </si>
  <si>
    <t>Islington North</t>
  </si>
  <si>
    <t>E14000764</t>
  </si>
  <si>
    <t>Islington South and Finsbury</t>
  </si>
  <si>
    <t>E14000765</t>
  </si>
  <si>
    <t>Jarrow</t>
  </si>
  <si>
    <t>E14000766</t>
  </si>
  <si>
    <t>Keighley</t>
  </si>
  <si>
    <t>E14000767</t>
  </si>
  <si>
    <t>Kenilworth and Southam</t>
  </si>
  <si>
    <t>E14000768</t>
  </si>
  <si>
    <t>Kensington</t>
  </si>
  <si>
    <t>E14000769</t>
  </si>
  <si>
    <t>E14000770</t>
  </si>
  <si>
    <t>Kingston and Surbiton</t>
  </si>
  <si>
    <t>E14000771</t>
  </si>
  <si>
    <t>Kingston upon Hull East</t>
  </si>
  <si>
    <t>E14000772</t>
  </si>
  <si>
    <t>Kingston upon Hull North</t>
  </si>
  <si>
    <t>E14000773</t>
  </si>
  <si>
    <t>Kingston upon Hull West and Hessle</t>
  </si>
  <si>
    <t>E14000774</t>
  </si>
  <si>
    <t>Kingswood</t>
  </si>
  <si>
    <t>E14000775</t>
  </si>
  <si>
    <t>E14000776</t>
  </si>
  <si>
    <t>Lancaster and Fleetwood</t>
  </si>
  <si>
    <t>E14000777</t>
  </si>
  <si>
    <t>Leeds Central</t>
  </si>
  <si>
    <t>E14000778</t>
  </si>
  <si>
    <t>Leeds East</t>
  </si>
  <si>
    <t>E14000779</t>
  </si>
  <si>
    <t>Leeds North East</t>
  </si>
  <si>
    <t>E14000780</t>
  </si>
  <si>
    <t>Leeds North West</t>
  </si>
  <si>
    <t>E14000781</t>
  </si>
  <si>
    <t>Leeds West</t>
  </si>
  <si>
    <t>E14000782</t>
  </si>
  <si>
    <t>Leicester East</t>
  </si>
  <si>
    <t>E14000783</t>
  </si>
  <si>
    <t>Leicester South</t>
  </si>
  <si>
    <t>E14000784</t>
  </si>
  <si>
    <t>Leicester West</t>
  </si>
  <si>
    <t>E14000785</t>
  </si>
  <si>
    <t>Leigh</t>
  </si>
  <si>
    <t>E14000786</t>
  </si>
  <si>
    <t>E14000787</t>
  </si>
  <si>
    <t>Lewisham East</t>
  </si>
  <si>
    <t>E14000788</t>
  </si>
  <si>
    <t>Lewisham West and Penge</t>
  </si>
  <si>
    <t>E14000789</t>
  </si>
  <si>
    <t>Lewisham, Deptford</t>
  </si>
  <si>
    <t>E14000790</t>
  </si>
  <si>
    <t>Leyton and Wanstead</t>
  </si>
  <si>
    <t>E14000791</t>
  </si>
  <si>
    <t>E14000792</t>
  </si>
  <si>
    <t>E14000793</t>
  </si>
  <si>
    <t>Liverpool, Riverside</t>
  </si>
  <si>
    <t>E14000794</t>
  </si>
  <si>
    <t>Liverpool, Walton</t>
  </si>
  <si>
    <t>E14000795</t>
  </si>
  <si>
    <t>Liverpool, Wavertree</t>
  </si>
  <si>
    <t>E14000796</t>
  </si>
  <si>
    <t>Liverpool, West Derby</t>
  </si>
  <si>
    <t>E14000797</t>
  </si>
  <si>
    <t>Loughborough</t>
  </si>
  <si>
    <t>E14000798</t>
  </si>
  <si>
    <t>Louth and Horncastle</t>
  </si>
  <si>
    <t>E14000799</t>
  </si>
  <si>
    <t>Ludlow</t>
  </si>
  <si>
    <t>E14000800</t>
  </si>
  <si>
    <t>Luton North</t>
  </si>
  <si>
    <t>E14000801</t>
  </si>
  <si>
    <t>Luton South</t>
  </si>
  <si>
    <t>E14000802</t>
  </si>
  <si>
    <t>Macclesfield</t>
  </si>
  <si>
    <t>E14000803</t>
  </si>
  <si>
    <t>Maidenhead</t>
  </si>
  <si>
    <t>E14000804</t>
  </si>
  <si>
    <t>Maidstone and The Weald</t>
  </si>
  <si>
    <t>E14000805</t>
  </si>
  <si>
    <t>Makerfield</t>
  </si>
  <si>
    <t>E14000806</t>
  </si>
  <si>
    <t>E14000807</t>
  </si>
  <si>
    <t>Manchester Central</t>
  </si>
  <si>
    <t>E14000808</t>
  </si>
  <si>
    <t>Manchester, Gorton</t>
  </si>
  <si>
    <t>E14000809</t>
  </si>
  <si>
    <t>Manchester, Withington</t>
  </si>
  <si>
    <t>E14000810</t>
  </si>
  <si>
    <t>E14000811</t>
  </si>
  <si>
    <t>Meon Valley</t>
  </si>
  <si>
    <t>E14000812</t>
  </si>
  <si>
    <t>Meriden</t>
  </si>
  <si>
    <t>E14000813</t>
  </si>
  <si>
    <t>Mid Bedfordshire</t>
  </si>
  <si>
    <t>E14000814</t>
  </si>
  <si>
    <t>Mid Derbyshire</t>
  </si>
  <si>
    <t>E14000815</t>
  </si>
  <si>
    <t>Mid Dorset and North Poole</t>
  </si>
  <si>
    <t>E14000816</t>
  </si>
  <si>
    <t>Mid Norfolk</t>
  </si>
  <si>
    <t>E14000817</t>
  </si>
  <si>
    <t>E14000818</t>
  </si>
  <si>
    <t>Mid Worcestershire</t>
  </si>
  <si>
    <t>E14000819</t>
  </si>
  <si>
    <t>E14000820</t>
  </si>
  <si>
    <t>Middlesbrough South and East Cleveland</t>
  </si>
  <si>
    <t>E14000821</t>
  </si>
  <si>
    <t>Milton Keynes North</t>
  </si>
  <si>
    <t>E14000822</t>
  </si>
  <si>
    <t>Milton Keynes South</t>
  </si>
  <si>
    <t>E14000823</t>
  </si>
  <si>
    <t>Mitcham and Morden</t>
  </si>
  <si>
    <t>E14000824</t>
  </si>
  <si>
    <t>E14000825</t>
  </si>
  <si>
    <t>Morecambe and Lunesdale</t>
  </si>
  <si>
    <t>E14000826</t>
  </si>
  <si>
    <t>Morley and Outwood</t>
  </si>
  <si>
    <t>E14000827</t>
  </si>
  <si>
    <t>New Forest East</t>
  </si>
  <si>
    <t>E14000828</t>
  </si>
  <si>
    <t>New Forest West</t>
  </si>
  <si>
    <t>E14000829</t>
  </si>
  <si>
    <t>Newark</t>
  </si>
  <si>
    <t>E14000830</t>
  </si>
  <si>
    <t>Newbury</t>
  </si>
  <si>
    <t>E14000831</t>
  </si>
  <si>
    <t>Newcastle upon Tyne Central</t>
  </si>
  <si>
    <t>E14000832</t>
  </si>
  <si>
    <t>Newcastle upon Tyne East</t>
  </si>
  <si>
    <t>E14000833</t>
  </si>
  <si>
    <t>Newcastle upon Tyne North</t>
  </si>
  <si>
    <t>E14000834</t>
  </si>
  <si>
    <t>E14000835</t>
  </si>
  <si>
    <t>Newton Abbot</t>
  </si>
  <si>
    <t>E14000836</t>
  </si>
  <si>
    <t>Normanton, Pontefract and Castleford</t>
  </si>
  <si>
    <t>E14000837</t>
  </si>
  <si>
    <t>North Cornwall</t>
  </si>
  <si>
    <t>E14000838</t>
  </si>
  <si>
    <t>E14000839</t>
  </si>
  <si>
    <t>E14000840</t>
  </si>
  <si>
    <t>North Durham</t>
  </si>
  <si>
    <t>E14000841</t>
  </si>
  <si>
    <t>North East Bedfordshire</t>
  </si>
  <si>
    <t>E14000842</t>
  </si>
  <si>
    <t>North East Cambridgeshire</t>
  </si>
  <si>
    <t>E14000843</t>
  </si>
  <si>
    <t>E14000844</t>
  </si>
  <si>
    <t>North East Hampshire</t>
  </si>
  <si>
    <t>E14000845</t>
  </si>
  <si>
    <t>North East Hertfordshire</t>
  </si>
  <si>
    <t>E14000846</t>
  </si>
  <si>
    <t>North East Somerset</t>
  </si>
  <si>
    <t>E14000847</t>
  </si>
  <si>
    <t>North Herefordshire</t>
  </si>
  <si>
    <t>E14000848</t>
  </si>
  <si>
    <t>E14000849</t>
  </si>
  <si>
    <t>North Shropshire</t>
  </si>
  <si>
    <t>E14000850</t>
  </si>
  <si>
    <t>E14000851</t>
  </si>
  <si>
    <t>North Swindon</t>
  </si>
  <si>
    <t>E14000852</t>
  </si>
  <si>
    <t>North Thanet</t>
  </si>
  <si>
    <t>E14000853</t>
  </si>
  <si>
    <t>E14000854</t>
  </si>
  <si>
    <t>E14000855</t>
  </si>
  <si>
    <t>North West Cambridgeshire</t>
  </si>
  <si>
    <t>E14000856</t>
  </si>
  <si>
    <t>North West Durham</t>
  </si>
  <si>
    <t>E14000857</t>
  </si>
  <si>
    <t>North West Hampshire</t>
  </si>
  <si>
    <t>E14000858</t>
  </si>
  <si>
    <t>E14000859</t>
  </si>
  <si>
    <t>North West Norfolk</t>
  </si>
  <si>
    <t>E14000860</t>
  </si>
  <si>
    <t>North Wiltshire</t>
  </si>
  <si>
    <t>E14000861</t>
  </si>
  <si>
    <t>Northampton North</t>
  </si>
  <si>
    <t>E14000862</t>
  </si>
  <si>
    <t>Northampton South</t>
  </si>
  <si>
    <t>E14000863</t>
  </si>
  <si>
    <t>Norwich North</t>
  </si>
  <si>
    <t>E14000864</t>
  </si>
  <si>
    <t>Norwich South</t>
  </si>
  <si>
    <t>E14000865</t>
  </si>
  <si>
    <t>Nottingham East</t>
  </si>
  <si>
    <t>E14000866</t>
  </si>
  <si>
    <t>Nottingham North</t>
  </si>
  <si>
    <t>E14000867</t>
  </si>
  <si>
    <t>Nottingham South</t>
  </si>
  <si>
    <t>E14000868</t>
  </si>
  <si>
    <t>Nuneaton</t>
  </si>
  <si>
    <t>E14000869</t>
  </si>
  <si>
    <t>Old Bexley and Sidcup</t>
  </si>
  <si>
    <t>E14000870</t>
  </si>
  <si>
    <t>Oldham East and Saddleworth</t>
  </si>
  <si>
    <t>E14000871</t>
  </si>
  <si>
    <t>Oldham West and Royton</t>
  </si>
  <si>
    <t>E14000872</t>
  </si>
  <si>
    <t>Orpington</t>
  </si>
  <si>
    <t>E14000873</t>
  </si>
  <si>
    <t>Oxford East</t>
  </si>
  <si>
    <t>E14000874</t>
  </si>
  <si>
    <t>Oxford West and Abingdon</t>
  </si>
  <si>
    <t>E14000875</t>
  </si>
  <si>
    <t>E14000876</t>
  </si>
  <si>
    <t>Penistone and Stocksbridge</t>
  </si>
  <si>
    <t>E14000877</t>
  </si>
  <si>
    <t>Penrith and The Border</t>
  </si>
  <si>
    <t>E14000878</t>
  </si>
  <si>
    <t>E14000879</t>
  </si>
  <si>
    <t>Plymouth, Moor View</t>
  </si>
  <si>
    <t>E14000880</t>
  </si>
  <si>
    <t>Plymouth, Sutton and Devonport</t>
  </si>
  <si>
    <t>E14000881</t>
  </si>
  <si>
    <t>E14000882</t>
  </si>
  <si>
    <t>Poplar and Limehouse</t>
  </si>
  <si>
    <t>E14000883</t>
  </si>
  <si>
    <t>Portsmouth North</t>
  </si>
  <si>
    <t>E14000884</t>
  </si>
  <si>
    <t>Portsmouth South</t>
  </si>
  <si>
    <t>E14000885</t>
  </si>
  <si>
    <t>E14000886</t>
  </si>
  <si>
    <t>Pudsey</t>
  </si>
  <si>
    <t>E14000887</t>
  </si>
  <si>
    <t>Putney</t>
  </si>
  <si>
    <t>E14000888</t>
  </si>
  <si>
    <t>Rayleigh and Wickford</t>
  </si>
  <si>
    <t>E14000889</t>
  </si>
  <si>
    <t>Reading East</t>
  </si>
  <si>
    <t>E14000890</t>
  </si>
  <si>
    <t>Reading West</t>
  </si>
  <si>
    <t>E14000891</t>
  </si>
  <si>
    <t>Redcar</t>
  </si>
  <si>
    <t>E14000892</t>
  </si>
  <si>
    <t>E14000893</t>
  </si>
  <si>
    <t>Reigate</t>
  </si>
  <si>
    <t>E14000894</t>
  </si>
  <si>
    <t>E14000895</t>
  </si>
  <si>
    <t>Richmond (Yorks)</t>
  </si>
  <si>
    <t>E14000896</t>
  </si>
  <si>
    <t>Richmond Park</t>
  </si>
  <si>
    <t>E14000897</t>
  </si>
  <si>
    <t>E14000898</t>
  </si>
  <si>
    <t>Rochester and Strood</t>
  </si>
  <si>
    <t>E14000899</t>
  </si>
  <si>
    <t>Rochford and Southend East</t>
  </si>
  <si>
    <t>E14000900</t>
  </si>
  <si>
    <t>Romford</t>
  </si>
  <si>
    <t>E14000901</t>
  </si>
  <si>
    <t>Romsey and Southampton North</t>
  </si>
  <si>
    <t>E14000902</t>
  </si>
  <si>
    <t>Rossendale and Darwen</t>
  </si>
  <si>
    <t>E14000903</t>
  </si>
  <si>
    <t>Rother Valley</t>
  </si>
  <si>
    <t>E14000904</t>
  </si>
  <si>
    <t>E14000905</t>
  </si>
  <si>
    <t>E14000906</t>
  </si>
  <si>
    <t>Ruislip, Northwood and Pinner</t>
  </si>
  <si>
    <t>E14000907</t>
  </si>
  <si>
    <t>Runnymede and Weybridge</t>
  </si>
  <si>
    <t>E14000908</t>
  </si>
  <si>
    <t>E14000909</t>
  </si>
  <si>
    <t>Rutland and Melton</t>
  </si>
  <si>
    <t>E14000910</t>
  </si>
  <si>
    <t>Saffron Walden</t>
  </si>
  <si>
    <t>E14000911</t>
  </si>
  <si>
    <t>Salford and Eccles</t>
  </si>
  <si>
    <t>E14000912</t>
  </si>
  <si>
    <t>Salisbury</t>
  </si>
  <si>
    <t>E14000913</t>
  </si>
  <si>
    <t>Scarborough and Whitby</t>
  </si>
  <si>
    <t>E14000914</t>
  </si>
  <si>
    <t>Scunthorpe</t>
  </si>
  <si>
    <t>E14000915</t>
  </si>
  <si>
    <t>Sedgefield</t>
  </si>
  <si>
    <t>E14000916</t>
  </si>
  <si>
    <t>Sefton Central</t>
  </si>
  <si>
    <t>E14000917</t>
  </si>
  <si>
    <t>Selby and Ainsty</t>
  </si>
  <si>
    <t>E14000918</t>
  </si>
  <si>
    <t>E14000919</t>
  </si>
  <si>
    <t>Sheffield Central</t>
  </si>
  <si>
    <t>E14000920</t>
  </si>
  <si>
    <t>Sheffield South East</t>
  </si>
  <si>
    <t>E14000921</t>
  </si>
  <si>
    <t>Sheffield, Brightside and Hillsborough</t>
  </si>
  <si>
    <t>E14000922</t>
  </si>
  <si>
    <t>Sheffield, Hallam</t>
  </si>
  <si>
    <t>E14000923</t>
  </si>
  <si>
    <t>Sheffield, Heeley</t>
  </si>
  <si>
    <t>E14000924</t>
  </si>
  <si>
    <t>Sherwood</t>
  </si>
  <si>
    <t>E14000925</t>
  </si>
  <si>
    <t>Shipley</t>
  </si>
  <si>
    <t>E14000926</t>
  </si>
  <si>
    <t>Shrewsbury and Atcham</t>
  </si>
  <si>
    <t>E14000927</t>
  </si>
  <si>
    <t>Sittingbourne and Sheppey</t>
  </si>
  <si>
    <t>E14000928</t>
  </si>
  <si>
    <t>Skipton and Ripon</t>
  </si>
  <si>
    <t>E14000929</t>
  </si>
  <si>
    <t>Sleaford and North Hykeham</t>
  </si>
  <si>
    <t>E14000930</t>
  </si>
  <si>
    <t>E14000931</t>
  </si>
  <si>
    <t>E14000932</t>
  </si>
  <si>
    <t>Somerton and Frome</t>
  </si>
  <si>
    <t>E14000933</t>
  </si>
  <si>
    <t>South Basildon and East Thurrock</t>
  </si>
  <si>
    <t>E14000934</t>
  </si>
  <si>
    <t>E14000935</t>
  </si>
  <si>
    <t>E14000936</t>
  </si>
  <si>
    <t>South Dorset</t>
  </si>
  <si>
    <t>E14000937</t>
  </si>
  <si>
    <t>South East Cambridgeshire</t>
  </si>
  <si>
    <t>E14000938</t>
  </si>
  <si>
    <t>South East Cornwall</t>
  </si>
  <si>
    <t>E14000939</t>
  </si>
  <si>
    <t>South Holland and The Deepings</t>
  </si>
  <si>
    <t>E14000940</t>
  </si>
  <si>
    <t>South Leicestershire</t>
  </si>
  <si>
    <t>E14000941</t>
  </si>
  <si>
    <t>E14000942</t>
  </si>
  <si>
    <t>E14000943</t>
  </si>
  <si>
    <t>E14000944</t>
  </si>
  <si>
    <t>South Shields</t>
  </si>
  <si>
    <t>E14000945</t>
  </si>
  <si>
    <t>E14000946</t>
  </si>
  <si>
    <t>South Suffolk</t>
  </si>
  <si>
    <t>E14000947</t>
  </si>
  <si>
    <t>South Swindon</t>
  </si>
  <si>
    <t>E14000948</t>
  </si>
  <si>
    <t>South Thanet</t>
  </si>
  <si>
    <t>E14000949</t>
  </si>
  <si>
    <t>South West Bedfordshire</t>
  </si>
  <si>
    <t>E14000950</t>
  </si>
  <si>
    <t>South West Devon</t>
  </si>
  <si>
    <t>E14000951</t>
  </si>
  <si>
    <t>South West Hertfordshire</t>
  </si>
  <si>
    <t>E14000952</t>
  </si>
  <si>
    <t>South West Norfolk</t>
  </si>
  <si>
    <t>E14000953</t>
  </si>
  <si>
    <t>South West Surrey</t>
  </si>
  <si>
    <t>E14000954</t>
  </si>
  <si>
    <t>South West Wiltshire</t>
  </si>
  <si>
    <t>E14000955</t>
  </si>
  <si>
    <t>Southampton, Itchen</t>
  </si>
  <si>
    <t>E14000956</t>
  </si>
  <si>
    <t>Southampton, Test</t>
  </si>
  <si>
    <t>E14000957</t>
  </si>
  <si>
    <t>Southend West</t>
  </si>
  <si>
    <t>E14000958</t>
  </si>
  <si>
    <t>Southport</t>
  </si>
  <si>
    <t>E14000959</t>
  </si>
  <si>
    <t>E14000960</t>
  </si>
  <si>
    <t>E14000961</t>
  </si>
  <si>
    <t>St Austell and Newquay</t>
  </si>
  <si>
    <t>E14000962</t>
  </si>
  <si>
    <t>St Helens North</t>
  </si>
  <si>
    <t>E14000963</t>
  </si>
  <si>
    <t>St Helens South and Whiston</t>
  </si>
  <si>
    <t>E14000964</t>
  </si>
  <si>
    <t>St Ives</t>
  </si>
  <si>
    <t>E14000965</t>
  </si>
  <si>
    <t>E14000966</t>
  </si>
  <si>
    <t>E14000967</t>
  </si>
  <si>
    <t>Stalybridge and Hyde</t>
  </si>
  <si>
    <t>E14000968</t>
  </si>
  <si>
    <t>E14000969</t>
  </si>
  <si>
    <t>E14000970</t>
  </si>
  <si>
    <t>Stockton North</t>
  </si>
  <si>
    <t>E14000971</t>
  </si>
  <si>
    <t>Stockton South</t>
  </si>
  <si>
    <t>E14000972</t>
  </si>
  <si>
    <t>Stoke-on-Trent Central</t>
  </si>
  <si>
    <t>E14000973</t>
  </si>
  <si>
    <t>Stoke-on-Trent North</t>
  </si>
  <si>
    <t>E14000974</t>
  </si>
  <si>
    <t>Stoke-on-Trent South</t>
  </si>
  <si>
    <t>E14000975</t>
  </si>
  <si>
    <t>Stone</t>
  </si>
  <si>
    <t>E14000976</t>
  </si>
  <si>
    <t>Stourbridge</t>
  </si>
  <si>
    <t>E14000977</t>
  </si>
  <si>
    <t>E14000978</t>
  </si>
  <si>
    <t>Streatham</t>
  </si>
  <si>
    <t>E14000979</t>
  </si>
  <si>
    <t>Stretford and Urmston</t>
  </si>
  <si>
    <t>E14000980</t>
  </si>
  <si>
    <t>E14000981</t>
  </si>
  <si>
    <t>E14000982</t>
  </si>
  <si>
    <t>Sunderland Central</t>
  </si>
  <si>
    <t>E14000983</t>
  </si>
  <si>
    <t>E14000984</t>
  </si>
  <si>
    <t>Sutton and Cheam</t>
  </si>
  <si>
    <t>E14000985</t>
  </si>
  <si>
    <t>Sutton Coldfield</t>
  </si>
  <si>
    <t>E14000986</t>
  </si>
  <si>
    <t>E14000987</t>
  </si>
  <si>
    <t>Tatton</t>
  </si>
  <si>
    <t>E14000988</t>
  </si>
  <si>
    <t>E14000989</t>
  </si>
  <si>
    <t>Telford</t>
  </si>
  <si>
    <t>E14000990</t>
  </si>
  <si>
    <t>E14000991</t>
  </si>
  <si>
    <t>The Cotswolds</t>
  </si>
  <si>
    <t>E14000992</t>
  </si>
  <si>
    <t>The Wrekin</t>
  </si>
  <si>
    <t>E14000993</t>
  </si>
  <si>
    <t>Thirsk and Malton</t>
  </si>
  <si>
    <t>E14000994</t>
  </si>
  <si>
    <t>Thornbury and Yate</t>
  </si>
  <si>
    <t>E14000995</t>
  </si>
  <si>
    <t>E14000996</t>
  </si>
  <si>
    <t>Tiverton and Honiton</t>
  </si>
  <si>
    <t>E14000997</t>
  </si>
  <si>
    <t>E14000998</t>
  </si>
  <si>
    <t>Tooting</t>
  </si>
  <si>
    <t>E14000999</t>
  </si>
  <si>
    <t>E14001000</t>
  </si>
  <si>
    <t>Torridge and West Devon</t>
  </si>
  <si>
    <t>E14001001</t>
  </si>
  <si>
    <t>Totnes</t>
  </si>
  <si>
    <t>E14001002</t>
  </si>
  <si>
    <t>Tottenham</t>
  </si>
  <si>
    <t>E14001003</t>
  </si>
  <si>
    <t>Truro and Falmouth</t>
  </si>
  <si>
    <t>E14001004</t>
  </si>
  <si>
    <t>E14001005</t>
  </si>
  <si>
    <t>Twickenham</t>
  </si>
  <si>
    <t>E14001006</t>
  </si>
  <si>
    <t>Tynemouth</t>
  </si>
  <si>
    <t>E14001007</t>
  </si>
  <si>
    <t>Uxbridge and South Ruislip</t>
  </si>
  <si>
    <t>E14001008</t>
  </si>
  <si>
    <t>Vauxhall</t>
  </si>
  <si>
    <t>E14001009</t>
  </si>
  <si>
    <t>E14001010</t>
  </si>
  <si>
    <t>Wallasey</t>
  </si>
  <si>
    <t>E14001011</t>
  </si>
  <si>
    <t>Walsall North</t>
  </si>
  <si>
    <t>E14001012</t>
  </si>
  <si>
    <t>Walsall South</t>
  </si>
  <si>
    <t>E14001013</t>
  </si>
  <si>
    <t>Walthamstow</t>
  </si>
  <si>
    <t>E14001014</t>
  </si>
  <si>
    <t>Wansbeck</t>
  </si>
  <si>
    <t>E14001015</t>
  </si>
  <si>
    <t>Wantage</t>
  </si>
  <si>
    <t>E14001016</t>
  </si>
  <si>
    <t>Warley</t>
  </si>
  <si>
    <t>E14001017</t>
  </si>
  <si>
    <t>Warrington North</t>
  </si>
  <si>
    <t>E14001018</t>
  </si>
  <si>
    <t>Warrington South</t>
  </si>
  <si>
    <t>E14001019</t>
  </si>
  <si>
    <t>Warwick and Leamington</t>
  </si>
  <si>
    <t>E14001020</t>
  </si>
  <si>
    <t>Washington and Sunderland West</t>
  </si>
  <si>
    <t>E14001021</t>
  </si>
  <si>
    <t>E14001022</t>
  </si>
  <si>
    <t>E14001023</t>
  </si>
  <si>
    <t>E14001024</t>
  </si>
  <si>
    <t>Weaver Vale</t>
  </si>
  <si>
    <t>E14001025</t>
  </si>
  <si>
    <t>E14001026</t>
  </si>
  <si>
    <t>Wells</t>
  </si>
  <si>
    <t>E14001027</t>
  </si>
  <si>
    <t>E14001028</t>
  </si>
  <si>
    <t>Wentworth and Dearne</t>
  </si>
  <si>
    <t>E14001029</t>
  </si>
  <si>
    <t>West Bromwich East</t>
  </si>
  <si>
    <t>E14001030</t>
  </si>
  <si>
    <t>West Bromwich West</t>
  </si>
  <si>
    <t>E14001031</t>
  </si>
  <si>
    <t>E14001032</t>
  </si>
  <si>
    <t>West Ham</t>
  </si>
  <si>
    <t>E14001033</t>
  </si>
  <si>
    <t>E14001034</t>
  </si>
  <si>
    <t>E14001035</t>
  </si>
  <si>
    <t>West Worcestershire</t>
  </si>
  <si>
    <t>E14001036</t>
  </si>
  <si>
    <t>Westminster North</t>
  </si>
  <si>
    <t>E14001037</t>
  </si>
  <si>
    <t>Westmorland and Lonsdale</t>
  </si>
  <si>
    <t>E14001038</t>
  </si>
  <si>
    <t>Weston-Super-Mare</t>
  </si>
  <si>
    <t>E14001039</t>
  </si>
  <si>
    <t>E14001040</t>
  </si>
  <si>
    <t>Wimbledon</t>
  </si>
  <si>
    <t>E14001041</t>
  </si>
  <si>
    <t>E14001042</t>
  </si>
  <si>
    <t>Windsor</t>
  </si>
  <si>
    <t>E14001043</t>
  </si>
  <si>
    <t>Wirral South</t>
  </si>
  <si>
    <t>E14001044</t>
  </si>
  <si>
    <t>Wirral West</t>
  </si>
  <si>
    <t>E14001045</t>
  </si>
  <si>
    <t>Witham</t>
  </si>
  <si>
    <t>E14001046</t>
  </si>
  <si>
    <t>Witney</t>
  </si>
  <si>
    <t>E14001047</t>
  </si>
  <si>
    <t>E14001048</t>
  </si>
  <si>
    <t>E14001049</t>
  </si>
  <si>
    <t>Wolverhampton North East</t>
  </si>
  <si>
    <t>E14001050</t>
  </si>
  <si>
    <t>Wolverhampton South East</t>
  </si>
  <si>
    <t>E14001051</t>
  </si>
  <si>
    <t>Wolverhampton South West</t>
  </si>
  <si>
    <t>E14001052</t>
  </si>
  <si>
    <t>E14001053</t>
  </si>
  <si>
    <t>Workington</t>
  </si>
  <si>
    <t>E14001054</t>
  </si>
  <si>
    <t>Worsley and Eccles South</t>
  </si>
  <si>
    <t>E14001055</t>
  </si>
  <si>
    <t>Worthing West</t>
  </si>
  <si>
    <t>E14001056</t>
  </si>
  <si>
    <t>E14001057</t>
  </si>
  <si>
    <t>Wyre and Preston North</t>
  </si>
  <si>
    <t>E14001058</t>
  </si>
  <si>
    <t>E14001059</t>
  </si>
  <si>
    <t>Wythenshawe and Sale East</t>
  </si>
  <si>
    <t>E14001060</t>
  </si>
  <si>
    <t>Yeovil</t>
  </si>
  <si>
    <t>E14001061</t>
  </si>
  <si>
    <t>York Central</t>
  </si>
  <si>
    <t>E14001062</t>
  </si>
  <si>
    <t>York Outer</t>
  </si>
  <si>
    <t>2018 A*-C %</t>
  </si>
  <si>
    <t>2017 A*-C %</t>
  </si>
  <si>
    <t>2016 A*-C %</t>
  </si>
  <si>
    <t>2015 A*-C %</t>
  </si>
  <si>
    <t>2014 A*-C %</t>
  </si>
  <si>
    <t>2013 A*-C %</t>
  </si>
  <si>
    <t>2012 A*-C %</t>
  </si>
  <si>
    <t>2011 A*-C %</t>
  </si>
  <si>
    <r>
      <t xml:space="preserve">IMD </t>
    </r>
    <r>
      <rPr>
        <b/>
        <sz val="10"/>
        <color rgb="FFFF0000"/>
        <rFont val="Arial"/>
        <family val="2"/>
      </rPr>
      <t>2015</t>
    </r>
    <r>
      <rPr>
        <b/>
        <sz val="10"/>
        <rFont val="Arial"/>
        <family val="2"/>
      </rPr>
      <t xml:space="preserve"> (recast to 2019 LAD boundaries) - Average score </t>
    </r>
  </si>
  <si>
    <t>Region_Code</t>
  </si>
  <si>
    <t>Region</t>
  </si>
  <si>
    <t>Area_Code</t>
  </si>
  <si>
    <t>Area</t>
  </si>
  <si>
    <t>Electorate</t>
  </si>
  <si>
    <t>ExpectedBallots</t>
  </si>
  <si>
    <t>VerifiedBallotPapers</t>
  </si>
  <si>
    <t>Pct_Turnout</t>
  </si>
  <si>
    <t>Votes_Cast</t>
  </si>
  <si>
    <t>Valid_Votes</t>
  </si>
  <si>
    <t>Remain</t>
  </si>
  <si>
    <t>Leave</t>
  </si>
  <si>
    <t>Rejected_Ballots</t>
  </si>
  <si>
    <t>No_official_mark</t>
  </si>
  <si>
    <t>Voting_for_both_answers</t>
  </si>
  <si>
    <t>Writing_or_mark</t>
  </si>
  <si>
    <t>Unmarked_or_void</t>
  </si>
  <si>
    <t>Pct_Remain</t>
  </si>
  <si>
    <t>Pct_Leave</t>
  </si>
  <si>
    <t>Pct_Rejected</t>
  </si>
  <si>
    <t>East</t>
  </si>
  <si>
    <t xml:space="preserve">IMD 2019 - Average score </t>
  </si>
  <si>
    <t>LAD18CD</t>
  </si>
  <si>
    <t>LAD18NM</t>
  </si>
  <si>
    <t>NUTS318CD</t>
  </si>
  <si>
    <t>NUTS318NM</t>
  </si>
  <si>
    <t>UKM72</t>
  </si>
  <si>
    <t>UKM92</t>
  </si>
  <si>
    <t>UKM93</t>
  </si>
  <si>
    <t>UKM73</t>
  </si>
  <si>
    <t>UKM83</t>
  </si>
  <si>
    <t>UKM76</t>
  </si>
  <si>
    <t>UKM61</t>
  </si>
  <si>
    <t>UKM62</t>
  </si>
  <si>
    <t>UKM63</t>
  </si>
  <si>
    <t>UKM77</t>
  </si>
  <si>
    <t>UKM91</t>
  </si>
  <si>
    <t>UKM66</t>
  </si>
  <si>
    <t>UKM94</t>
  </si>
  <si>
    <t>UKM95</t>
  </si>
  <si>
    <t>UKM50</t>
  </si>
  <si>
    <t>UKM81</t>
  </si>
  <si>
    <t>UKM75</t>
  </si>
  <si>
    <t>UKM78</t>
  </si>
  <si>
    <t>UKM71</t>
  </si>
  <si>
    <t>UKM84</t>
  </si>
  <si>
    <t>UKM82</t>
  </si>
  <si>
    <t>UKL11</t>
  </si>
  <si>
    <t>UKL12</t>
  </si>
  <si>
    <t>UKL13</t>
  </si>
  <si>
    <t>UKL23</t>
  </si>
  <si>
    <t>UKL14</t>
  </si>
  <si>
    <t>UKL18</t>
  </si>
  <si>
    <t>UKL17</t>
  </si>
  <si>
    <t>UKL22</t>
  </si>
  <si>
    <t>UKL15</t>
  </si>
  <si>
    <t>UKL16</t>
  </si>
  <si>
    <t>UKL21</t>
  </si>
  <si>
    <t>UKL24</t>
  </si>
  <si>
    <t>Votes for</t>
  </si>
  <si>
    <t>Votes against</t>
  </si>
  <si>
    <t>Percentage for</t>
  </si>
  <si>
    <t>Percentage against</t>
  </si>
  <si>
    <t>NUTS218CD</t>
  </si>
  <si>
    <t>NUTS218NM</t>
  </si>
  <si>
    <t>NUTS118CD</t>
  </si>
  <si>
    <t>NUTS118NM</t>
  </si>
  <si>
    <t>North East (England)</t>
  </si>
  <si>
    <t>North West (England)</t>
  </si>
  <si>
    <t>East Midlands (England)</t>
  </si>
  <si>
    <t>West Midlands (England)</t>
  </si>
  <si>
    <t>South West (England)</t>
  </si>
  <si>
    <t>South East (England)</t>
  </si>
  <si>
    <t>NA</t>
  </si>
  <si>
    <t>S12000047</t>
  </si>
  <si>
    <t>S12000049</t>
  </si>
  <si>
    <t>S12000050</t>
  </si>
  <si>
    <t>S12000048</t>
  </si>
  <si>
    <t>UKM5</t>
  </si>
  <si>
    <t>UKM7</t>
  </si>
  <si>
    <t>UKM6</t>
  </si>
  <si>
    <t>UKL1</t>
  </si>
  <si>
    <t>UKL2</t>
  </si>
  <si>
    <t>UKM9</t>
  </si>
  <si>
    <t>UKM8</t>
  </si>
  <si>
    <t>UKL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</si>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</sst>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8" formatCode="#,##0.0"/>
    <numFmt numFmtId="169" formatCode="0.000"/>
    <numFmt numFmtId="171" formatCode="0.0"/>
    <numFmt numFmtId="172" formatCode="#,##0.000"/>
    <numFmt numFmtId="173" formatCode="0.0%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arial"/>
    </font>
    <font>
      <sz val="11"/>
      <name val="Calibri"/>
    </font>
    <font>
      <b/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vertAlign val="superscript"/>
      <sz val="10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5" fillId="0" borderId="0"/>
    <xf numFmtId="0" fontId="4" fillId="0" borderId="0"/>
  </cellStyleXfs>
  <cellXfs count="38">
    <xf numFmtId="0" fontId="0" fillId="0" borderId="0" xfId="0"/>
    <xf numFmtId="0" fontId="6" fillId="0" borderId="0" xfId="3" applyFont="1" applyAlignment="1">
      <alignment horizontal="left" vertical="top" wrapText="1"/>
    </xf>
    <xf numFmtId="0" fontId="7" fillId="0" borderId="0" xfId="3" applyFont="1"/>
    <xf numFmtId="169" fontId="7" fillId="0" borderId="0" xfId="3" applyNumberFormat="1" applyFont="1" applyBorder="1"/>
    <xf numFmtId="169" fontId="6" fillId="0" borderId="0" xfId="3" applyNumberFormat="1" applyFont="1" applyAlignment="1">
      <alignment horizontal="right" vertical="top" wrapText="1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0" fontId="7" fillId="0" borderId="1" xfId="0" applyFont="1" applyBorder="1"/>
    <xf numFmtId="0" fontId="6" fillId="0" borderId="1" xfId="0" applyFont="1" applyBorder="1"/>
    <xf numFmtId="0" fontId="6" fillId="0" borderId="0" xfId="0" applyFont="1"/>
    <xf numFmtId="0" fontId="7" fillId="0" borderId="0" xfId="0" applyFont="1"/>
    <xf numFmtId="171" fontId="8" fillId="0" borderId="0" xfId="0" applyNumberFormat="1" applyFont="1" applyBorder="1"/>
    <xf numFmtId="171" fontId="7" fillId="0" borderId="0" xfId="3" applyNumberFormat="1" applyFont="1"/>
    <xf numFmtId="0" fontId="6" fillId="0" borderId="0" xfId="0" quotePrefix="1" applyNumberFormat="1" applyFont="1"/>
    <xf numFmtId="0" fontId="7" fillId="0" borderId="0" xfId="0" quotePrefix="1" applyNumberFormat="1" applyFont="1"/>
    <xf numFmtId="171" fontId="7" fillId="0" borderId="0" xfId="0" applyNumberFormat="1" applyFont="1"/>
    <xf numFmtId="171" fontId="7" fillId="0" borderId="0" xfId="0" applyNumberFormat="1" applyFont="1" applyBorder="1"/>
    <xf numFmtId="171" fontId="8" fillId="0" borderId="0" xfId="0" applyNumberFormat="1" applyFont="1" applyFill="1" applyBorder="1"/>
    <xf numFmtId="171" fontId="7" fillId="0" borderId="0" xfId="3" applyNumberFormat="1" applyFont="1" applyBorder="1"/>
    <xf numFmtId="171" fontId="8" fillId="0" borderId="0" xfId="0" applyNumberFormat="1" applyFont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 applyAlignment="1"/>
    <xf numFmtId="9" fontId="0" fillId="0" borderId="0" xfId="0" applyNumberFormat="1" applyFill="1" applyAlignment="1">
      <alignment horizontal="right"/>
    </xf>
    <xf numFmtId="0" fontId="0" fillId="2" borderId="0" xfId="0" applyFill="1" applyAlignment="1"/>
    <xf numFmtId="0" fontId="0" fillId="2" borderId="0" xfId="0" applyFill="1" applyAlignment="1">
      <alignment horizontal="right"/>
    </xf>
    <xf numFmtId="9" fontId="0" fillId="2" borderId="0" xfId="0" applyNumberFormat="1" applyFill="1" applyAlignment="1">
      <alignment horizontal="right"/>
    </xf>
    <xf numFmtId="9" fontId="0" fillId="0" borderId="0" xfId="1" applyFont="1" applyFill="1" applyAlignment="1">
      <alignment horizontal="right"/>
    </xf>
    <xf numFmtId="49" fontId="6" fillId="0" borderId="0" xfId="0" applyNumberFormat="1" applyFont="1" applyBorder="1" applyAlignment="1">
      <alignment horizontal="right" vertical="top" wrapText="1"/>
    </xf>
    <xf numFmtId="172" fontId="7" fillId="0" borderId="0" xfId="0" applyNumberFormat="1" applyFont="1" applyBorder="1"/>
    <xf numFmtId="0" fontId="2" fillId="0" borderId="0" xfId="0" applyFont="1"/>
    <xf numFmtId="0" fontId="6" fillId="0" borderId="0" xfId="2" applyFont="1" applyAlignment="1">
      <alignment horizontal="left" vertical="center" wrapText="1"/>
    </xf>
    <xf numFmtId="0" fontId="7" fillId="0" borderId="0" xfId="2" applyNumberFormat="1" applyFont="1" applyAlignment="1">
      <alignment horizontal="left" vertical="top"/>
    </xf>
    <xf numFmtId="168" fontId="7" fillId="0" borderId="0" xfId="2" applyNumberFormat="1" applyFont="1" applyAlignment="1">
      <alignment horizontal="right" vertical="top"/>
    </xf>
    <xf numFmtId="173" fontId="0" fillId="0" borderId="0" xfId="1" applyNumberFormat="1" applyFont="1"/>
    <xf numFmtId="171" fontId="0" fillId="0" borderId="0" xfId="0" applyNumberFormat="1"/>
    <xf numFmtId="0" fontId="6" fillId="0" borderId="0" xfId="2" applyFont="1" applyAlignment="1">
      <alignment vertical="center" wrapText="1"/>
    </xf>
    <xf numFmtId="0" fontId="6" fillId="0" borderId="0" xfId="0" applyFont="1" applyBorder="1"/>
  </cellXfs>
  <cellStyles count="5">
    <cellStyle name="Normal" xfId="0" builtinId="0"/>
    <cellStyle name="Normal 2" xfId="2" xr:uid="{E7D32A90-875E-4C4A-83FE-09D70416625C}"/>
    <cellStyle name="Normal 2 2" xfId="4" xr:uid="{A79CC822-D978-4883-AF80-729A51DF843E}"/>
    <cellStyle name="Normal 3" xfId="3" xr:uid="{B94EB029-2BA7-4AEE-BAC6-60E22E4ECB05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11AB7-1127-48B0-AC4F-11172EBEF86E}">
  <dimension ref="A1:X178"/>
  <sheetViews>
    <sheetView workbookViewId="0">
      <selection activeCell="B11" sqref="B11"/>
    </sheetView>
  </sheetViews>
  <sheetFormatPr defaultRowHeight="14.4"/>
  <sheetData>
    <row r="1" spans="1:24">
      <c r="A1" t="s">
        <v>387</v>
      </c>
      <c r="B1" t="s">
        <v>388</v>
      </c>
      <c r="C1" t="s">
        <v>389</v>
      </c>
      <c r="D1">
        <v>1997</v>
      </c>
      <c r="E1">
        <v>1998</v>
      </c>
      <c r="F1">
        <v>1999</v>
      </c>
      <c r="G1">
        <v>2000</v>
      </c>
      <c r="H1">
        <v>2001</v>
      </c>
      <c r="I1">
        <v>2002</v>
      </c>
      <c r="J1">
        <v>2003</v>
      </c>
      <c r="K1">
        <v>2004</v>
      </c>
      <c r="L1">
        <v>2005</v>
      </c>
      <c r="M1">
        <v>2006</v>
      </c>
      <c r="N1">
        <v>2007</v>
      </c>
      <c r="O1">
        <v>2008</v>
      </c>
      <c r="P1">
        <v>2009</v>
      </c>
      <c r="Q1">
        <v>2010</v>
      </c>
      <c r="R1">
        <v>2011</v>
      </c>
      <c r="S1">
        <v>2012</v>
      </c>
      <c r="T1">
        <v>2013</v>
      </c>
      <c r="U1">
        <v>2014</v>
      </c>
      <c r="V1">
        <v>2015</v>
      </c>
      <c r="W1">
        <v>2016</v>
      </c>
      <c r="X1">
        <v>20173</v>
      </c>
    </row>
    <row r="2" spans="1:24">
      <c r="A2" t="s">
        <v>390</v>
      </c>
      <c r="B2" t="s">
        <v>390</v>
      </c>
      <c r="C2" t="s">
        <v>391</v>
      </c>
      <c r="D2">
        <v>100</v>
      </c>
      <c r="E2">
        <v>100</v>
      </c>
      <c r="F2">
        <v>100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100</v>
      </c>
      <c r="M2">
        <v>100</v>
      </c>
      <c r="N2">
        <v>100</v>
      </c>
      <c r="O2">
        <v>100</v>
      </c>
      <c r="P2">
        <v>100</v>
      </c>
      <c r="Q2">
        <v>100</v>
      </c>
      <c r="R2">
        <v>100</v>
      </c>
      <c r="S2">
        <v>100</v>
      </c>
      <c r="T2">
        <v>100</v>
      </c>
      <c r="U2">
        <v>100</v>
      </c>
      <c r="V2">
        <v>100</v>
      </c>
      <c r="W2">
        <v>100</v>
      </c>
      <c r="X2">
        <v>100</v>
      </c>
    </row>
    <row r="3" spans="1:24">
      <c r="A3" t="s">
        <v>392</v>
      </c>
      <c r="B3" t="s">
        <v>393</v>
      </c>
      <c r="C3" t="s">
        <v>394</v>
      </c>
      <c r="D3">
        <v>102.8</v>
      </c>
      <c r="E3">
        <v>103</v>
      </c>
      <c r="F3">
        <v>103.2</v>
      </c>
      <c r="G3">
        <v>103.1</v>
      </c>
      <c r="H3">
        <v>103</v>
      </c>
      <c r="I3">
        <v>103.1</v>
      </c>
      <c r="J3">
        <v>102.9</v>
      </c>
      <c r="K3">
        <v>102.7</v>
      </c>
      <c r="L3">
        <v>102.7</v>
      </c>
      <c r="M3">
        <v>102.5</v>
      </c>
      <c r="N3">
        <v>102.7</v>
      </c>
      <c r="O3">
        <v>102.9</v>
      </c>
      <c r="P3">
        <v>102.6</v>
      </c>
      <c r="Q3">
        <v>102.9</v>
      </c>
      <c r="R3">
        <v>102.8</v>
      </c>
      <c r="S3">
        <v>102.9</v>
      </c>
      <c r="T3">
        <v>102.8</v>
      </c>
      <c r="U3">
        <v>102.8</v>
      </c>
      <c r="V3">
        <v>102.9</v>
      </c>
      <c r="W3">
        <v>102.8</v>
      </c>
      <c r="X3">
        <v>102.8</v>
      </c>
    </row>
    <row r="4" spans="1:24">
      <c r="A4" t="s">
        <v>395</v>
      </c>
      <c r="B4" t="s">
        <v>396</v>
      </c>
      <c r="C4" t="s">
        <v>397</v>
      </c>
      <c r="D4">
        <v>74.400000000000006</v>
      </c>
      <c r="E4">
        <v>73.900000000000006</v>
      </c>
      <c r="F4">
        <v>73.2</v>
      </c>
      <c r="G4">
        <v>72.599999999999994</v>
      </c>
      <c r="H4">
        <v>73.5</v>
      </c>
      <c r="I4">
        <v>75.400000000000006</v>
      </c>
      <c r="J4">
        <v>75.5</v>
      </c>
      <c r="K4">
        <v>77.8</v>
      </c>
      <c r="L4">
        <v>77.900000000000006</v>
      </c>
      <c r="M4">
        <v>77.599999999999994</v>
      </c>
      <c r="N4">
        <v>75.5</v>
      </c>
      <c r="O4">
        <v>76</v>
      </c>
      <c r="P4">
        <v>75.8</v>
      </c>
      <c r="Q4">
        <v>76.3</v>
      </c>
      <c r="R4">
        <v>76.5</v>
      </c>
      <c r="S4">
        <v>75.400000000000006</v>
      </c>
      <c r="T4">
        <v>75</v>
      </c>
      <c r="U4">
        <v>75.099999999999994</v>
      </c>
      <c r="V4">
        <v>75.5</v>
      </c>
      <c r="W4">
        <v>74</v>
      </c>
      <c r="X4">
        <v>74</v>
      </c>
    </row>
    <row r="5" spans="1:24">
      <c r="A5" t="s">
        <v>398</v>
      </c>
      <c r="B5" t="s">
        <v>399</v>
      </c>
      <c r="C5" t="s">
        <v>400</v>
      </c>
      <c r="D5">
        <v>72.099999999999994</v>
      </c>
      <c r="E5">
        <v>71.099999999999994</v>
      </c>
      <c r="F5">
        <v>71.599999999999994</v>
      </c>
      <c r="G5">
        <v>70.5</v>
      </c>
      <c r="H5">
        <v>69.2</v>
      </c>
      <c r="I5">
        <v>70.599999999999994</v>
      </c>
      <c r="J5">
        <v>71.099999999999994</v>
      </c>
      <c r="K5">
        <v>73.3</v>
      </c>
      <c r="L5">
        <v>71.5</v>
      </c>
      <c r="M5">
        <v>71.900000000000006</v>
      </c>
      <c r="N5">
        <v>70.599999999999994</v>
      </c>
      <c r="O5">
        <v>71.099999999999994</v>
      </c>
      <c r="P5">
        <v>72.2</v>
      </c>
      <c r="Q5">
        <v>73.2</v>
      </c>
      <c r="R5">
        <v>71.7</v>
      </c>
      <c r="S5">
        <v>70</v>
      </c>
      <c r="T5">
        <v>69.900000000000006</v>
      </c>
      <c r="U5">
        <v>70</v>
      </c>
      <c r="V5">
        <v>69.900000000000006</v>
      </c>
      <c r="W5">
        <v>67.2</v>
      </c>
      <c r="X5">
        <v>67.3</v>
      </c>
    </row>
    <row r="6" spans="1:24">
      <c r="A6" t="s">
        <v>401</v>
      </c>
      <c r="B6" t="s">
        <v>402</v>
      </c>
      <c r="C6" t="s">
        <v>403</v>
      </c>
      <c r="D6">
        <v>83</v>
      </c>
      <c r="E6">
        <v>81.5</v>
      </c>
      <c r="F6">
        <v>83.4</v>
      </c>
      <c r="G6">
        <v>80.5</v>
      </c>
      <c r="H6">
        <v>77.8</v>
      </c>
      <c r="I6">
        <v>77.7</v>
      </c>
      <c r="J6">
        <v>78.900000000000006</v>
      </c>
      <c r="K6">
        <v>81.8</v>
      </c>
      <c r="L6">
        <v>82.1</v>
      </c>
      <c r="M6">
        <v>80.7</v>
      </c>
      <c r="N6">
        <v>77.900000000000006</v>
      </c>
      <c r="O6">
        <v>77.400000000000006</v>
      </c>
      <c r="P6">
        <v>79.8</v>
      </c>
      <c r="Q6">
        <v>77.8</v>
      </c>
      <c r="R6">
        <v>77.5</v>
      </c>
      <c r="S6">
        <v>75.8</v>
      </c>
      <c r="T6">
        <v>75.2</v>
      </c>
      <c r="U6">
        <v>78.5</v>
      </c>
      <c r="V6">
        <v>75.900000000000006</v>
      </c>
      <c r="W6">
        <v>73</v>
      </c>
      <c r="X6">
        <v>73.599999999999994</v>
      </c>
    </row>
    <row r="7" spans="1:24">
      <c r="A7" t="s">
        <v>401</v>
      </c>
      <c r="B7" t="s">
        <v>404</v>
      </c>
      <c r="C7" t="s">
        <v>405</v>
      </c>
      <c r="D7">
        <v>69</v>
      </c>
      <c r="E7">
        <v>68.5</v>
      </c>
      <c r="F7">
        <v>70.2</v>
      </c>
      <c r="G7">
        <v>68.900000000000006</v>
      </c>
      <c r="H7">
        <v>65.3</v>
      </c>
      <c r="I7">
        <v>67.400000000000006</v>
      </c>
      <c r="J7">
        <v>66.599999999999994</v>
      </c>
      <c r="K7">
        <v>73.400000000000006</v>
      </c>
      <c r="L7">
        <v>71.3</v>
      </c>
      <c r="M7">
        <v>70.2</v>
      </c>
      <c r="N7">
        <v>70.3</v>
      </c>
      <c r="O7">
        <v>70.900000000000006</v>
      </c>
      <c r="P7">
        <v>71.900000000000006</v>
      </c>
      <c r="Q7">
        <v>73.599999999999994</v>
      </c>
      <c r="R7">
        <v>71.5</v>
      </c>
      <c r="S7">
        <v>67.8</v>
      </c>
      <c r="T7">
        <v>68.400000000000006</v>
      </c>
      <c r="U7">
        <v>65.900000000000006</v>
      </c>
      <c r="V7">
        <v>64.599999999999994</v>
      </c>
      <c r="W7">
        <v>63.1</v>
      </c>
      <c r="X7">
        <v>62.5</v>
      </c>
    </row>
    <row r="8" spans="1:24">
      <c r="A8" t="s">
        <v>401</v>
      </c>
      <c r="B8" t="s">
        <v>406</v>
      </c>
      <c r="C8" t="s">
        <v>16</v>
      </c>
      <c r="D8">
        <v>91.4</v>
      </c>
      <c r="E8">
        <v>90.3</v>
      </c>
      <c r="F8">
        <v>91.8</v>
      </c>
      <c r="G8">
        <v>90</v>
      </c>
      <c r="H8">
        <v>94.8</v>
      </c>
      <c r="I8">
        <v>98.6</v>
      </c>
      <c r="J8">
        <v>102.3</v>
      </c>
      <c r="K8">
        <v>101.2</v>
      </c>
      <c r="L8">
        <v>92.9</v>
      </c>
      <c r="M8">
        <v>95.2</v>
      </c>
      <c r="N8">
        <v>94.8</v>
      </c>
      <c r="O8">
        <v>94.9</v>
      </c>
      <c r="P8">
        <v>93.2</v>
      </c>
      <c r="Q8">
        <v>99.6</v>
      </c>
      <c r="R8">
        <v>98.9</v>
      </c>
      <c r="S8">
        <v>95.7</v>
      </c>
      <c r="T8">
        <v>90.6</v>
      </c>
      <c r="U8">
        <v>96.5</v>
      </c>
      <c r="V8">
        <v>98.4</v>
      </c>
      <c r="W8">
        <v>91.2</v>
      </c>
      <c r="X8">
        <v>91.6</v>
      </c>
    </row>
    <row r="9" spans="1:24">
      <c r="A9" t="s">
        <v>401</v>
      </c>
      <c r="B9" t="s">
        <v>407</v>
      </c>
      <c r="C9" t="s">
        <v>408</v>
      </c>
      <c r="D9">
        <v>64.2</v>
      </c>
      <c r="E9">
        <v>63.1</v>
      </c>
      <c r="F9">
        <v>61.9</v>
      </c>
      <c r="G9">
        <v>62</v>
      </c>
      <c r="H9">
        <v>61.5</v>
      </c>
      <c r="I9">
        <v>62.8</v>
      </c>
      <c r="J9">
        <v>63.1</v>
      </c>
      <c r="K9">
        <v>62.9</v>
      </c>
      <c r="L9">
        <v>61.3</v>
      </c>
      <c r="M9">
        <v>63.2</v>
      </c>
      <c r="N9">
        <v>61.7</v>
      </c>
      <c r="O9">
        <v>62.8</v>
      </c>
      <c r="P9">
        <v>63.9</v>
      </c>
      <c r="Q9">
        <v>65</v>
      </c>
      <c r="R9">
        <v>62.9</v>
      </c>
      <c r="S9">
        <v>62.6</v>
      </c>
      <c r="T9">
        <v>63.5</v>
      </c>
      <c r="U9">
        <v>61.9</v>
      </c>
      <c r="V9">
        <v>63.4</v>
      </c>
      <c r="W9">
        <v>61.2</v>
      </c>
      <c r="X9">
        <v>61.5</v>
      </c>
    </row>
    <row r="10" spans="1:24">
      <c r="A10" t="s">
        <v>398</v>
      </c>
      <c r="B10" t="s">
        <v>409</v>
      </c>
      <c r="C10" t="s">
        <v>410</v>
      </c>
      <c r="D10">
        <v>76.3</v>
      </c>
      <c r="E10">
        <v>76.2</v>
      </c>
      <c r="F10">
        <v>74.599999999999994</v>
      </c>
      <c r="G10">
        <v>74.3</v>
      </c>
      <c r="H10">
        <v>77</v>
      </c>
      <c r="I10">
        <v>79.400000000000006</v>
      </c>
      <c r="J10">
        <v>79.099999999999994</v>
      </c>
      <c r="K10">
        <v>81.5</v>
      </c>
      <c r="L10">
        <v>83.2</v>
      </c>
      <c r="M10">
        <v>82.2</v>
      </c>
      <c r="N10">
        <v>79.599999999999994</v>
      </c>
      <c r="O10">
        <v>80.099999999999994</v>
      </c>
      <c r="P10">
        <v>78.7</v>
      </c>
      <c r="Q10">
        <v>78.8</v>
      </c>
      <c r="R10">
        <v>80.5</v>
      </c>
      <c r="S10">
        <v>79.900000000000006</v>
      </c>
      <c r="T10">
        <v>79.2</v>
      </c>
      <c r="U10">
        <v>79.3</v>
      </c>
      <c r="V10">
        <v>80.2</v>
      </c>
      <c r="W10">
        <v>79.599999999999994</v>
      </c>
      <c r="X10">
        <v>79.5</v>
      </c>
    </row>
    <row r="11" spans="1:24">
      <c r="A11" t="s">
        <v>401</v>
      </c>
      <c r="B11" t="s">
        <v>411</v>
      </c>
      <c r="C11" t="s">
        <v>20</v>
      </c>
      <c r="D11">
        <v>69.900000000000006</v>
      </c>
      <c r="E11">
        <v>67.7</v>
      </c>
      <c r="F11">
        <v>63.3</v>
      </c>
      <c r="G11">
        <v>63.8</v>
      </c>
      <c r="H11">
        <v>63.5</v>
      </c>
      <c r="I11">
        <v>66.599999999999994</v>
      </c>
      <c r="J11">
        <v>66.3</v>
      </c>
      <c r="K11">
        <v>65.5</v>
      </c>
      <c r="L11">
        <v>65.8</v>
      </c>
      <c r="M11">
        <v>65.400000000000006</v>
      </c>
      <c r="N11">
        <v>63.4</v>
      </c>
      <c r="O11">
        <v>63.7</v>
      </c>
      <c r="P11">
        <v>62.5</v>
      </c>
      <c r="Q11">
        <v>61.9</v>
      </c>
      <c r="R11">
        <v>62.6</v>
      </c>
      <c r="S11">
        <v>61.9</v>
      </c>
      <c r="T11">
        <v>62.2</v>
      </c>
      <c r="U11">
        <v>64</v>
      </c>
      <c r="V11">
        <v>63.2</v>
      </c>
      <c r="W11">
        <v>61.5</v>
      </c>
      <c r="X11">
        <v>61</v>
      </c>
    </row>
    <row r="12" spans="1:24">
      <c r="A12" t="s">
        <v>401</v>
      </c>
      <c r="B12" t="s">
        <v>412</v>
      </c>
      <c r="C12" t="s">
        <v>413</v>
      </c>
      <c r="D12">
        <v>78.7</v>
      </c>
      <c r="E12">
        <v>79.5</v>
      </c>
      <c r="F12">
        <v>79.8</v>
      </c>
      <c r="G12">
        <v>78.900000000000006</v>
      </c>
      <c r="H12">
        <v>82.2</v>
      </c>
      <c r="I12">
        <v>84.3</v>
      </c>
      <c r="J12">
        <v>84.3</v>
      </c>
      <c r="K12">
        <v>87.9</v>
      </c>
      <c r="L12">
        <v>89.2</v>
      </c>
      <c r="M12">
        <v>88.8</v>
      </c>
      <c r="N12">
        <v>85.5</v>
      </c>
      <c r="O12">
        <v>86.8</v>
      </c>
      <c r="P12">
        <v>85</v>
      </c>
      <c r="Q12">
        <v>85.6</v>
      </c>
      <c r="R12">
        <v>88.5</v>
      </c>
      <c r="S12">
        <v>87.2</v>
      </c>
      <c r="T12">
        <v>85.7</v>
      </c>
      <c r="U12">
        <v>84.5</v>
      </c>
      <c r="V12">
        <v>86.3</v>
      </c>
      <c r="W12">
        <v>85.6</v>
      </c>
      <c r="X12">
        <v>85.6</v>
      </c>
    </row>
    <row r="13" spans="1:24">
      <c r="A13" t="s">
        <v>401</v>
      </c>
      <c r="B13" t="s">
        <v>414</v>
      </c>
      <c r="C13" t="s">
        <v>27</v>
      </c>
      <c r="D13">
        <v>76.099999999999994</v>
      </c>
      <c r="E13">
        <v>75.7</v>
      </c>
      <c r="F13">
        <v>72</v>
      </c>
      <c r="G13">
        <v>72.7</v>
      </c>
      <c r="H13">
        <v>77.2</v>
      </c>
      <c r="I13">
        <v>79.400000000000006</v>
      </c>
      <c r="J13">
        <v>78.599999999999994</v>
      </c>
      <c r="K13">
        <v>80.900000000000006</v>
      </c>
      <c r="L13">
        <v>85</v>
      </c>
      <c r="M13">
        <v>82.1</v>
      </c>
      <c r="N13">
        <v>80.599999999999994</v>
      </c>
      <c r="O13">
        <v>79.099999999999994</v>
      </c>
      <c r="P13">
        <v>78.400000000000006</v>
      </c>
      <c r="Q13">
        <v>77.8</v>
      </c>
      <c r="R13">
        <v>76.900000000000006</v>
      </c>
      <c r="S13">
        <v>78.3</v>
      </c>
      <c r="T13">
        <v>78.900000000000006</v>
      </c>
      <c r="U13">
        <v>80.900000000000006</v>
      </c>
      <c r="V13">
        <v>81.2</v>
      </c>
      <c r="W13">
        <v>81.900000000000006</v>
      </c>
      <c r="X13">
        <v>82.3</v>
      </c>
    </row>
    <row r="14" spans="1:24">
      <c r="A14" t="s">
        <v>395</v>
      </c>
      <c r="B14" t="s">
        <v>415</v>
      </c>
      <c r="C14" t="s">
        <v>416</v>
      </c>
      <c r="D14">
        <v>85.9</v>
      </c>
      <c r="E14">
        <v>86.9</v>
      </c>
      <c r="F14">
        <v>87.9</v>
      </c>
      <c r="G14">
        <v>86.2</v>
      </c>
      <c r="H14">
        <v>87.9</v>
      </c>
      <c r="I14">
        <v>88.9</v>
      </c>
      <c r="J14">
        <v>88.5</v>
      </c>
      <c r="K14">
        <v>88.7</v>
      </c>
      <c r="L14">
        <v>87.5</v>
      </c>
      <c r="M14">
        <v>89.4</v>
      </c>
      <c r="N14">
        <v>88.5</v>
      </c>
      <c r="O14">
        <v>87.7</v>
      </c>
      <c r="P14">
        <v>89.4</v>
      </c>
      <c r="Q14">
        <v>88.9</v>
      </c>
      <c r="R14">
        <v>87</v>
      </c>
      <c r="S14">
        <v>87</v>
      </c>
      <c r="T14">
        <v>86.9</v>
      </c>
      <c r="U14">
        <v>85.8</v>
      </c>
      <c r="V14">
        <v>86.6</v>
      </c>
      <c r="W14">
        <v>86.9</v>
      </c>
      <c r="X14">
        <v>86.7</v>
      </c>
    </row>
    <row r="15" spans="1:24">
      <c r="A15" t="s">
        <v>398</v>
      </c>
      <c r="B15" t="s">
        <v>417</v>
      </c>
      <c r="C15" t="s">
        <v>418</v>
      </c>
      <c r="D15">
        <v>86.2</v>
      </c>
      <c r="E15">
        <v>86.7</v>
      </c>
      <c r="F15">
        <v>82.7</v>
      </c>
      <c r="G15">
        <v>81</v>
      </c>
      <c r="H15">
        <v>79.3</v>
      </c>
      <c r="I15">
        <v>80.7</v>
      </c>
      <c r="J15">
        <v>83.9</v>
      </c>
      <c r="K15">
        <v>81.5</v>
      </c>
      <c r="L15">
        <v>77.8</v>
      </c>
      <c r="M15">
        <v>83.3</v>
      </c>
      <c r="N15">
        <v>82.1</v>
      </c>
      <c r="O15">
        <v>86.2</v>
      </c>
      <c r="P15">
        <v>85.7</v>
      </c>
      <c r="Q15">
        <v>88</v>
      </c>
      <c r="R15">
        <v>85.7</v>
      </c>
      <c r="S15">
        <v>86.5</v>
      </c>
      <c r="T15">
        <v>88.4</v>
      </c>
      <c r="U15">
        <v>89.1</v>
      </c>
      <c r="V15">
        <v>91.6</v>
      </c>
      <c r="W15">
        <v>87.4</v>
      </c>
      <c r="X15">
        <v>87.6</v>
      </c>
    </row>
    <row r="16" spans="1:24">
      <c r="A16" t="s">
        <v>401</v>
      </c>
      <c r="B16" t="s">
        <v>419</v>
      </c>
      <c r="C16" t="s">
        <v>420</v>
      </c>
      <c r="D16">
        <v>80.8</v>
      </c>
      <c r="E16">
        <v>81</v>
      </c>
      <c r="F16">
        <v>75.5</v>
      </c>
      <c r="G16">
        <v>72.599999999999994</v>
      </c>
      <c r="H16">
        <v>70</v>
      </c>
      <c r="I16">
        <v>71</v>
      </c>
      <c r="J16">
        <v>72.5</v>
      </c>
      <c r="K16">
        <v>71</v>
      </c>
      <c r="L16">
        <v>67.099999999999994</v>
      </c>
      <c r="M16">
        <v>73.7</v>
      </c>
      <c r="N16">
        <v>73</v>
      </c>
      <c r="O16">
        <v>77.7</v>
      </c>
      <c r="P16">
        <v>82.3</v>
      </c>
      <c r="Q16">
        <v>84.2</v>
      </c>
      <c r="R16">
        <v>83.2</v>
      </c>
      <c r="S16">
        <v>83</v>
      </c>
      <c r="T16">
        <v>83.9</v>
      </c>
      <c r="U16">
        <v>84.4</v>
      </c>
      <c r="V16">
        <v>87.3</v>
      </c>
      <c r="W16">
        <v>84.4</v>
      </c>
      <c r="X16">
        <v>85.7</v>
      </c>
    </row>
    <row r="17" spans="1:24">
      <c r="A17" t="s">
        <v>401</v>
      </c>
      <c r="B17" t="s">
        <v>421</v>
      </c>
      <c r="C17" t="s">
        <v>422</v>
      </c>
      <c r="D17">
        <v>91.3</v>
      </c>
      <c r="E17">
        <v>92</v>
      </c>
      <c r="F17">
        <v>89.5</v>
      </c>
      <c r="G17">
        <v>88.9</v>
      </c>
      <c r="H17">
        <v>87.9</v>
      </c>
      <c r="I17">
        <v>89.7</v>
      </c>
      <c r="J17">
        <v>94.4</v>
      </c>
      <c r="K17">
        <v>91</v>
      </c>
      <c r="L17">
        <v>87.5</v>
      </c>
      <c r="M17">
        <v>91.9</v>
      </c>
      <c r="N17">
        <v>90.2</v>
      </c>
      <c r="O17">
        <v>93.7</v>
      </c>
      <c r="P17">
        <v>88.8</v>
      </c>
      <c r="Q17">
        <v>91.5</v>
      </c>
      <c r="R17">
        <v>87.9</v>
      </c>
      <c r="S17">
        <v>89.7</v>
      </c>
      <c r="T17">
        <v>92.5</v>
      </c>
      <c r="U17">
        <v>93.3</v>
      </c>
      <c r="V17">
        <v>95.5</v>
      </c>
      <c r="W17">
        <v>90.1</v>
      </c>
      <c r="X17">
        <v>89.3</v>
      </c>
    </row>
    <row r="18" spans="1:24">
      <c r="A18" t="s">
        <v>398</v>
      </c>
      <c r="B18" t="s">
        <v>423</v>
      </c>
      <c r="C18" t="s">
        <v>424</v>
      </c>
      <c r="D18">
        <v>85.9</v>
      </c>
      <c r="E18">
        <v>87.6</v>
      </c>
      <c r="F18">
        <v>89.7</v>
      </c>
      <c r="G18">
        <v>87.7</v>
      </c>
      <c r="H18">
        <v>89.9</v>
      </c>
      <c r="I18">
        <v>90.1</v>
      </c>
      <c r="J18">
        <v>89.2</v>
      </c>
      <c r="K18">
        <v>90.1</v>
      </c>
      <c r="L18">
        <v>89.3</v>
      </c>
      <c r="M18">
        <v>90.6</v>
      </c>
      <c r="N18">
        <v>89.3</v>
      </c>
      <c r="O18">
        <v>87.7</v>
      </c>
      <c r="P18">
        <v>89.4</v>
      </c>
      <c r="Q18">
        <v>88.6</v>
      </c>
      <c r="R18">
        <v>86.5</v>
      </c>
      <c r="S18">
        <v>87.2</v>
      </c>
      <c r="T18">
        <v>87</v>
      </c>
      <c r="U18">
        <v>84.3</v>
      </c>
      <c r="V18">
        <v>85.1</v>
      </c>
      <c r="W18">
        <v>86.5</v>
      </c>
      <c r="X18">
        <v>86.1</v>
      </c>
    </row>
    <row r="19" spans="1:24">
      <c r="A19" t="s">
        <v>401</v>
      </c>
      <c r="B19" t="s">
        <v>425</v>
      </c>
      <c r="C19" t="s">
        <v>42</v>
      </c>
      <c r="D19">
        <v>117.3</v>
      </c>
      <c r="E19">
        <v>121.3</v>
      </c>
      <c r="F19">
        <v>125.1</v>
      </c>
      <c r="G19">
        <v>121.1</v>
      </c>
      <c r="H19">
        <v>128.5</v>
      </c>
      <c r="I19">
        <v>129.6</v>
      </c>
      <c r="J19">
        <v>126.4</v>
      </c>
      <c r="K19">
        <v>130.30000000000001</v>
      </c>
      <c r="L19">
        <v>126.7</v>
      </c>
      <c r="M19">
        <v>129.6</v>
      </c>
      <c r="N19">
        <v>127.7</v>
      </c>
      <c r="O19">
        <v>123.7</v>
      </c>
      <c r="P19">
        <v>129.80000000000001</v>
      </c>
      <c r="Q19">
        <v>128.19999999999999</v>
      </c>
      <c r="R19">
        <v>122.9</v>
      </c>
      <c r="S19">
        <v>123.6</v>
      </c>
      <c r="T19">
        <v>126.7</v>
      </c>
      <c r="U19">
        <v>124.7</v>
      </c>
      <c r="V19">
        <v>124.1</v>
      </c>
      <c r="W19">
        <v>129.5</v>
      </c>
      <c r="X19">
        <v>130.30000000000001</v>
      </c>
    </row>
    <row r="20" spans="1:24">
      <c r="A20" t="s">
        <v>401</v>
      </c>
      <c r="B20" t="s">
        <v>426</v>
      </c>
      <c r="C20" t="s">
        <v>427</v>
      </c>
      <c r="D20">
        <v>101.7</v>
      </c>
      <c r="E20">
        <v>104.5</v>
      </c>
      <c r="F20">
        <v>108</v>
      </c>
      <c r="G20">
        <v>106.9</v>
      </c>
      <c r="H20">
        <v>111.4</v>
      </c>
      <c r="I20">
        <v>111.8</v>
      </c>
      <c r="J20">
        <v>110.4</v>
      </c>
      <c r="K20">
        <v>113.5</v>
      </c>
      <c r="L20">
        <v>110.9</v>
      </c>
      <c r="M20">
        <v>113</v>
      </c>
      <c r="N20">
        <v>111.1</v>
      </c>
      <c r="O20">
        <v>109.2</v>
      </c>
      <c r="P20">
        <v>112.3</v>
      </c>
      <c r="Q20">
        <v>111.2</v>
      </c>
      <c r="R20">
        <v>108.8</v>
      </c>
      <c r="S20">
        <v>109</v>
      </c>
      <c r="T20">
        <v>110.4</v>
      </c>
      <c r="U20">
        <v>106.8</v>
      </c>
      <c r="V20">
        <v>108.2</v>
      </c>
      <c r="W20">
        <v>109.1</v>
      </c>
      <c r="X20">
        <v>108.3</v>
      </c>
    </row>
    <row r="21" spans="1:24">
      <c r="A21" t="s">
        <v>401</v>
      </c>
      <c r="B21" t="s">
        <v>428</v>
      </c>
      <c r="C21" t="s">
        <v>429</v>
      </c>
      <c r="D21">
        <v>85.1</v>
      </c>
      <c r="E21">
        <v>86.8</v>
      </c>
      <c r="F21">
        <v>89.6</v>
      </c>
      <c r="G21">
        <v>90.1</v>
      </c>
      <c r="H21">
        <v>91.3</v>
      </c>
      <c r="I21">
        <v>91.8</v>
      </c>
      <c r="J21">
        <v>89.7</v>
      </c>
      <c r="K21">
        <v>90.9</v>
      </c>
      <c r="L21">
        <v>89</v>
      </c>
      <c r="M21">
        <v>89.4</v>
      </c>
      <c r="N21">
        <v>88.5</v>
      </c>
      <c r="O21">
        <v>88</v>
      </c>
      <c r="P21">
        <v>89.6</v>
      </c>
      <c r="Q21">
        <v>88.2</v>
      </c>
      <c r="R21">
        <v>86.2</v>
      </c>
      <c r="S21">
        <v>86.2</v>
      </c>
      <c r="T21">
        <v>82.5</v>
      </c>
      <c r="U21">
        <v>77.099999999999994</v>
      </c>
      <c r="V21">
        <v>75.900000000000006</v>
      </c>
      <c r="W21">
        <v>75.8</v>
      </c>
      <c r="X21">
        <v>75</v>
      </c>
    </row>
    <row r="22" spans="1:24">
      <c r="A22" t="s">
        <v>401</v>
      </c>
      <c r="B22" t="s">
        <v>430</v>
      </c>
      <c r="C22" t="s">
        <v>431</v>
      </c>
      <c r="D22">
        <v>68.599999999999994</v>
      </c>
      <c r="E22">
        <v>69.099999999999994</v>
      </c>
      <c r="F22">
        <v>70</v>
      </c>
      <c r="G22">
        <v>67.400000000000006</v>
      </c>
      <c r="H22">
        <v>67.2</v>
      </c>
      <c r="I22">
        <v>66.7</v>
      </c>
      <c r="J22">
        <v>66.8</v>
      </c>
      <c r="K22">
        <v>65.599999999999994</v>
      </c>
      <c r="L22">
        <v>66.5</v>
      </c>
      <c r="M22">
        <v>67.099999999999994</v>
      </c>
      <c r="N22">
        <v>66</v>
      </c>
      <c r="O22">
        <v>65.400000000000006</v>
      </c>
      <c r="P22">
        <v>64.3</v>
      </c>
      <c r="Q22">
        <v>64.099999999999994</v>
      </c>
      <c r="R22">
        <v>62.5</v>
      </c>
      <c r="S22">
        <v>63.2</v>
      </c>
      <c r="T22">
        <v>62.6</v>
      </c>
      <c r="U22">
        <v>60.9</v>
      </c>
      <c r="V22">
        <v>61.8</v>
      </c>
      <c r="W22">
        <v>62.7</v>
      </c>
      <c r="X22">
        <v>62.4</v>
      </c>
    </row>
    <row r="23" spans="1:24">
      <c r="A23" t="s">
        <v>401</v>
      </c>
      <c r="B23" t="s">
        <v>432</v>
      </c>
      <c r="C23" t="s">
        <v>433</v>
      </c>
      <c r="D23">
        <v>69.400000000000006</v>
      </c>
      <c r="E23">
        <v>69.900000000000006</v>
      </c>
      <c r="F23">
        <v>70.7</v>
      </c>
      <c r="G23">
        <v>67.8</v>
      </c>
      <c r="H23">
        <v>67.7</v>
      </c>
      <c r="I23">
        <v>67.400000000000006</v>
      </c>
      <c r="J23">
        <v>68.099999999999994</v>
      </c>
      <c r="K23">
        <v>66.5</v>
      </c>
      <c r="L23">
        <v>67.2</v>
      </c>
      <c r="M23">
        <v>68</v>
      </c>
      <c r="N23">
        <v>66.599999999999994</v>
      </c>
      <c r="O23">
        <v>65</v>
      </c>
      <c r="P23">
        <v>64.7</v>
      </c>
      <c r="Q23">
        <v>64.3</v>
      </c>
      <c r="R23">
        <v>63.9</v>
      </c>
      <c r="S23">
        <v>64.8</v>
      </c>
      <c r="T23">
        <v>64</v>
      </c>
      <c r="U23">
        <v>62.4</v>
      </c>
      <c r="V23">
        <v>64.5</v>
      </c>
      <c r="W23">
        <v>64.3</v>
      </c>
      <c r="X23">
        <v>63.2</v>
      </c>
    </row>
    <row r="24" spans="1:24">
      <c r="A24" t="s">
        <v>398</v>
      </c>
      <c r="B24" t="s">
        <v>434</v>
      </c>
      <c r="C24" t="s">
        <v>435</v>
      </c>
      <c r="D24">
        <v>85</v>
      </c>
      <c r="E24">
        <v>84.1</v>
      </c>
      <c r="F24">
        <v>83.9</v>
      </c>
      <c r="G24">
        <v>82.1</v>
      </c>
      <c r="H24">
        <v>80.599999999999994</v>
      </c>
      <c r="I24">
        <v>81.7</v>
      </c>
      <c r="J24">
        <v>81.599999999999994</v>
      </c>
      <c r="K24">
        <v>83.3</v>
      </c>
      <c r="L24">
        <v>82.3</v>
      </c>
      <c r="M24">
        <v>80.900000000000006</v>
      </c>
      <c r="N24">
        <v>81.3</v>
      </c>
      <c r="O24">
        <v>80.099999999999994</v>
      </c>
      <c r="P24">
        <v>79.3</v>
      </c>
      <c r="Q24">
        <v>79.400000000000006</v>
      </c>
      <c r="R24">
        <v>78.400000000000006</v>
      </c>
      <c r="S24">
        <v>78.599999999999994</v>
      </c>
      <c r="T24">
        <v>78.7</v>
      </c>
      <c r="U24">
        <v>77.900000000000006</v>
      </c>
      <c r="V24">
        <v>80.3</v>
      </c>
      <c r="W24">
        <v>81.8</v>
      </c>
      <c r="X24">
        <v>81.599999999999994</v>
      </c>
    </row>
    <row r="25" spans="1:24">
      <c r="A25" t="s">
        <v>401</v>
      </c>
      <c r="B25" t="s">
        <v>436</v>
      </c>
      <c r="C25" t="s">
        <v>28</v>
      </c>
      <c r="D25">
        <v>81</v>
      </c>
      <c r="E25">
        <v>79.8</v>
      </c>
      <c r="F25">
        <v>80.3</v>
      </c>
      <c r="G25">
        <v>78.5</v>
      </c>
      <c r="H25">
        <v>74.400000000000006</v>
      </c>
      <c r="I25">
        <v>74.2</v>
      </c>
      <c r="J25">
        <v>73.7</v>
      </c>
      <c r="K25">
        <v>76.3</v>
      </c>
      <c r="L25">
        <v>74.8</v>
      </c>
      <c r="M25">
        <v>72.3</v>
      </c>
      <c r="N25">
        <v>74.599999999999994</v>
      </c>
      <c r="O25">
        <v>75.2</v>
      </c>
      <c r="P25">
        <v>71.900000000000006</v>
      </c>
      <c r="Q25">
        <v>69.3</v>
      </c>
      <c r="R25">
        <v>71.7</v>
      </c>
      <c r="S25">
        <v>72.599999999999994</v>
      </c>
      <c r="T25">
        <v>74</v>
      </c>
      <c r="U25">
        <v>75.400000000000006</v>
      </c>
      <c r="V25">
        <v>73.8</v>
      </c>
      <c r="W25">
        <v>75.400000000000006</v>
      </c>
      <c r="X25">
        <v>75.7</v>
      </c>
    </row>
    <row r="26" spans="1:24">
      <c r="A26" t="s">
        <v>401</v>
      </c>
      <c r="B26" t="s">
        <v>437</v>
      </c>
      <c r="C26" t="s">
        <v>29</v>
      </c>
      <c r="D26">
        <v>71.400000000000006</v>
      </c>
      <c r="E26">
        <v>72.2</v>
      </c>
      <c r="F26">
        <v>75.099999999999994</v>
      </c>
      <c r="G26">
        <v>72.2</v>
      </c>
      <c r="H26">
        <v>70.099999999999994</v>
      </c>
      <c r="I26">
        <v>73.599999999999994</v>
      </c>
      <c r="J26">
        <v>68.8</v>
      </c>
      <c r="K26">
        <v>68.599999999999994</v>
      </c>
      <c r="L26">
        <v>68.400000000000006</v>
      </c>
      <c r="M26">
        <v>68.7</v>
      </c>
      <c r="N26">
        <v>65</v>
      </c>
      <c r="O26">
        <v>61.9</v>
      </c>
      <c r="P26">
        <v>64.900000000000006</v>
      </c>
      <c r="Q26">
        <v>66.099999999999994</v>
      </c>
      <c r="R26">
        <v>65.8</v>
      </c>
      <c r="S26">
        <v>64.599999999999994</v>
      </c>
      <c r="T26">
        <v>63.3</v>
      </c>
      <c r="U26">
        <v>62.1</v>
      </c>
      <c r="V26">
        <v>63.4</v>
      </c>
      <c r="W26">
        <v>63.4</v>
      </c>
      <c r="X26">
        <v>63.9</v>
      </c>
    </row>
    <row r="27" spans="1:24">
      <c r="A27" t="s">
        <v>401</v>
      </c>
      <c r="B27" t="s">
        <v>438</v>
      </c>
      <c r="C27" t="s">
        <v>439</v>
      </c>
      <c r="D27">
        <v>75.900000000000006</v>
      </c>
      <c r="E27">
        <v>75.599999999999994</v>
      </c>
      <c r="F27">
        <v>75.5</v>
      </c>
      <c r="G27">
        <v>73.3</v>
      </c>
      <c r="H27">
        <v>73</v>
      </c>
      <c r="I27">
        <v>73.099999999999994</v>
      </c>
      <c r="J27">
        <v>75.400000000000006</v>
      </c>
      <c r="K27">
        <v>78.099999999999994</v>
      </c>
      <c r="L27">
        <v>75.900000000000006</v>
      </c>
      <c r="M27">
        <v>75.599999999999994</v>
      </c>
      <c r="N27">
        <v>76</v>
      </c>
      <c r="O27">
        <v>75.8</v>
      </c>
      <c r="P27">
        <v>73.7</v>
      </c>
      <c r="Q27">
        <v>72.7</v>
      </c>
      <c r="R27">
        <v>71</v>
      </c>
      <c r="S27">
        <v>70.599999999999994</v>
      </c>
      <c r="T27">
        <v>70.099999999999994</v>
      </c>
      <c r="U27">
        <v>70.5</v>
      </c>
      <c r="V27">
        <v>70.599999999999994</v>
      </c>
      <c r="W27">
        <v>69.099999999999994</v>
      </c>
      <c r="X27">
        <v>68.3</v>
      </c>
    </row>
    <row r="28" spans="1:24">
      <c r="A28" t="s">
        <v>401</v>
      </c>
      <c r="B28" t="s">
        <v>440</v>
      </c>
      <c r="C28" t="s">
        <v>441</v>
      </c>
      <c r="D28">
        <v>105.4</v>
      </c>
      <c r="E28">
        <v>104.4</v>
      </c>
      <c r="F28">
        <v>103.3</v>
      </c>
      <c r="G28">
        <v>101.2</v>
      </c>
      <c r="H28">
        <v>99.9</v>
      </c>
      <c r="I28">
        <v>101.2</v>
      </c>
      <c r="J28">
        <v>100.9</v>
      </c>
      <c r="K28">
        <v>102.4</v>
      </c>
      <c r="L28">
        <v>101.5</v>
      </c>
      <c r="M28">
        <v>99.7</v>
      </c>
      <c r="N28">
        <v>101.2</v>
      </c>
      <c r="O28">
        <v>101.3</v>
      </c>
      <c r="P28">
        <v>102.9</v>
      </c>
      <c r="Q28">
        <v>103.3</v>
      </c>
      <c r="R28">
        <v>100.4</v>
      </c>
      <c r="S28">
        <v>100.2</v>
      </c>
      <c r="T28">
        <v>101.7</v>
      </c>
      <c r="U28">
        <v>98.4</v>
      </c>
      <c r="V28">
        <v>111.5</v>
      </c>
      <c r="W28">
        <v>116.1</v>
      </c>
      <c r="X28">
        <v>116.8</v>
      </c>
    </row>
    <row r="29" spans="1:24">
      <c r="A29" t="s">
        <v>401</v>
      </c>
      <c r="B29" t="s">
        <v>442</v>
      </c>
      <c r="C29" t="s">
        <v>443</v>
      </c>
      <c r="D29">
        <v>79.2</v>
      </c>
      <c r="E29">
        <v>77.7</v>
      </c>
      <c r="F29">
        <v>76.8</v>
      </c>
      <c r="G29">
        <v>75.7</v>
      </c>
      <c r="H29">
        <v>74</v>
      </c>
      <c r="I29">
        <v>74.7</v>
      </c>
      <c r="J29">
        <v>74.5</v>
      </c>
      <c r="K29">
        <v>76.400000000000006</v>
      </c>
      <c r="L29">
        <v>76.099999999999994</v>
      </c>
      <c r="M29">
        <v>74</v>
      </c>
      <c r="N29">
        <v>74.400000000000006</v>
      </c>
      <c r="O29">
        <v>71.3</v>
      </c>
      <c r="P29">
        <v>68.099999999999994</v>
      </c>
      <c r="Q29">
        <v>69.5</v>
      </c>
      <c r="R29">
        <v>69</v>
      </c>
      <c r="S29">
        <v>71</v>
      </c>
      <c r="T29">
        <v>71.3</v>
      </c>
      <c r="U29">
        <v>70.8</v>
      </c>
      <c r="V29">
        <v>67.7</v>
      </c>
      <c r="W29">
        <v>68.8</v>
      </c>
      <c r="X29">
        <v>68.7</v>
      </c>
    </row>
    <row r="30" spans="1:24">
      <c r="A30" t="s">
        <v>401</v>
      </c>
      <c r="B30" t="s">
        <v>444</v>
      </c>
      <c r="C30" t="s">
        <v>445</v>
      </c>
      <c r="D30">
        <v>81.400000000000006</v>
      </c>
      <c r="E30">
        <v>79.8</v>
      </c>
      <c r="F30">
        <v>79.3</v>
      </c>
      <c r="G30">
        <v>77.8</v>
      </c>
      <c r="H30">
        <v>77.400000000000006</v>
      </c>
      <c r="I30">
        <v>79.2</v>
      </c>
      <c r="J30">
        <v>80</v>
      </c>
      <c r="K30">
        <v>81.400000000000006</v>
      </c>
      <c r="L30">
        <v>79.900000000000006</v>
      </c>
      <c r="M30">
        <v>78.3</v>
      </c>
      <c r="N30">
        <v>78.3</v>
      </c>
      <c r="O30">
        <v>76.2</v>
      </c>
      <c r="P30">
        <v>75.599999999999994</v>
      </c>
      <c r="Q30">
        <v>75.7</v>
      </c>
      <c r="R30">
        <v>74.7</v>
      </c>
      <c r="S30">
        <v>74.3</v>
      </c>
      <c r="T30">
        <v>72.599999999999994</v>
      </c>
      <c r="U30">
        <v>72.7</v>
      </c>
      <c r="V30">
        <v>70.900000000000006</v>
      </c>
      <c r="W30">
        <v>71.599999999999994</v>
      </c>
      <c r="X30">
        <v>69.599999999999994</v>
      </c>
    </row>
    <row r="31" spans="1:24">
      <c r="A31" t="s">
        <v>398</v>
      </c>
      <c r="B31" t="s">
        <v>446</v>
      </c>
      <c r="C31" t="s">
        <v>447</v>
      </c>
      <c r="D31">
        <v>111.4</v>
      </c>
      <c r="E31">
        <v>112.1</v>
      </c>
      <c r="F31">
        <v>112.9</v>
      </c>
      <c r="G31">
        <v>108.8</v>
      </c>
      <c r="H31">
        <v>119</v>
      </c>
      <c r="I31">
        <v>119</v>
      </c>
      <c r="J31">
        <v>117.2</v>
      </c>
      <c r="K31">
        <v>115.4</v>
      </c>
      <c r="L31">
        <v>114.8</v>
      </c>
      <c r="M31">
        <v>119.8</v>
      </c>
      <c r="N31">
        <v>120.2</v>
      </c>
      <c r="O31">
        <v>115.4</v>
      </c>
      <c r="P31">
        <v>118</v>
      </c>
      <c r="Q31">
        <v>116.5</v>
      </c>
      <c r="R31">
        <v>113.7</v>
      </c>
      <c r="S31">
        <v>118.8</v>
      </c>
      <c r="T31">
        <v>118.4</v>
      </c>
      <c r="U31">
        <v>118.3</v>
      </c>
      <c r="V31">
        <v>115.8</v>
      </c>
      <c r="W31">
        <v>118.1</v>
      </c>
      <c r="X31">
        <v>118</v>
      </c>
    </row>
    <row r="32" spans="1:24">
      <c r="A32" t="s">
        <v>401</v>
      </c>
      <c r="B32" t="s">
        <v>448</v>
      </c>
      <c r="C32" t="s">
        <v>33</v>
      </c>
      <c r="D32">
        <v>114.7</v>
      </c>
      <c r="E32">
        <v>117.6</v>
      </c>
      <c r="F32">
        <v>117.4</v>
      </c>
      <c r="G32">
        <v>119.4</v>
      </c>
      <c r="H32">
        <v>128.5</v>
      </c>
      <c r="I32">
        <v>129.9</v>
      </c>
      <c r="J32">
        <v>129.30000000000001</v>
      </c>
      <c r="K32">
        <v>124</v>
      </c>
      <c r="L32">
        <v>127.6</v>
      </c>
      <c r="M32">
        <v>134.30000000000001</v>
      </c>
      <c r="N32">
        <v>131.5</v>
      </c>
      <c r="O32">
        <v>122.6</v>
      </c>
      <c r="P32">
        <v>122.5</v>
      </c>
      <c r="Q32">
        <v>125.1</v>
      </c>
      <c r="R32">
        <v>120.1</v>
      </c>
      <c r="S32">
        <v>129.4</v>
      </c>
      <c r="T32">
        <v>121.6</v>
      </c>
      <c r="U32">
        <v>124</v>
      </c>
      <c r="V32">
        <v>114.8</v>
      </c>
      <c r="W32">
        <v>117.5</v>
      </c>
      <c r="X32">
        <v>118.2</v>
      </c>
    </row>
    <row r="33" spans="1:24">
      <c r="A33" t="s">
        <v>401</v>
      </c>
      <c r="B33" t="s">
        <v>449</v>
      </c>
      <c r="C33" t="s">
        <v>30</v>
      </c>
      <c r="D33">
        <v>114.3</v>
      </c>
      <c r="E33">
        <v>114.2</v>
      </c>
      <c r="F33">
        <v>114.7</v>
      </c>
      <c r="G33">
        <v>108.7</v>
      </c>
      <c r="H33">
        <v>120.5</v>
      </c>
      <c r="I33">
        <v>119.7</v>
      </c>
      <c r="J33">
        <v>117.4</v>
      </c>
      <c r="K33">
        <v>116</v>
      </c>
      <c r="L33">
        <v>113.6</v>
      </c>
      <c r="M33">
        <v>117.9</v>
      </c>
      <c r="N33">
        <v>118.7</v>
      </c>
      <c r="O33">
        <v>115</v>
      </c>
      <c r="P33">
        <v>116.9</v>
      </c>
      <c r="Q33">
        <v>116</v>
      </c>
      <c r="R33">
        <v>115</v>
      </c>
      <c r="S33">
        <v>121.2</v>
      </c>
      <c r="T33">
        <v>127.5</v>
      </c>
      <c r="U33">
        <v>123.5</v>
      </c>
      <c r="V33">
        <v>125.6</v>
      </c>
      <c r="W33">
        <v>128.1</v>
      </c>
      <c r="X33">
        <v>127.3</v>
      </c>
    </row>
    <row r="34" spans="1:24">
      <c r="A34" t="s">
        <v>401</v>
      </c>
      <c r="B34" t="s">
        <v>450</v>
      </c>
      <c r="C34" t="s">
        <v>31</v>
      </c>
      <c r="D34">
        <v>106.3</v>
      </c>
      <c r="E34">
        <v>106.4</v>
      </c>
      <c r="F34">
        <v>108.2</v>
      </c>
      <c r="G34">
        <v>102.7</v>
      </c>
      <c r="H34">
        <v>111.7</v>
      </c>
      <c r="I34">
        <v>111.8</v>
      </c>
      <c r="J34">
        <v>109.8</v>
      </c>
      <c r="K34">
        <v>109.6</v>
      </c>
      <c r="L34">
        <v>108.5</v>
      </c>
      <c r="M34">
        <v>113.3</v>
      </c>
      <c r="N34">
        <v>115.2</v>
      </c>
      <c r="O34">
        <v>111.5</v>
      </c>
      <c r="P34">
        <v>116.4</v>
      </c>
      <c r="Q34">
        <v>111.8</v>
      </c>
      <c r="R34">
        <v>108.3</v>
      </c>
      <c r="S34">
        <v>109.5</v>
      </c>
      <c r="T34">
        <v>106.1</v>
      </c>
      <c r="U34">
        <v>108.8</v>
      </c>
      <c r="V34">
        <v>105.3</v>
      </c>
      <c r="W34">
        <v>107.2</v>
      </c>
      <c r="X34">
        <v>107.6</v>
      </c>
    </row>
    <row r="35" spans="1:24">
      <c r="A35" t="s">
        <v>398</v>
      </c>
      <c r="B35" t="s">
        <v>451</v>
      </c>
      <c r="C35" t="s">
        <v>452</v>
      </c>
      <c r="D35">
        <v>72.099999999999994</v>
      </c>
      <c r="E35">
        <v>74.3</v>
      </c>
      <c r="F35">
        <v>75.900000000000006</v>
      </c>
      <c r="G35">
        <v>76</v>
      </c>
      <c r="H35">
        <v>76.3</v>
      </c>
      <c r="I35">
        <v>78.599999999999994</v>
      </c>
      <c r="J35">
        <v>78.8</v>
      </c>
      <c r="K35">
        <v>78</v>
      </c>
      <c r="L35">
        <v>76.400000000000006</v>
      </c>
      <c r="M35">
        <v>79.400000000000006</v>
      </c>
      <c r="N35">
        <v>77.3</v>
      </c>
      <c r="O35">
        <v>79.3</v>
      </c>
      <c r="P35">
        <v>83.3</v>
      </c>
      <c r="Q35">
        <v>82.5</v>
      </c>
      <c r="R35">
        <v>80.7</v>
      </c>
      <c r="S35">
        <v>75.8</v>
      </c>
      <c r="T35">
        <v>75.2</v>
      </c>
      <c r="U35">
        <v>75.5</v>
      </c>
      <c r="V35">
        <v>76.400000000000006</v>
      </c>
      <c r="W35">
        <v>73.5</v>
      </c>
      <c r="X35">
        <v>73.5</v>
      </c>
    </row>
    <row r="36" spans="1:24">
      <c r="A36" t="s">
        <v>401</v>
      </c>
      <c r="B36" t="s">
        <v>453</v>
      </c>
      <c r="C36" t="s">
        <v>454</v>
      </c>
      <c r="D36">
        <v>70.5</v>
      </c>
      <c r="E36">
        <v>72.2</v>
      </c>
      <c r="F36">
        <v>73.3</v>
      </c>
      <c r="G36">
        <v>74.099999999999994</v>
      </c>
      <c r="H36">
        <v>77.3</v>
      </c>
      <c r="I36">
        <v>78.400000000000006</v>
      </c>
      <c r="J36">
        <v>78.400000000000006</v>
      </c>
      <c r="K36">
        <v>77.7</v>
      </c>
      <c r="L36">
        <v>77.099999999999994</v>
      </c>
      <c r="M36">
        <v>79.599999999999994</v>
      </c>
      <c r="N36">
        <v>78.099999999999994</v>
      </c>
      <c r="O36">
        <v>81.599999999999994</v>
      </c>
      <c r="P36">
        <v>82.8</v>
      </c>
      <c r="Q36">
        <v>86.3</v>
      </c>
      <c r="R36">
        <v>86.8</v>
      </c>
      <c r="S36">
        <v>80.5</v>
      </c>
      <c r="T36">
        <v>81.3</v>
      </c>
      <c r="U36">
        <v>83.9</v>
      </c>
      <c r="V36">
        <v>85.9</v>
      </c>
      <c r="W36">
        <v>81.8</v>
      </c>
      <c r="X36">
        <v>81.900000000000006</v>
      </c>
    </row>
    <row r="37" spans="1:24">
      <c r="A37" t="s">
        <v>401</v>
      </c>
      <c r="B37" t="s">
        <v>455</v>
      </c>
      <c r="C37" t="s">
        <v>63</v>
      </c>
      <c r="D37">
        <v>82.2</v>
      </c>
      <c r="E37">
        <v>86.1</v>
      </c>
      <c r="F37">
        <v>89.6</v>
      </c>
      <c r="G37">
        <v>90.4</v>
      </c>
      <c r="H37">
        <v>89.1</v>
      </c>
      <c r="I37">
        <v>91.6</v>
      </c>
      <c r="J37">
        <v>94</v>
      </c>
      <c r="K37">
        <v>92.3</v>
      </c>
      <c r="L37">
        <v>91.1</v>
      </c>
      <c r="M37">
        <v>97.1</v>
      </c>
      <c r="N37">
        <v>94.8</v>
      </c>
      <c r="O37">
        <v>97</v>
      </c>
      <c r="P37">
        <v>108.6</v>
      </c>
      <c r="Q37">
        <v>103.6</v>
      </c>
      <c r="R37">
        <v>97.1</v>
      </c>
      <c r="S37">
        <v>93</v>
      </c>
      <c r="T37">
        <v>90.5</v>
      </c>
      <c r="U37">
        <v>90.8</v>
      </c>
      <c r="V37">
        <v>90.2</v>
      </c>
      <c r="W37">
        <v>86.2</v>
      </c>
      <c r="X37">
        <v>86</v>
      </c>
    </row>
    <row r="38" spans="1:24">
      <c r="A38" t="s">
        <v>401</v>
      </c>
      <c r="B38" t="s">
        <v>456</v>
      </c>
      <c r="C38" t="s">
        <v>64</v>
      </c>
      <c r="D38">
        <v>67.900000000000006</v>
      </c>
      <c r="E38">
        <v>68.900000000000006</v>
      </c>
      <c r="F38">
        <v>70.900000000000006</v>
      </c>
      <c r="G38">
        <v>70</v>
      </c>
      <c r="H38">
        <v>69.599999999999994</v>
      </c>
      <c r="I38">
        <v>73.8</v>
      </c>
      <c r="J38">
        <v>69.599999999999994</v>
      </c>
      <c r="K38">
        <v>72.400000000000006</v>
      </c>
      <c r="L38">
        <v>68.400000000000006</v>
      </c>
      <c r="M38">
        <v>69.900000000000006</v>
      </c>
      <c r="N38">
        <v>67.3</v>
      </c>
      <c r="O38">
        <v>66.900000000000006</v>
      </c>
      <c r="P38">
        <v>68</v>
      </c>
      <c r="Q38">
        <v>67.5</v>
      </c>
      <c r="R38">
        <v>65.400000000000006</v>
      </c>
      <c r="S38">
        <v>61.3</v>
      </c>
      <c r="T38">
        <v>60.2</v>
      </c>
      <c r="U38">
        <v>58.2</v>
      </c>
      <c r="V38">
        <v>58.9</v>
      </c>
      <c r="W38">
        <v>58.6</v>
      </c>
      <c r="X38">
        <v>58.1</v>
      </c>
    </row>
    <row r="39" spans="1:24">
      <c r="A39" t="s">
        <v>401</v>
      </c>
      <c r="B39" t="s">
        <v>457</v>
      </c>
      <c r="C39" t="s">
        <v>66</v>
      </c>
      <c r="D39">
        <v>63.7</v>
      </c>
      <c r="E39">
        <v>65.3</v>
      </c>
      <c r="F39">
        <v>64.5</v>
      </c>
      <c r="G39">
        <v>63.8</v>
      </c>
      <c r="H39">
        <v>62.9</v>
      </c>
      <c r="I39">
        <v>64.8</v>
      </c>
      <c r="J39">
        <v>65.900000000000006</v>
      </c>
      <c r="K39">
        <v>62.9</v>
      </c>
      <c r="L39">
        <v>61.1</v>
      </c>
      <c r="M39">
        <v>61.9</v>
      </c>
      <c r="N39">
        <v>60.1</v>
      </c>
      <c r="O39">
        <v>61.2</v>
      </c>
      <c r="P39">
        <v>60.7</v>
      </c>
      <c r="Q39">
        <v>59.6</v>
      </c>
      <c r="R39">
        <v>61.3</v>
      </c>
      <c r="S39">
        <v>56.5</v>
      </c>
      <c r="T39">
        <v>56.7</v>
      </c>
      <c r="U39">
        <v>56.1</v>
      </c>
      <c r="V39">
        <v>57.3</v>
      </c>
      <c r="W39">
        <v>55.4</v>
      </c>
      <c r="X39">
        <v>55.8</v>
      </c>
    </row>
    <row r="40" spans="1:24">
      <c r="A40" t="s">
        <v>395</v>
      </c>
      <c r="B40" t="s">
        <v>458</v>
      </c>
      <c r="C40" t="s">
        <v>459</v>
      </c>
      <c r="D40">
        <v>84.8</v>
      </c>
      <c r="E40">
        <v>84.9</v>
      </c>
      <c r="F40">
        <v>83.7</v>
      </c>
      <c r="G40">
        <v>83.2</v>
      </c>
      <c r="H40">
        <v>83.3</v>
      </c>
      <c r="I40">
        <v>84.9</v>
      </c>
      <c r="J40">
        <v>85.7</v>
      </c>
      <c r="K40">
        <v>86.1</v>
      </c>
      <c r="L40">
        <v>84.8</v>
      </c>
      <c r="M40">
        <v>84.3</v>
      </c>
      <c r="N40">
        <v>84.8</v>
      </c>
      <c r="O40">
        <v>83.2</v>
      </c>
      <c r="P40">
        <v>84.8</v>
      </c>
      <c r="Q40">
        <v>83.2</v>
      </c>
      <c r="R40">
        <v>83.1</v>
      </c>
      <c r="S40">
        <v>81.900000000000006</v>
      </c>
      <c r="T40">
        <v>81.3</v>
      </c>
      <c r="U40">
        <v>79.8</v>
      </c>
      <c r="V40">
        <v>81.099999999999994</v>
      </c>
      <c r="W40">
        <v>80.599999999999994</v>
      </c>
      <c r="X40">
        <v>80</v>
      </c>
    </row>
    <row r="41" spans="1:24">
      <c r="A41" t="s">
        <v>398</v>
      </c>
      <c r="B41" t="s">
        <v>460</v>
      </c>
      <c r="C41" t="s">
        <v>461</v>
      </c>
      <c r="D41">
        <v>87.1</v>
      </c>
      <c r="E41">
        <v>86</v>
      </c>
      <c r="F41">
        <v>81.099999999999994</v>
      </c>
      <c r="G41">
        <v>80.8</v>
      </c>
      <c r="H41">
        <v>80.400000000000006</v>
      </c>
      <c r="I41">
        <v>82.8</v>
      </c>
      <c r="J41">
        <v>83.5</v>
      </c>
      <c r="K41">
        <v>83.3</v>
      </c>
      <c r="L41">
        <v>82.1</v>
      </c>
      <c r="M41">
        <v>81.400000000000006</v>
      </c>
      <c r="N41">
        <v>82.5</v>
      </c>
      <c r="O41">
        <v>80.7</v>
      </c>
      <c r="P41">
        <v>88</v>
      </c>
      <c r="Q41">
        <v>83.4</v>
      </c>
      <c r="R41">
        <v>82</v>
      </c>
      <c r="S41">
        <v>80.099999999999994</v>
      </c>
      <c r="T41">
        <v>77.5</v>
      </c>
      <c r="U41">
        <v>76.8</v>
      </c>
      <c r="V41">
        <v>79.099999999999994</v>
      </c>
      <c r="W41">
        <v>78.099999999999994</v>
      </c>
      <c r="X41">
        <v>76.599999999999994</v>
      </c>
    </row>
    <row r="42" spans="1:24">
      <c r="A42" t="s">
        <v>401</v>
      </c>
      <c r="B42" t="s">
        <v>462</v>
      </c>
      <c r="C42" t="s">
        <v>68</v>
      </c>
      <c r="D42">
        <v>78.5</v>
      </c>
      <c r="E42">
        <v>76.900000000000006</v>
      </c>
      <c r="F42">
        <v>75.7</v>
      </c>
      <c r="G42">
        <v>80.400000000000006</v>
      </c>
      <c r="H42">
        <v>78.599999999999994</v>
      </c>
      <c r="I42">
        <v>81</v>
      </c>
      <c r="J42">
        <v>84.5</v>
      </c>
      <c r="K42">
        <v>83.8</v>
      </c>
      <c r="L42">
        <v>81.7</v>
      </c>
      <c r="M42">
        <v>82.9</v>
      </c>
      <c r="N42">
        <v>83.9</v>
      </c>
      <c r="O42">
        <v>81.099999999999994</v>
      </c>
      <c r="P42">
        <v>87.5</v>
      </c>
      <c r="Q42">
        <v>82.9</v>
      </c>
      <c r="R42">
        <v>83</v>
      </c>
      <c r="S42">
        <v>82.4</v>
      </c>
      <c r="T42">
        <v>80.400000000000006</v>
      </c>
      <c r="U42">
        <v>78</v>
      </c>
      <c r="V42">
        <v>78.400000000000006</v>
      </c>
      <c r="W42">
        <v>78.599999999999994</v>
      </c>
      <c r="X42">
        <v>78.099999999999994</v>
      </c>
    </row>
    <row r="43" spans="1:24">
      <c r="A43" t="s">
        <v>401</v>
      </c>
      <c r="B43" t="s">
        <v>463</v>
      </c>
      <c r="C43" t="s">
        <v>67</v>
      </c>
      <c r="D43">
        <v>81.8</v>
      </c>
      <c r="E43">
        <v>79.900000000000006</v>
      </c>
      <c r="F43">
        <v>75.2</v>
      </c>
      <c r="G43">
        <v>75.099999999999994</v>
      </c>
      <c r="H43">
        <v>75.7</v>
      </c>
      <c r="I43">
        <v>77.5</v>
      </c>
      <c r="J43">
        <v>76.400000000000006</v>
      </c>
      <c r="K43">
        <v>79.599999999999994</v>
      </c>
      <c r="L43">
        <v>76</v>
      </c>
      <c r="M43">
        <v>74.3</v>
      </c>
      <c r="N43">
        <v>72.7</v>
      </c>
      <c r="O43">
        <v>73.099999999999994</v>
      </c>
      <c r="P43">
        <v>78.400000000000006</v>
      </c>
      <c r="Q43">
        <v>74.5</v>
      </c>
      <c r="R43">
        <v>71.2</v>
      </c>
      <c r="S43">
        <v>72.5</v>
      </c>
      <c r="T43">
        <v>71</v>
      </c>
      <c r="U43">
        <v>69.7</v>
      </c>
      <c r="V43">
        <v>70.7</v>
      </c>
      <c r="W43">
        <v>71.5</v>
      </c>
      <c r="X43">
        <v>69.900000000000006</v>
      </c>
    </row>
    <row r="44" spans="1:24">
      <c r="A44" t="s">
        <v>401</v>
      </c>
      <c r="B44" t="s">
        <v>464</v>
      </c>
      <c r="C44" t="s">
        <v>465</v>
      </c>
      <c r="D44">
        <v>99.5</v>
      </c>
      <c r="E44">
        <v>99.6</v>
      </c>
      <c r="F44">
        <v>91.3</v>
      </c>
      <c r="G44">
        <v>86.7</v>
      </c>
      <c r="H44">
        <v>86.7</v>
      </c>
      <c r="I44">
        <v>89.6</v>
      </c>
      <c r="J44">
        <v>90</v>
      </c>
      <c r="K44">
        <v>86.6</v>
      </c>
      <c r="L44">
        <v>88.5</v>
      </c>
      <c r="M44">
        <v>87.4</v>
      </c>
      <c r="N44">
        <v>91.6</v>
      </c>
      <c r="O44">
        <v>88.3</v>
      </c>
      <c r="P44">
        <v>98.1</v>
      </c>
      <c r="Q44">
        <v>92.9</v>
      </c>
      <c r="R44">
        <v>92.3</v>
      </c>
      <c r="S44">
        <v>86.1</v>
      </c>
      <c r="T44">
        <v>81.8</v>
      </c>
      <c r="U44">
        <v>83.3</v>
      </c>
      <c r="V44">
        <v>88.3</v>
      </c>
      <c r="W44">
        <v>84.4</v>
      </c>
      <c r="X44">
        <v>82.4</v>
      </c>
    </row>
    <row r="45" spans="1:24">
      <c r="A45" t="s">
        <v>398</v>
      </c>
      <c r="B45" t="s">
        <v>466</v>
      </c>
      <c r="C45" t="s">
        <v>467</v>
      </c>
      <c r="D45">
        <v>96.5</v>
      </c>
      <c r="E45">
        <v>94.6</v>
      </c>
      <c r="F45">
        <v>92.7</v>
      </c>
      <c r="G45">
        <v>94</v>
      </c>
      <c r="H45">
        <v>94.6</v>
      </c>
      <c r="I45">
        <v>99.6</v>
      </c>
      <c r="J45">
        <v>100.8</v>
      </c>
      <c r="K45">
        <v>98.8</v>
      </c>
      <c r="L45">
        <v>95.9</v>
      </c>
      <c r="M45">
        <v>93.5</v>
      </c>
      <c r="N45">
        <v>94.1</v>
      </c>
      <c r="O45">
        <v>92.9</v>
      </c>
      <c r="P45">
        <v>91.7</v>
      </c>
      <c r="Q45">
        <v>90.9</v>
      </c>
      <c r="R45">
        <v>91.9</v>
      </c>
      <c r="S45">
        <v>91</v>
      </c>
      <c r="T45">
        <v>91.7</v>
      </c>
      <c r="U45">
        <v>89.5</v>
      </c>
      <c r="V45">
        <v>86.9</v>
      </c>
      <c r="W45">
        <v>86.2</v>
      </c>
      <c r="X45">
        <v>86.4</v>
      </c>
    </row>
    <row r="46" spans="1:24">
      <c r="A46" t="s">
        <v>401</v>
      </c>
      <c r="B46" t="s">
        <v>468</v>
      </c>
      <c r="C46" t="s">
        <v>71</v>
      </c>
      <c r="D46">
        <v>112.6</v>
      </c>
      <c r="E46">
        <v>110.8</v>
      </c>
      <c r="F46">
        <v>107.8</v>
      </c>
      <c r="G46">
        <v>109</v>
      </c>
      <c r="H46">
        <v>111.2</v>
      </c>
      <c r="I46">
        <v>117</v>
      </c>
      <c r="J46">
        <v>118.3</v>
      </c>
      <c r="K46">
        <v>118.4</v>
      </c>
      <c r="L46">
        <v>110.9</v>
      </c>
      <c r="M46">
        <v>107</v>
      </c>
      <c r="N46">
        <v>109</v>
      </c>
      <c r="O46">
        <v>105.4</v>
      </c>
      <c r="P46">
        <v>106.1</v>
      </c>
      <c r="Q46">
        <v>102.9</v>
      </c>
      <c r="R46">
        <v>103.1</v>
      </c>
      <c r="S46">
        <v>102.2</v>
      </c>
      <c r="T46">
        <v>100.4</v>
      </c>
      <c r="U46">
        <v>96.6</v>
      </c>
      <c r="V46">
        <v>92.4</v>
      </c>
      <c r="W46">
        <v>91</v>
      </c>
      <c r="X46">
        <v>92.5</v>
      </c>
    </row>
    <row r="47" spans="1:24">
      <c r="A47" t="s">
        <v>401</v>
      </c>
      <c r="B47" t="s">
        <v>469</v>
      </c>
      <c r="C47" t="s">
        <v>470</v>
      </c>
      <c r="D47">
        <v>91.4</v>
      </c>
      <c r="E47">
        <v>89.5</v>
      </c>
      <c r="F47">
        <v>87.9</v>
      </c>
      <c r="G47">
        <v>89.3</v>
      </c>
      <c r="H47">
        <v>89.4</v>
      </c>
      <c r="I47">
        <v>94.1</v>
      </c>
      <c r="J47">
        <v>95.3</v>
      </c>
      <c r="K47">
        <v>92.4</v>
      </c>
      <c r="L47">
        <v>91</v>
      </c>
      <c r="M47">
        <v>89.2</v>
      </c>
      <c r="N47">
        <v>89.3</v>
      </c>
      <c r="O47">
        <v>89</v>
      </c>
      <c r="P47">
        <v>87</v>
      </c>
      <c r="Q47">
        <v>87</v>
      </c>
      <c r="R47">
        <v>88.3</v>
      </c>
      <c r="S47">
        <v>87.3</v>
      </c>
      <c r="T47">
        <v>88.8</v>
      </c>
      <c r="U47">
        <v>87.1</v>
      </c>
      <c r="V47">
        <v>85.1</v>
      </c>
      <c r="W47">
        <v>84.5</v>
      </c>
      <c r="X47">
        <v>84.3</v>
      </c>
    </row>
    <row r="48" spans="1:24">
      <c r="A48" t="s">
        <v>398</v>
      </c>
      <c r="B48" t="s">
        <v>471</v>
      </c>
      <c r="C48" t="s">
        <v>472</v>
      </c>
      <c r="D48">
        <v>70.900000000000006</v>
      </c>
      <c r="E48">
        <v>72.3</v>
      </c>
      <c r="F48">
        <v>69.7</v>
      </c>
      <c r="G48">
        <v>69.7</v>
      </c>
      <c r="H48">
        <v>70.900000000000006</v>
      </c>
      <c r="I48">
        <v>73</v>
      </c>
      <c r="J48">
        <v>73.3</v>
      </c>
      <c r="K48">
        <v>74.8</v>
      </c>
      <c r="L48">
        <v>73.7</v>
      </c>
      <c r="M48">
        <v>73.400000000000006</v>
      </c>
      <c r="N48">
        <v>75</v>
      </c>
      <c r="O48">
        <v>71.8</v>
      </c>
      <c r="P48">
        <v>72.5</v>
      </c>
      <c r="Q48">
        <v>72.8</v>
      </c>
      <c r="R48">
        <v>71.8</v>
      </c>
      <c r="S48">
        <v>70.900000000000006</v>
      </c>
      <c r="T48">
        <v>70.400000000000006</v>
      </c>
      <c r="U48">
        <v>69.400000000000006</v>
      </c>
      <c r="V48">
        <v>71</v>
      </c>
      <c r="W48">
        <v>71</v>
      </c>
      <c r="X48">
        <v>70.099999999999994</v>
      </c>
    </row>
    <row r="49" spans="1:24">
      <c r="A49" t="s">
        <v>401</v>
      </c>
      <c r="B49" t="s">
        <v>473</v>
      </c>
      <c r="C49" t="s">
        <v>474</v>
      </c>
      <c r="D49">
        <v>62.6</v>
      </c>
      <c r="E49">
        <v>63.9</v>
      </c>
      <c r="F49">
        <v>61.5</v>
      </c>
      <c r="G49">
        <v>62.1</v>
      </c>
      <c r="H49">
        <v>62</v>
      </c>
      <c r="I49">
        <v>63.8</v>
      </c>
      <c r="J49">
        <v>65.099999999999994</v>
      </c>
      <c r="K49">
        <v>67.099999999999994</v>
      </c>
      <c r="L49">
        <v>66</v>
      </c>
      <c r="M49">
        <v>66.099999999999994</v>
      </c>
      <c r="N49">
        <v>67.400000000000006</v>
      </c>
      <c r="O49">
        <v>63.6</v>
      </c>
      <c r="P49">
        <v>63.1</v>
      </c>
      <c r="Q49">
        <v>64.400000000000006</v>
      </c>
      <c r="R49">
        <v>63.5</v>
      </c>
      <c r="S49">
        <v>62.4</v>
      </c>
      <c r="T49">
        <v>62.7</v>
      </c>
      <c r="U49">
        <v>62.7</v>
      </c>
      <c r="V49">
        <v>64.7</v>
      </c>
      <c r="W49">
        <v>64.8</v>
      </c>
      <c r="X49">
        <v>64</v>
      </c>
    </row>
    <row r="50" spans="1:24">
      <c r="A50" t="s">
        <v>401</v>
      </c>
      <c r="B50" t="s">
        <v>475</v>
      </c>
      <c r="C50" t="s">
        <v>82</v>
      </c>
      <c r="D50">
        <v>83.1</v>
      </c>
      <c r="E50">
        <v>84.5</v>
      </c>
      <c r="F50">
        <v>81.599999999999994</v>
      </c>
      <c r="G50">
        <v>80.900000000000006</v>
      </c>
      <c r="H50">
        <v>84.1</v>
      </c>
      <c r="I50">
        <v>86.5</v>
      </c>
      <c r="J50">
        <v>85.3</v>
      </c>
      <c r="K50">
        <v>86.2</v>
      </c>
      <c r="L50">
        <v>84.9</v>
      </c>
      <c r="M50">
        <v>84.2</v>
      </c>
      <c r="N50">
        <v>86.1</v>
      </c>
      <c r="O50">
        <v>83.9</v>
      </c>
      <c r="P50">
        <v>86.2</v>
      </c>
      <c r="Q50">
        <v>84.9</v>
      </c>
      <c r="R50">
        <v>83.6</v>
      </c>
      <c r="S50">
        <v>83</v>
      </c>
      <c r="T50">
        <v>81.5</v>
      </c>
      <c r="U50">
        <v>78.900000000000006</v>
      </c>
      <c r="V50">
        <v>79.900000000000006</v>
      </c>
      <c r="W50">
        <v>79.7</v>
      </c>
      <c r="X50">
        <v>78.8</v>
      </c>
    </row>
    <row r="51" spans="1:24">
      <c r="A51" t="s">
        <v>398</v>
      </c>
      <c r="B51" t="s">
        <v>476</v>
      </c>
      <c r="C51" t="s">
        <v>477</v>
      </c>
      <c r="D51">
        <v>88.2</v>
      </c>
      <c r="E51">
        <v>88.8</v>
      </c>
      <c r="F51">
        <v>90.2</v>
      </c>
      <c r="G51">
        <v>88.7</v>
      </c>
      <c r="H51">
        <v>87.8</v>
      </c>
      <c r="I51">
        <v>87.6</v>
      </c>
      <c r="J51">
        <v>88.7</v>
      </c>
      <c r="K51">
        <v>89.4</v>
      </c>
      <c r="L51">
        <v>88.6</v>
      </c>
      <c r="M51">
        <v>88.7</v>
      </c>
      <c r="N51">
        <v>88.3</v>
      </c>
      <c r="O51">
        <v>87.6</v>
      </c>
      <c r="P51">
        <v>88.5</v>
      </c>
      <c r="Q51">
        <v>86.6</v>
      </c>
      <c r="R51">
        <v>87.3</v>
      </c>
      <c r="S51">
        <v>86.1</v>
      </c>
      <c r="T51">
        <v>85.7</v>
      </c>
      <c r="U51">
        <v>83.8</v>
      </c>
      <c r="V51">
        <v>85.8</v>
      </c>
      <c r="W51">
        <v>85.3</v>
      </c>
      <c r="X51">
        <v>85.1</v>
      </c>
    </row>
    <row r="52" spans="1:24">
      <c r="A52" t="s">
        <v>401</v>
      </c>
      <c r="B52" t="s">
        <v>478</v>
      </c>
      <c r="C52" t="s">
        <v>83</v>
      </c>
      <c r="D52">
        <v>80.400000000000006</v>
      </c>
      <c r="E52">
        <v>80.8</v>
      </c>
      <c r="F52">
        <v>83.3</v>
      </c>
      <c r="G52">
        <v>81.5</v>
      </c>
      <c r="H52">
        <v>78.7</v>
      </c>
      <c r="I52">
        <v>78.900000000000006</v>
      </c>
      <c r="J52">
        <v>77.400000000000006</v>
      </c>
      <c r="K52">
        <v>75.099999999999994</v>
      </c>
      <c r="L52">
        <v>72.5</v>
      </c>
      <c r="M52">
        <v>74.5</v>
      </c>
      <c r="N52">
        <v>75.3</v>
      </c>
      <c r="O52">
        <v>73.5</v>
      </c>
      <c r="P52">
        <v>76.3</v>
      </c>
      <c r="Q52">
        <v>71.3</v>
      </c>
      <c r="R52">
        <v>71.3</v>
      </c>
      <c r="S52">
        <v>71</v>
      </c>
      <c r="T52">
        <v>71.3</v>
      </c>
      <c r="U52">
        <v>69.8</v>
      </c>
      <c r="V52">
        <v>72.2</v>
      </c>
      <c r="W52">
        <v>71.400000000000006</v>
      </c>
      <c r="X52">
        <v>70.099999999999994</v>
      </c>
    </row>
    <row r="53" spans="1:24">
      <c r="A53" t="s">
        <v>401</v>
      </c>
      <c r="B53" t="s">
        <v>479</v>
      </c>
      <c r="C53" t="s">
        <v>86</v>
      </c>
      <c r="D53">
        <v>104.7</v>
      </c>
      <c r="E53">
        <v>106.1</v>
      </c>
      <c r="F53">
        <v>107.8</v>
      </c>
      <c r="G53">
        <v>107.3</v>
      </c>
      <c r="H53">
        <v>108.8</v>
      </c>
      <c r="I53">
        <v>109.8</v>
      </c>
      <c r="J53">
        <v>111.3</v>
      </c>
      <c r="K53">
        <v>113.5</v>
      </c>
      <c r="L53">
        <v>113.9</v>
      </c>
      <c r="M53">
        <v>114.2</v>
      </c>
      <c r="N53">
        <v>113.6</v>
      </c>
      <c r="O53">
        <v>114.1</v>
      </c>
      <c r="P53">
        <v>114.6</v>
      </c>
      <c r="Q53">
        <v>111.6</v>
      </c>
      <c r="R53">
        <v>113.4</v>
      </c>
      <c r="S53">
        <v>109.2</v>
      </c>
      <c r="T53">
        <v>109.6</v>
      </c>
      <c r="U53">
        <v>107.4</v>
      </c>
      <c r="V53">
        <v>110</v>
      </c>
      <c r="W53">
        <v>109.5</v>
      </c>
      <c r="X53">
        <v>109.7</v>
      </c>
    </row>
    <row r="54" spans="1:24">
      <c r="A54" t="s">
        <v>401</v>
      </c>
      <c r="B54" t="s">
        <v>480</v>
      </c>
      <c r="C54" t="s">
        <v>481</v>
      </c>
      <c r="D54">
        <v>78.900000000000006</v>
      </c>
      <c r="E54">
        <v>79</v>
      </c>
      <c r="F54">
        <v>79</v>
      </c>
      <c r="G54">
        <v>76.599999999999994</v>
      </c>
      <c r="H54">
        <v>74.8</v>
      </c>
      <c r="I54">
        <v>73</v>
      </c>
      <c r="J54">
        <v>75.099999999999994</v>
      </c>
      <c r="K54">
        <v>76.5</v>
      </c>
      <c r="L54">
        <v>75.7</v>
      </c>
      <c r="M54">
        <v>74.400000000000006</v>
      </c>
      <c r="N54">
        <v>73.8</v>
      </c>
      <c r="O54">
        <v>72.599999999999994</v>
      </c>
      <c r="P54">
        <v>72.5</v>
      </c>
      <c r="Q54">
        <v>72.8</v>
      </c>
      <c r="R54">
        <v>73.3</v>
      </c>
      <c r="S54">
        <v>73.400000000000006</v>
      </c>
      <c r="T54">
        <v>71.5</v>
      </c>
      <c r="U54">
        <v>70.2</v>
      </c>
      <c r="V54">
        <v>71.099999999999994</v>
      </c>
      <c r="W54">
        <v>70.7</v>
      </c>
      <c r="X54">
        <v>70.400000000000006</v>
      </c>
    </row>
    <row r="55" spans="1:24">
      <c r="A55" t="s">
        <v>401</v>
      </c>
      <c r="B55" t="s">
        <v>482</v>
      </c>
      <c r="C55" t="s">
        <v>87</v>
      </c>
      <c r="D55">
        <v>79.099999999999994</v>
      </c>
      <c r="E55">
        <v>79.400000000000006</v>
      </c>
      <c r="F55">
        <v>81.2</v>
      </c>
      <c r="G55">
        <v>79.5</v>
      </c>
      <c r="H55">
        <v>77.8</v>
      </c>
      <c r="I55">
        <v>77.3</v>
      </c>
      <c r="J55">
        <v>79.8</v>
      </c>
      <c r="K55">
        <v>80.599999999999994</v>
      </c>
      <c r="L55">
        <v>79.2</v>
      </c>
      <c r="M55">
        <v>78.7</v>
      </c>
      <c r="N55">
        <v>77.7</v>
      </c>
      <c r="O55">
        <v>77.7</v>
      </c>
      <c r="P55">
        <v>78.400000000000006</v>
      </c>
      <c r="Q55">
        <v>80.3</v>
      </c>
      <c r="R55">
        <v>79.8</v>
      </c>
      <c r="S55">
        <v>80.900000000000006</v>
      </c>
      <c r="T55">
        <v>81.099999999999994</v>
      </c>
      <c r="U55">
        <v>77.5</v>
      </c>
      <c r="V55">
        <v>79.8</v>
      </c>
      <c r="W55">
        <v>79.5</v>
      </c>
      <c r="X55">
        <v>79.599999999999994</v>
      </c>
    </row>
    <row r="56" spans="1:24">
      <c r="A56" t="s">
        <v>395</v>
      </c>
      <c r="B56" t="s">
        <v>483</v>
      </c>
      <c r="C56" t="s">
        <v>484</v>
      </c>
      <c r="D56">
        <v>89.6</v>
      </c>
      <c r="E56">
        <v>88.2</v>
      </c>
      <c r="F56">
        <v>87.2</v>
      </c>
      <c r="G56">
        <v>86</v>
      </c>
      <c r="H56">
        <v>85.7</v>
      </c>
      <c r="I56">
        <v>84.6</v>
      </c>
      <c r="J56">
        <v>84.1</v>
      </c>
      <c r="K56">
        <v>83.2</v>
      </c>
      <c r="L56">
        <v>83.3</v>
      </c>
      <c r="M56">
        <v>83.6</v>
      </c>
      <c r="N56">
        <v>82.8</v>
      </c>
      <c r="O56">
        <v>82.8</v>
      </c>
      <c r="P56">
        <v>81</v>
      </c>
      <c r="Q56">
        <v>82.7</v>
      </c>
      <c r="R56">
        <v>82.8</v>
      </c>
      <c r="S56">
        <v>82.4</v>
      </c>
      <c r="T56">
        <v>82.9</v>
      </c>
      <c r="U56">
        <v>82.3</v>
      </c>
      <c r="V56">
        <v>81.3</v>
      </c>
      <c r="W56">
        <v>80.900000000000006</v>
      </c>
      <c r="X56">
        <v>80.900000000000006</v>
      </c>
    </row>
    <row r="57" spans="1:24">
      <c r="A57" t="s">
        <v>398</v>
      </c>
      <c r="B57" t="s">
        <v>485</v>
      </c>
      <c r="C57" t="s">
        <v>486</v>
      </c>
      <c r="D57">
        <v>85.4</v>
      </c>
      <c r="E57">
        <v>84.1</v>
      </c>
      <c r="F57">
        <v>84.8</v>
      </c>
      <c r="G57">
        <v>82.1</v>
      </c>
      <c r="H57">
        <v>82</v>
      </c>
      <c r="I57">
        <v>81.599999999999994</v>
      </c>
      <c r="J57">
        <v>79.2</v>
      </c>
      <c r="K57">
        <v>79.900000000000006</v>
      </c>
      <c r="L57">
        <v>81.599999999999994</v>
      </c>
      <c r="M57">
        <v>81</v>
      </c>
      <c r="N57">
        <v>79.599999999999994</v>
      </c>
      <c r="O57">
        <v>79.5</v>
      </c>
      <c r="P57">
        <v>77.900000000000006</v>
      </c>
      <c r="Q57">
        <v>79.599999999999994</v>
      </c>
      <c r="R57">
        <v>81.8</v>
      </c>
      <c r="S57">
        <v>81</v>
      </c>
      <c r="T57">
        <v>81.2</v>
      </c>
      <c r="U57">
        <v>80.099999999999994</v>
      </c>
      <c r="V57">
        <v>79.3</v>
      </c>
      <c r="W57">
        <v>78.8</v>
      </c>
      <c r="X57">
        <v>79.2</v>
      </c>
    </row>
    <row r="58" spans="1:24">
      <c r="A58" t="s">
        <v>401</v>
      </c>
      <c r="B58" t="s">
        <v>487</v>
      </c>
      <c r="C58" t="s">
        <v>88</v>
      </c>
      <c r="D58">
        <v>104</v>
      </c>
      <c r="E58">
        <v>101.6</v>
      </c>
      <c r="F58">
        <v>109.6</v>
      </c>
      <c r="G58">
        <v>107.3</v>
      </c>
      <c r="H58">
        <v>106.2</v>
      </c>
      <c r="I58">
        <v>107.2</v>
      </c>
      <c r="J58">
        <v>99.6</v>
      </c>
      <c r="K58">
        <v>102.3</v>
      </c>
      <c r="L58">
        <v>105.2</v>
      </c>
      <c r="M58">
        <v>102.7</v>
      </c>
      <c r="N58">
        <v>101.2</v>
      </c>
      <c r="O58">
        <v>101.3</v>
      </c>
      <c r="P58">
        <v>100.1</v>
      </c>
      <c r="Q58">
        <v>103.9</v>
      </c>
      <c r="R58">
        <v>106.1</v>
      </c>
      <c r="S58">
        <v>106.8</v>
      </c>
      <c r="T58">
        <v>108.2</v>
      </c>
      <c r="U58">
        <v>103.4</v>
      </c>
      <c r="V58">
        <v>102.9</v>
      </c>
      <c r="W58">
        <v>101.1</v>
      </c>
      <c r="X58">
        <v>102.6</v>
      </c>
    </row>
    <row r="59" spans="1:24">
      <c r="A59" t="s">
        <v>401</v>
      </c>
      <c r="B59" t="s">
        <v>488</v>
      </c>
      <c r="C59" t="s">
        <v>489</v>
      </c>
      <c r="D59">
        <v>64.5</v>
      </c>
      <c r="E59">
        <v>64</v>
      </c>
      <c r="F59">
        <v>64.599999999999994</v>
      </c>
      <c r="G59">
        <v>62.1</v>
      </c>
      <c r="H59">
        <v>62.3</v>
      </c>
      <c r="I59">
        <v>63.5</v>
      </c>
      <c r="J59">
        <v>63.6</v>
      </c>
      <c r="K59">
        <v>62.3</v>
      </c>
      <c r="L59">
        <v>63.4</v>
      </c>
      <c r="M59">
        <v>65</v>
      </c>
      <c r="N59">
        <v>64.7</v>
      </c>
      <c r="O59">
        <v>63.6</v>
      </c>
      <c r="P59">
        <v>62.3</v>
      </c>
      <c r="Q59">
        <v>64.599999999999994</v>
      </c>
      <c r="R59">
        <v>69.8</v>
      </c>
      <c r="S59">
        <v>69.400000000000006</v>
      </c>
      <c r="T59">
        <v>71.400000000000006</v>
      </c>
      <c r="U59">
        <v>70.8</v>
      </c>
      <c r="V59">
        <v>70.900000000000006</v>
      </c>
      <c r="W59">
        <v>69.599999999999994</v>
      </c>
      <c r="X59">
        <v>68.7</v>
      </c>
    </row>
    <row r="60" spans="1:24">
      <c r="A60" t="s">
        <v>401</v>
      </c>
      <c r="B60" t="s">
        <v>490</v>
      </c>
      <c r="C60" t="s">
        <v>491</v>
      </c>
      <c r="D60">
        <v>84.3</v>
      </c>
      <c r="E60">
        <v>81.400000000000006</v>
      </c>
      <c r="F60">
        <v>81.400000000000006</v>
      </c>
      <c r="G60">
        <v>73.900000000000006</v>
      </c>
      <c r="H60">
        <v>74.3</v>
      </c>
      <c r="I60">
        <v>73.5</v>
      </c>
      <c r="J60">
        <v>73</v>
      </c>
      <c r="K60">
        <v>74.900000000000006</v>
      </c>
      <c r="L60">
        <v>75</v>
      </c>
      <c r="M60">
        <v>75.599999999999994</v>
      </c>
      <c r="N60">
        <v>73</v>
      </c>
      <c r="O60">
        <v>72.2</v>
      </c>
      <c r="P60">
        <v>67.5</v>
      </c>
      <c r="Q60">
        <v>71.599999999999994</v>
      </c>
      <c r="R60">
        <v>74.900000000000006</v>
      </c>
      <c r="S60">
        <v>74.5</v>
      </c>
      <c r="T60">
        <v>76.2</v>
      </c>
      <c r="U60">
        <v>73.7</v>
      </c>
      <c r="V60">
        <v>72.3</v>
      </c>
      <c r="W60">
        <v>72.900000000000006</v>
      </c>
      <c r="X60">
        <v>73.2</v>
      </c>
    </row>
    <row r="61" spans="1:24">
      <c r="A61" t="s">
        <v>401</v>
      </c>
      <c r="B61" t="s">
        <v>492</v>
      </c>
      <c r="C61" t="s">
        <v>90</v>
      </c>
      <c r="D61">
        <v>127.2</v>
      </c>
      <c r="E61">
        <v>127.3</v>
      </c>
      <c r="F61">
        <v>121</v>
      </c>
      <c r="G61">
        <v>119.6</v>
      </c>
      <c r="H61">
        <v>123.8</v>
      </c>
      <c r="I61">
        <v>120.7</v>
      </c>
      <c r="J61">
        <v>114.7</v>
      </c>
      <c r="K61">
        <v>118.6</v>
      </c>
      <c r="L61">
        <v>117.8</v>
      </c>
      <c r="M61">
        <v>111.8</v>
      </c>
      <c r="N61">
        <v>110.7</v>
      </c>
      <c r="O61">
        <v>113.9</v>
      </c>
      <c r="P61">
        <v>116.7</v>
      </c>
      <c r="Q61">
        <v>116.1</v>
      </c>
      <c r="R61">
        <v>114.6</v>
      </c>
      <c r="S61">
        <v>111</v>
      </c>
      <c r="T61">
        <v>107.3</v>
      </c>
      <c r="U61">
        <v>107.4</v>
      </c>
      <c r="V61">
        <v>106.8</v>
      </c>
      <c r="W61">
        <v>106.9</v>
      </c>
      <c r="X61">
        <v>108.5</v>
      </c>
    </row>
    <row r="62" spans="1:24">
      <c r="A62" t="s">
        <v>401</v>
      </c>
      <c r="B62" t="s">
        <v>493</v>
      </c>
      <c r="C62" t="s">
        <v>494</v>
      </c>
      <c r="D62">
        <v>73.599999999999994</v>
      </c>
      <c r="E62">
        <v>74.099999999999994</v>
      </c>
      <c r="F62">
        <v>74.5</v>
      </c>
      <c r="G62">
        <v>73.2</v>
      </c>
      <c r="H62">
        <v>71.3</v>
      </c>
      <c r="I62">
        <v>70.7</v>
      </c>
      <c r="J62">
        <v>69.599999999999994</v>
      </c>
      <c r="K62">
        <v>69.599999999999994</v>
      </c>
      <c r="L62">
        <v>71.900000000000006</v>
      </c>
      <c r="M62">
        <v>72.2</v>
      </c>
      <c r="N62">
        <v>71.900000000000006</v>
      </c>
      <c r="O62">
        <v>72.3</v>
      </c>
      <c r="P62">
        <v>69.400000000000006</v>
      </c>
      <c r="Q62">
        <v>70.7</v>
      </c>
      <c r="R62">
        <v>74.099999999999994</v>
      </c>
      <c r="S62">
        <v>72.400000000000006</v>
      </c>
      <c r="T62">
        <v>70.5</v>
      </c>
      <c r="U62">
        <v>71.3</v>
      </c>
      <c r="V62">
        <v>70</v>
      </c>
      <c r="W62">
        <v>69.7</v>
      </c>
      <c r="X62">
        <v>69.2</v>
      </c>
    </row>
    <row r="63" spans="1:24">
      <c r="A63" t="s">
        <v>401</v>
      </c>
      <c r="B63" t="s">
        <v>495</v>
      </c>
      <c r="C63" t="s">
        <v>496</v>
      </c>
      <c r="D63">
        <v>70</v>
      </c>
      <c r="E63">
        <v>68</v>
      </c>
      <c r="F63">
        <v>71.3</v>
      </c>
      <c r="G63">
        <v>72.599999999999994</v>
      </c>
      <c r="H63">
        <v>71.599999999999994</v>
      </c>
      <c r="I63">
        <v>71.900000000000006</v>
      </c>
      <c r="J63">
        <v>69.3</v>
      </c>
      <c r="K63">
        <v>66.3</v>
      </c>
      <c r="L63">
        <v>70.900000000000006</v>
      </c>
      <c r="M63">
        <v>71.400000000000006</v>
      </c>
      <c r="N63">
        <v>68.8</v>
      </c>
      <c r="O63">
        <v>67.2</v>
      </c>
      <c r="P63">
        <v>67</v>
      </c>
      <c r="Q63">
        <v>65.3</v>
      </c>
      <c r="R63">
        <v>64.599999999999994</v>
      </c>
      <c r="S63">
        <v>64.8</v>
      </c>
      <c r="T63">
        <v>67.2</v>
      </c>
      <c r="U63">
        <v>66.900000000000006</v>
      </c>
      <c r="V63">
        <v>66</v>
      </c>
      <c r="W63">
        <v>64.5</v>
      </c>
      <c r="X63">
        <v>64.900000000000006</v>
      </c>
    </row>
    <row r="64" spans="1:24">
      <c r="A64" t="s">
        <v>398</v>
      </c>
      <c r="B64" t="s">
        <v>497</v>
      </c>
      <c r="C64" t="s">
        <v>498</v>
      </c>
      <c r="D64">
        <v>97.6</v>
      </c>
      <c r="E64">
        <v>95.7</v>
      </c>
      <c r="F64">
        <v>93.4</v>
      </c>
      <c r="G64">
        <v>94.5</v>
      </c>
      <c r="H64">
        <v>92.8</v>
      </c>
      <c r="I64">
        <v>90.8</v>
      </c>
      <c r="J64">
        <v>92</v>
      </c>
      <c r="K64">
        <v>91.2</v>
      </c>
      <c r="L64">
        <v>89.9</v>
      </c>
      <c r="M64">
        <v>91.1</v>
      </c>
      <c r="N64">
        <v>91</v>
      </c>
      <c r="O64">
        <v>90.4</v>
      </c>
      <c r="P64">
        <v>88.6</v>
      </c>
      <c r="Q64">
        <v>90</v>
      </c>
      <c r="R64">
        <v>87.7</v>
      </c>
      <c r="S64">
        <v>87.5</v>
      </c>
      <c r="T64">
        <v>88.4</v>
      </c>
      <c r="U64">
        <v>88.2</v>
      </c>
      <c r="V64">
        <v>87.4</v>
      </c>
      <c r="W64">
        <v>88</v>
      </c>
      <c r="X64">
        <v>87.5</v>
      </c>
    </row>
    <row r="65" spans="1:24">
      <c r="A65" t="s">
        <v>401</v>
      </c>
      <c r="B65" t="s">
        <v>499</v>
      </c>
      <c r="C65" t="s">
        <v>89</v>
      </c>
      <c r="D65">
        <v>96.7</v>
      </c>
      <c r="E65">
        <v>95.7</v>
      </c>
      <c r="F65">
        <v>96.1</v>
      </c>
      <c r="G65">
        <v>95.8</v>
      </c>
      <c r="H65">
        <v>95</v>
      </c>
      <c r="I65">
        <v>95.7</v>
      </c>
      <c r="J65">
        <v>95.9</v>
      </c>
      <c r="K65">
        <v>93.8</v>
      </c>
      <c r="L65">
        <v>90.6</v>
      </c>
      <c r="M65">
        <v>90.5</v>
      </c>
      <c r="N65">
        <v>85.3</v>
      </c>
      <c r="O65">
        <v>85.1</v>
      </c>
      <c r="P65">
        <v>84.8</v>
      </c>
      <c r="Q65">
        <v>83.4</v>
      </c>
      <c r="R65">
        <v>83.1</v>
      </c>
      <c r="S65">
        <v>84.8</v>
      </c>
      <c r="T65">
        <v>83.6</v>
      </c>
      <c r="U65">
        <v>84.3</v>
      </c>
      <c r="V65">
        <v>85.5</v>
      </c>
      <c r="W65">
        <v>83.6</v>
      </c>
      <c r="X65">
        <v>80.599999999999994</v>
      </c>
    </row>
    <row r="66" spans="1:24">
      <c r="A66" t="s">
        <v>401</v>
      </c>
      <c r="B66" t="s">
        <v>500</v>
      </c>
      <c r="C66" t="s">
        <v>501</v>
      </c>
      <c r="D66">
        <v>97.4</v>
      </c>
      <c r="E66">
        <v>95.4</v>
      </c>
      <c r="F66">
        <v>87.4</v>
      </c>
      <c r="G66">
        <v>88.6</v>
      </c>
      <c r="H66">
        <v>87.9</v>
      </c>
      <c r="I66">
        <v>85.8</v>
      </c>
      <c r="J66">
        <v>88.1</v>
      </c>
      <c r="K66">
        <v>88.3</v>
      </c>
      <c r="L66">
        <v>88.5</v>
      </c>
      <c r="M66">
        <v>89.9</v>
      </c>
      <c r="N66">
        <v>90.8</v>
      </c>
      <c r="O66">
        <v>89.2</v>
      </c>
      <c r="P66">
        <v>87.8</v>
      </c>
      <c r="Q66">
        <v>88.8</v>
      </c>
      <c r="R66">
        <v>86.8</v>
      </c>
      <c r="S66">
        <v>87.3</v>
      </c>
      <c r="T66">
        <v>87.5</v>
      </c>
      <c r="U66">
        <v>89.3</v>
      </c>
      <c r="V66">
        <v>88.1</v>
      </c>
      <c r="W66">
        <v>88.2</v>
      </c>
      <c r="X66">
        <v>87.9</v>
      </c>
    </row>
    <row r="67" spans="1:24">
      <c r="A67" t="s">
        <v>401</v>
      </c>
      <c r="B67" t="s">
        <v>502</v>
      </c>
      <c r="C67" t="s">
        <v>503</v>
      </c>
      <c r="D67">
        <v>104.6</v>
      </c>
      <c r="E67">
        <v>102.5</v>
      </c>
      <c r="F67">
        <v>105.1</v>
      </c>
      <c r="G67">
        <v>108</v>
      </c>
      <c r="H67">
        <v>104.7</v>
      </c>
      <c r="I67">
        <v>101</v>
      </c>
      <c r="J67">
        <v>102.1</v>
      </c>
      <c r="K67">
        <v>101</v>
      </c>
      <c r="L67">
        <v>98.8</v>
      </c>
      <c r="M67">
        <v>100.4</v>
      </c>
      <c r="N67">
        <v>102.7</v>
      </c>
      <c r="O67">
        <v>102.1</v>
      </c>
      <c r="P67">
        <v>99.4</v>
      </c>
      <c r="Q67">
        <v>103.2</v>
      </c>
      <c r="R67">
        <v>98.9</v>
      </c>
      <c r="S67">
        <v>99.6</v>
      </c>
      <c r="T67">
        <v>101.4</v>
      </c>
      <c r="U67">
        <v>100.4</v>
      </c>
      <c r="V67">
        <v>97.6</v>
      </c>
      <c r="W67">
        <v>100.3</v>
      </c>
      <c r="X67">
        <v>101.3</v>
      </c>
    </row>
    <row r="68" spans="1:24">
      <c r="A68" t="s">
        <v>401</v>
      </c>
      <c r="B68" t="s">
        <v>504</v>
      </c>
      <c r="C68" t="s">
        <v>505</v>
      </c>
      <c r="D68">
        <v>90.3</v>
      </c>
      <c r="E68">
        <v>88</v>
      </c>
      <c r="F68">
        <v>89.9</v>
      </c>
      <c r="G68">
        <v>90.2</v>
      </c>
      <c r="H68">
        <v>87.3</v>
      </c>
      <c r="I68">
        <v>84.7</v>
      </c>
      <c r="J68">
        <v>84.8</v>
      </c>
      <c r="K68">
        <v>83.3</v>
      </c>
      <c r="L68">
        <v>81.599999999999994</v>
      </c>
      <c r="M68">
        <v>83.2</v>
      </c>
      <c r="N68">
        <v>83.2</v>
      </c>
      <c r="O68">
        <v>84.6</v>
      </c>
      <c r="P68">
        <v>81.400000000000006</v>
      </c>
      <c r="Q68">
        <v>83.8</v>
      </c>
      <c r="R68">
        <v>81.099999999999994</v>
      </c>
      <c r="S68">
        <v>76.5</v>
      </c>
      <c r="T68">
        <v>79.900000000000006</v>
      </c>
      <c r="U68">
        <v>75.7</v>
      </c>
      <c r="V68">
        <v>75.599999999999994</v>
      </c>
      <c r="W68">
        <v>77.599999999999994</v>
      </c>
      <c r="X68">
        <v>77.599999999999994</v>
      </c>
    </row>
    <row r="69" spans="1:24">
      <c r="A69" t="s">
        <v>398</v>
      </c>
      <c r="B69" t="s">
        <v>506</v>
      </c>
      <c r="C69" t="s">
        <v>507</v>
      </c>
      <c r="D69">
        <v>83.7</v>
      </c>
      <c r="E69">
        <v>83</v>
      </c>
      <c r="F69">
        <v>79.5</v>
      </c>
      <c r="G69">
        <v>77.599999999999994</v>
      </c>
      <c r="H69">
        <v>79.8</v>
      </c>
      <c r="I69">
        <v>79.2</v>
      </c>
      <c r="J69">
        <v>80.2</v>
      </c>
      <c r="K69">
        <v>74.3</v>
      </c>
      <c r="L69">
        <v>72.7</v>
      </c>
      <c r="M69">
        <v>73.599999999999994</v>
      </c>
      <c r="N69">
        <v>73</v>
      </c>
      <c r="O69">
        <v>74.3</v>
      </c>
      <c r="P69">
        <v>72</v>
      </c>
      <c r="Q69">
        <v>74.2</v>
      </c>
      <c r="R69">
        <v>74.099999999999994</v>
      </c>
      <c r="S69">
        <v>74.099999999999994</v>
      </c>
      <c r="T69">
        <v>75</v>
      </c>
      <c r="U69">
        <v>74.599999999999994</v>
      </c>
      <c r="V69">
        <v>72.3</v>
      </c>
      <c r="W69">
        <v>69.8</v>
      </c>
      <c r="X69">
        <v>69.7</v>
      </c>
    </row>
    <row r="70" spans="1:24">
      <c r="A70" t="s">
        <v>401</v>
      </c>
      <c r="B70" t="s">
        <v>508</v>
      </c>
      <c r="C70" t="s">
        <v>507</v>
      </c>
      <c r="D70">
        <v>83.7</v>
      </c>
      <c r="E70">
        <v>83</v>
      </c>
      <c r="F70">
        <v>79.5</v>
      </c>
      <c r="G70">
        <v>77.599999999999994</v>
      </c>
      <c r="H70">
        <v>79.8</v>
      </c>
      <c r="I70">
        <v>79.2</v>
      </c>
      <c r="J70">
        <v>80.2</v>
      </c>
      <c r="K70">
        <v>74.3</v>
      </c>
      <c r="L70">
        <v>72.7</v>
      </c>
      <c r="M70">
        <v>73.599999999999994</v>
      </c>
      <c r="N70">
        <v>73</v>
      </c>
      <c r="O70">
        <v>74.3</v>
      </c>
      <c r="P70">
        <v>72</v>
      </c>
      <c r="Q70">
        <v>74.2</v>
      </c>
      <c r="R70">
        <v>74.099999999999994</v>
      </c>
      <c r="S70">
        <v>74.099999999999994</v>
      </c>
      <c r="T70">
        <v>75</v>
      </c>
      <c r="U70">
        <v>74.599999999999994</v>
      </c>
      <c r="V70">
        <v>72.3</v>
      </c>
      <c r="W70">
        <v>69.8</v>
      </c>
      <c r="X70">
        <v>69.7</v>
      </c>
    </row>
    <row r="71" spans="1:24">
      <c r="A71" t="s">
        <v>395</v>
      </c>
      <c r="B71" t="s">
        <v>509</v>
      </c>
      <c r="C71" t="s">
        <v>510</v>
      </c>
      <c r="D71">
        <v>90.3</v>
      </c>
      <c r="E71">
        <v>91</v>
      </c>
      <c r="F71">
        <v>91.3</v>
      </c>
      <c r="G71">
        <v>89.3</v>
      </c>
      <c r="H71">
        <v>88.3</v>
      </c>
      <c r="I71">
        <v>87.4</v>
      </c>
      <c r="J71">
        <v>86.4</v>
      </c>
      <c r="K71">
        <v>86.7</v>
      </c>
      <c r="L71">
        <v>85.8</v>
      </c>
      <c r="M71">
        <v>85</v>
      </c>
      <c r="N71">
        <v>83.1</v>
      </c>
      <c r="O71">
        <v>82.6</v>
      </c>
      <c r="P71">
        <v>81</v>
      </c>
      <c r="Q71">
        <v>81.599999999999994</v>
      </c>
      <c r="R71">
        <v>81.900000000000006</v>
      </c>
      <c r="S71">
        <v>82.3</v>
      </c>
      <c r="T71">
        <v>82.6</v>
      </c>
      <c r="U71">
        <v>82.6</v>
      </c>
      <c r="V71">
        <v>83.6</v>
      </c>
      <c r="W71">
        <v>83.8</v>
      </c>
      <c r="X71">
        <v>83.9</v>
      </c>
    </row>
    <row r="72" spans="1:24">
      <c r="A72" t="s">
        <v>398</v>
      </c>
      <c r="B72" t="s">
        <v>511</v>
      </c>
      <c r="C72" t="s">
        <v>512</v>
      </c>
      <c r="D72">
        <v>92.5</v>
      </c>
      <c r="E72">
        <v>92.6</v>
      </c>
      <c r="F72">
        <v>97.4</v>
      </c>
      <c r="G72">
        <v>95.4</v>
      </c>
      <c r="H72">
        <v>91.7</v>
      </c>
      <c r="I72">
        <v>89.3</v>
      </c>
      <c r="J72">
        <v>90.7</v>
      </c>
      <c r="K72">
        <v>91.3</v>
      </c>
      <c r="L72">
        <v>89.5</v>
      </c>
      <c r="M72">
        <v>91.4</v>
      </c>
      <c r="N72">
        <v>86.9</v>
      </c>
      <c r="O72">
        <v>87.4</v>
      </c>
      <c r="P72">
        <v>85.3</v>
      </c>
      <c r="Q72">
        <v>86.5</v>
      </c>
      <c r="R72">
        <v>88.5</v>
      </c>
      <c r="S72">
        <v>90.5</v>
      </c>
      <c r="T72">
        <v>92.6</v>
      </c>
      <c r="U72">
        <v>92.9</v>
      </c>
      <c r="V72">
        <v>95.1</v>
      </c>
      <c r="W72">
        <v>93.6</v>
      </c>
      <c r="X72">
        <v>94.5</v>
      </c>
    </row>
    <row r="73" spans="1:24">
      <c r="A73" t="s">
        <v>401</v>
      </c>
      <c r="B73" t="s">
        <v>513</v>
      </c>
      <c r="C73" t="s">
        <v>128</v>
      </c>
      <c r="D73">
        <v>86.5</v>
      </c>
      <c r="E73">
        <v>82</v>
      </c>
      <c r="F73">
        <v>85.4</v>
      </c>
      <c r="G73">
        <v>85</v>
      </c>
      <c r="H73">
        <v>81.900000000000006</v>
      </c>
      <c r="I73">
        <v>79.400000000000006</v>
      </c>
      <c r="J73">
        <v>82.7</v>
      </c>
      <c r="K73">
        <v>81.7</v>
      </c>
      <c r="L73">
        <v>81.8</v>
      </c>
      <c r="M73">
        <v>82.8</v>
      </c>
      <c r="N73">
        <v>80.5</v>
      </c>
      <c r="O73">
        <v>81.400000000000006</v>
      </c>
      <c r="P73">
        <v>77.8</v>
      </c>
      <c r="Q73">
        <v>77.400000000000006</v>
      </c>
      <c r="R73">
        <v>80.400000000000006</v>
      </c>
      <c r="S73">
        <v>81.599999999999994</v>
      </c>
      <c r="T73">
        <v>79.7</v>
      </c>
      <c r="U73">
        <v>79.099999999999994</v>
      </c>
      <c r="V73">
        <v>77.2</v>
      </c>
      <c r="W73">
        <v>73.599999999999994</v>
      </c>
      <c r="X73">
        <v>74.7</v>
      </c>
    </row>
    <row r="74" spans="1:24">
      <c r="A74" t="s">
        <v>401</v>
      </c>
      <c r="B74" t="s">
        <v>514</v>
      </c>
      <c r="C74" t="s">
        <v>515</v>
      </c>
      <c r="D74">
        <v>78.900000000000006</v>
      </c>
      <c r="E74">
        <v>82.2</v>
      </c>
      <c r="F74">
        <v>89.3</v>
      </c>
      <c r="G74">
        <v>91</v>
      </c>
      <c r="H74">
        <v>86.2</v>
      </c>
      <c r="I74">
        <v>81.2</v>
      </c>
      <c r="J74">
        <v>84.6</v>
      </c>
      <c r="K74">
        <v>88.7</v>
      </c>
      <c r="L74">
        <v>83.7</v>
      </c>
      <c r="M74">
        <v>84.9</v>
      </c>
      <c r="N74">
        <v>79.3</v>
      </c>
      <c r="O74">
        <v>78.5</v>
      </c>
      <c r="P74">
        <v>76.7</v>
      </c>
      <c r="Q74">
        <v>77.400000000000006</v>
      </c>
      <c r="R74">
        <v>79.3</v>
      </c>
      <c r="S74">
        <v>79.900000000000006</v>
      </c>
      <c r="T74">
        <v>80.099999999999994</v>
      </c>
      <c r="U74">
        <v>80.2</v>
      </c>
      <c r="V74">
        <v>82.2</v>
      </c>
      <c r="W74">
        <v>81.5</v>
      </c>
      <c r="X74">
        <v>83.1</v>
      </c>
    </row>
    <row r="75" spans="1:24">
      <c r="A75" t="s">
        <v>401</v>
      </c>
      <c r="B75" t="s">
        <v>516</v>
      </c>
      <c r="C75" t="s">
        <v>517</v>
      </c>
      <c r="D75">
        <v>109.1</v>
      </c>
      <c r="E75">
        <v>107.5</v>
      </c>
      <c r="F75">
        <v>110.2</v>
      </c>
      <c r="G75">
        <v>103.8</v>
      </c>
      <c r="H75">
        <v>101</v>
      </c>
      <c r="I75">
        <v>101.5</v>
      </c>
      <c r="J75">
        <v>99.8</v>
      </c>
      <c r="K75">
        <v>97.3</v>
      </c>
      <c r="L75">
        <v>98.2</v>
      </c>
      <c r="M75">
        <v>101.2</v>
      </c>
      <c r="N75">
        <v>97</v>
      </c>
      <c r="O75">
        <v>98.6</v>
      </c>
      <c r="P75">
        <v>96.8</v>
      </c>
      <c r="Q75">
        <v>99</v>
      </c>
      <c r="R75">
        <v>100.8</v>
      </c>
      <c r="S75">
        <v>104.5</v>
      </c>
      <c r="T75">
        <v>110</v>
      </c>
      <c r="U75">
        <v>110.7</v>
      </c>
      <c r="V75">
        <v>114.5</v>
      </c>
      <c r="W75">
        <v>113</v>
      </c>
      <c r="X75">
        <v>113.1</v>
      </c>
    </row>
    <row r="76" spans="1:24">
      <c r="A76" t="s">
        <v>398</v>
      </c>
      <c r="B76" t="s">
        <v>518</v>
      </c>
      <c r="C76" t="s">
        <v>519</v>
      </c>
      <c r="D76">
        <v>84.7</v>
      </c>
      <c r="E76">
        <v>85.4</v>
      </c>
      <c r="F76">
        <v>83.1</v>
      </c>
      <c r="G76">
        <v>80.400000000000006</v>
      </c>
      <c r="H76">
        <v>79.3</v>
      </c>
      <c r="I76">
        <v>79.900000000000006</v>
      </c>
      <c r="J76">
        <v>79.3</v>
      </c>
      <c r="K76">
        <v>80.400000000000006</v>
      </c>
      <c r="L76">
        <v>79</v>
      </c>
      <c r="M76">
        <v>78.5</v>
      </c>
      <c r="N76">
        <v>76.599999999999994</v>
      </c>
      <c r="O76">
        <v>78.099999999999994</v>
      </c>
      <c r="P76">
        <v>76.099999999999994</v>
      </c>
      <c r="Q76">
        <v>76.7</v>
      </c>
      <c r="R76">
        <v>76.900000000000006</v>
      </c>
      <c r="S76">
        <v>76.3</v>
      </c>
      <c r="T76">
        <v>75.7</v>
      </c>
      <c r="U76">
        <v>74.7</v>
      </c>
      <c r="V76">
        <v>75.5</v>
      </c>
      <c r="W76">
        <v>74.099999999999994</v>
      </c>
      <c r="X76">
        <v>74.2</v>
      </c>
    </row>
    <row r="77" spans="1:24">
      <c r="A77" t="s">
        <v>401</v>
      </c>
      <c r="B77" t="s">
        <v>520</v>
      </c>
      <c r="C77" t="s">
        <v>131</v>
      </c>
      <c r="D77">
        <v>107.9</v>
      </c>
      <c r="E77">
        <v>106.6</v>
      </c>
      <c r="F77">
        <v>101</v>
      </c>
      <c r="G77">
        <v>93.9</v>
      </c>
      <c r="H77">
        <v>91.4</v>
      </c>
      <c r="I77">
        <v>94.2</v>
      </c>
      <c r="J77">
        <v>90.6</v>
      </c>
      <c r="K77">
        <v>91.8</v>
      </c>
      <c r="L77">
        <v>89.7</v>
      </c>
      <c r="M77">
        <v>90</v>
      </c>
      <c r="N77">
        <v>88.7</v>
      </c>
      <c r="O77">
        <v>88.4</v>
      </c>
      <c r="P77">
        <v>85.2</v>
      </c>
      <c r="Q77">
        <v>85.5</v>
      </c>
      <c r="R77">
        <v>87.7</v>
      </c>
      <c r="S77">
        <v>90.8</v>
      </c>
      <c r="T77">
        <v>88.3</v>
      </c>
      <c r="U77">
        <v>85.4</v>
      </c>
      <c r="V77">
        <v>85.4</v>
      </c>
      <c r="W77">
        <v>84.4</v>
      </c>
      <c r="X77">
        <v>83.8</v>
      </c>
    </row>
    <row r="78" spans="1:24">
      <c r="A78" t="s">
        <v>401</v>
      </c>
      <c r="B78" t="s">
        <v>521</v>
      </c>
      <c r="C78" t="s">
        <v>522</v>
      </c>
      <c r="D78">
        <v>81.8</v>
      </c>
      <c r="E78">
        <v>82.3</v>
      </c>
      <c r="F78">
        <v>83</v>
      </c>
      <c r="G78">
        <v>79.5</v>
      </c>
      <c r="H78">
        <v>78.2</v>
      </c>
      <c r="I78">
        <v>79.900000000000006</v>
      </c>
      <c r="J78">
        <v>83.3</v>
      </c>
      <c r="K78">
        <v>83.6</v>
      </c>
      <c r="L78">
        <v>80.8</v>
      </c>
      <c r="M78">
        <v>77.599999999999994</v>
      </c>
      <c r="N78">
        <v>75.400000000000006</v>
      </c>
      <c r="O78">
        <v>78.8</v>
      </c>
      <c r="P78">
        <v>79.7</v>
      </c>
      <c r="Q78">
        <v>79.099999999999994</v>
      </c>
      <c r="R78">
        <v>79.099999999999994</v>
      </c>
      <c r="S78">
        <v>78.900000000000006</v>
      </c>
      <c r="T78">
        <v>79.3</v>
      </c>
      <c r="U78">
        <v>77.900000000000006</v>
      </c>
      <c r="V78">
        <v>75.8</v>
      </c>
      <c r="W78">
        <v>73.8</v>
      </c>
      <c r="X78">
        <v>74.099999999999994</v>
      </c>
    </row>
    <row r="79" spans="1:24">
      <c r="A79" t="s">
        <v>401</v>
      </c>
      <c r="B79" t="s">
        <v>523</v>
      </c>
      <c r="C79" t="s">
        <v>130</v>
      </c>
      <c r="D79">
        <v>85</v>
      </c>
      <c r="E79">
        <v>85.6</v>
      </c>
      <c r="F79">
        <v>82.9</v>
      </c>
      <c r="G79">
        <v>80.5</v>
      </c>
      <c r="H79">
        <v>77</v>
      </c>
      <c r="I79">
        <v>73.8</v>
      </c>
      <c r="J79">
        <v>75.099999999999994</v>
      </c>
      <c r="K79">
        <v>75.5</v>
      </c>
      <c r="L79">
        <v>73.2</v>
      </c>
      <c r="M79">
        <v>73.8</v>
      </c>
      <c r="N79">
        <v>69.900000000000006</v>
      </c>
      <c r="O79">
        <v>72</v>
      </c>
      <c r="P79">
        <v>72.3</v>
      </c>
      <c r="Q79">
        <v>75.5</v>
      </c>
      <c r="R79">
        <v>76.400000000000006</v>
      </c>
      <c r="S79">
        <v>78.099999999999994</v>
      </c>
      <c r="T79">
        <v>77.400000000000006</v>
      </c>
      <c r="U79">
        <v>75.2</v>
      </c>
      <c r="V79">
        <v>77.3</v>
      </c>
      <c r="W79">
        <v>77.2</v>
      </c>
      <c r="X79">
        <v>77.5</v>
      </c>
    </row>
    <row r="80" spans="1:24">
      <c r="A80" t="s">
        <v>401</v>
      </c>
      <c r="B80" t="s">
        <v>524</v>
      </c>
      <c r="C80" t="s">
        <v>525</v>
      </c>
      <c r="D80">
        <v>81.2</v>
      </c>
      <c r="E80">
        <v>82.3</v>
      </c>
      <c r="F80">
        <v>79.8</v>
      </c>
      <c r="G80">
        <v>78.099999999999994</v>
      </c>
      <c r="H80">
        <v>78</v>
      </c>
      <c r="I80">
        <v>78.900000000000006</v>
      </c>
      <c r="J80">
        <v>77</v>
      </c>
      <c r="K80">
        <v>78.599999999999994</v>
      </c>
      <c r="L80">
        <v>78</v>
      </c>
      <c r="M80">
        <v>78</v>
      </c>
      <c r="N80">
        <v>76.599999999999994</v>
      </c>
      <c r="O80">
        <v>77.7</v>
      </c>
      <c r="P80">
        <v>74.099999999999994</v>
      </c>
      <c r="Q80">
        <v>74.5</v>
      </c>
      <c r="R80">
        <v>74.099999999999994</v>
      </c>
      <c r="S80">
        <v>72</v>
      </c>
      <c r="T80">
        <v>71.400000000000006</v>
      </c>
      <c r="U80">
        <v>71.3</v>
      </c>
      <c r="V80">
        <v>72.8</v>
      </c>
      <c r="W80">
        <v>71.3</v>
      </c>
      <c r="X80">
        <v>71.3</v>
      </c>
    </row>
    <row r="81" spans="1:24">
      <c r="A81" t="s">
        <v>398</v>
      </c>
      <c r="B81" t="s">
        <v>526</v>
      </c>
      <c r="C81" t="s">
        <v>510</v>
      </c>
      <c r="D81">
        <v>92.4</v>
      </c>
      <c r="E81">
        <v>93.5</v>
      </c>
      <c r="F81">
        <v>93.1</v>
      </c>
      <c r="G81">
        <v>91.5</v>
      </c>
      <c r="H81">
        <v>91.8</v>
      </c>
      <c r="I81">
        <v>90.9</v>
      </c>
      <c r="J81">
        <v>88.6</v>
      </c>
      <c r="K81">
        <v>88.1</v>
      </c>
      <c r="L81">
        <v>88</v>
      </c>
      <c r="M81">
        <v>85.7</v>
      </c>
      <c r="N81">
        <v>85.1</v>
      </c>
      <c r="O81">
        <v>82.9</v>
      </c>
      <c r="P81">
        <v>81.900000000000006</v>
      </c>
      <c r="Q81">
        <v>82</v>
      </c>
      <c r="R81">
        <v>81.7</v>
      </c>
      <c r="S81">
        <v>81.900000000000006</v>
      </c>
      <c r="T81">
        <v>81.8</v>
      </c>
      <c r="U81">
        <v>82.3</v>
      </c>
      <c r="V81">
        <v>82.9</v>
      </c>
      <c r="W81">
        <v>84.6</v>
      </c>
      <c r="X81">
        <v>84.5</v>
      </c>
    </row>
    <row r="82" spans="1:24">
      <c r="A82" t="s">
        <v>401</v>
      </c>
      <c r="B82" t="s">
        <v>527</v>
      </c>
      <c r="C82" t="s">
        <v>145</v>
      </c>
      <c r="D82">
        <v>94.4</v>
      </c>
      <c r="E82">
        <v>97.1</v>
      </c>
      <c r="F82">
        <v>97.9</v>
      </c>
      <c r="G82">
        <v>95.9</v>
      </c>
      <c r="H82">
        <v>98.4</v>
      </c>
      <c r="I82">
        <v>95.3</v>
      </c>
      <c r="J82">
        <v>95</v>
      </c>
      <c r="K82">
        <v>93.3</v>
      </c>
      <c r="L82">
        <v>92.2</v>
      </c>
      <c r="M82">
        <v>89.5</v>
      </c>
      <c r="N82">
        <v>90.6</v>
      </c>
      <c r="O82">
        <v>89.2</v>
      </c>
      <c r="P82">
        <v>88.9</v>
      </c>
      <c r="Q82">
        <v>88.5</v>
      </c>
      <c r="R82">
        <v>88.6</v>
      </c>
      <c r="S82">
        <v>86.8</v>
      </c>
      <c r="T82">
        <v>87.5</v>
      </c>
      <c r="U82">
        <v>87.1</v>
      </c>
      <c r="V82">
        <v>88</v>
      </c>
      <c r="W82">
        <v>91.3</v>
      </c>
      <c r="X82">
        <v>91.1</v>
      </c>
    </row>
    <row r="83" spans="1:24">
      <c r="A83" t="s">
        <v>401</v>
      </c>
      <c r="B83" t="s">
        <v>528</v>
      </c>
      <c r="C83" t="s">
        <v>149</v>
      </c>
      <c r="D83">
        <v>120.9</v>
      </c>
      <c r="E83">
        <v>121.1</v>
      </c>
      <c r="F83">
        <v>119.9</v>
      </c>
      <c r="G83">
        <v>115.4</v>
      </c>
      <c r="H83">
        <v>117</v>
      </c>
      <c r="I83">
        <v>120</v>
      </c>
      <c r="J83">
        <v>121.9</v>
      </c>
      <c r="K83">
        <v>118.5</v>
      </c>
      <c r="L83">
        <v>120.2</v>
      </c>
      <c r="M83">
        <v>119.5</v>
      </c>
      <c r="N83">
        <v>119.8</v>
      </c>
      <c r="O83">
        <v>112.4</v>
      </c>
      <c r="P83">
        <v>110</v>
      </c>
      <c r="Q83">
        <v>109.1</v>
      </c>
      <c r="R83">
        <v>109.1</v>
      </c>
      <c r="S83">
        <v>115.4</v>
      </c>
      <c r="T83">
        <v>113.4</v>
      </c>
      <c r="U83">
        <v>117.3</v>
      </c>
      <c r="V83">
        <v>126.6</v>
      </c>
      <c r="W83">
        <v>133.6</v>
      </c>
      <c r="X83">
        <v>132.6</v>
      </c>
    </row>
    <row r="84" spans="1:24">
      <c r="A84" t="s">
        <v>401</v>
      </c>
      <c r="B84" t="s">
        <v>529</v>
      </c>
      <c r="C84" t="s">
        <v>146</v>
      </c>
      <c r="D84">
        <v>104.7</v>
      </c>
      <c r="E84">
        <v>101.7</v>
      </c>
      <c r="F84">
        <v>102.7</v>
      </c>
      <c r="G84">
        <v>100.9</v>
      </c>
      <c r="H84">
        <v>100</v>
      </c>
      <c r="I84">
        <v>100.7</v>
      </c>
      <c r="J84">
        <v>98.3</v>
      </c>
      <c r="K84">
        <v>99</v>
      </c>
      <c r="L84">
        <v>101</v>
      </c>
      <c r="M84">
        <v>95</v>
      </c>
      <c r="N84">
        <v>90.4</v>
      </c>
      <c r="O84">
        <v>87.2</v>
      </c>
      <c r="P84">
        <v>86.6</v>
      </c>
      <c r="Q84">
        <v>86.9</v>
      </c>
      <c r="R84">
        <v>85.8</v>
      </c>
      <c r="S84">
        <v>87.8</v>
      </c>
      <c r="T84">
        <v>90.1</v>
      </c>
      <c r="U84">
        <v>91.6</v>
      </c>
      <c r="V84">
        <v>92.2</v>
      </c>
      <c r="W84">
        <v>91.2</v>
      </c>
      <c r="X84">
        <v>90.1</v>
      </c>
    </row>
    <row r="85" spans="1:24">
      <c r="A85" t="s">
        <v>401</v>
      </c>
      <c r="B85" t="s">
        <v>530</v>
      </c>
      <c r="C85" t="s">
        <v>147</v>
      </c>
      <c r="D85">
        <v>78.3</v>
      </c>
      <c r="E85">
        <v>78.8</v>
      </c>
      <c r="F85">
        <v>77.400000000000006</v>
      </c>
      <c r="G85">
        <v>76.7</v>
      </c>
      <c r="H85">
        <v>75.099999999999994</v>
      </c>
      <c r="I85">
        <v>77.099999999999994</v>
      </c>
      <c r="J85">
        <v>72</v>
      </c>
      <c r="K85">
        <v>71.7</v>
      </c>
      <c r="L85">
        <v>71.8</v>
      </c>
      <c r="M85">
        <v>71</v>
      </c>
      <c r="N85">
        <v>70.3</v>
      </c>
      <c r="O85">
        <v>68.599999999999994</v>
      </c>
      <c r="P85">
        <v>65.3</v>
      </c>
      <c r="Q85">
        <v>64</v>
      </c>
      <c r="R85">
        <v>63.3</v>
      </c>
      <c r="S85">
        <v>62.6</v>
      </c>
      <c r="T85">
        <v>61</v>
      </c>
      <c r="U85">
        <v>61.4</v>
      </c>
      <c r="V85">
        <v>62.1</v>
      </c>
      <c r="W85">
        <v>61.8</v>
      </c>
      <c r="X85">
        <v>62.7</v>
      </c>
    </row>
    <row r="86" spans="1:24">
      <c r="A86" t="s">
        <v>401</v>
      </c>
      <c r="B86" t="s">
        <v>531</v>
      </c>
      <c r="C86" t="s">
        <v>148</v>
      </c>
      <c r="D86">
        <v>88.9</v>
      </c>
      <c r="E86">
        <v>89.1</v>
      </c>
      <c r="F86">
        <v>84.3</v>
      </c>
      <c r="G86">
        <v>84</v>
      </c>
      <c r="H86">
        <v>82</v>
      </c>
      <c r="I86">
        <v>82.6</v>
      </c>
      <c r="J86">
        <v>77.5</v>
      </c>
      <c r="K86">
        <v>77.099999999999994</v>
      </c>
      <c r="L86">
        <v>76.099999999999994</v>
      </c>
      <c r="M86">
        <v>76</v>
      </c>
      <c r="N86">
        <v>76.3</v>
      </c>
      <c r="O86">
        <v>74</v>
      </c>
      <c r="P86">
        <v>72.2</v>
      </c>
      <c r="Q86">
        <v>72.5</v>
      </c>
      <c r="R86">
        <v>70.8</v>
      </c>
      <c r="S86">
        <v>72.900000000000006</v>
      </c>
      <c r="T86">
        <v>71.8</v>
      </c>
      <c r="U86">
        <v>73.5</v>
      </c>
      <c r="V86">
        <v>70.2</v>
      </c>
      <c r="W86">
        <v>71.5</v>
      </c>
      <c r="X86">
        <v>70.599999999999994</v>
      </c>
    </row>
    <row r="87" spans="1:24">
      <c r="A87" t="s">
        <v>401</v>
      </c>
      <c r="B87" t="s">
        <v>532</v>
      </c>
      <c r="C87" t="s">
        <v>150</v>
      </c>
      <c r="D87">
        <v>74.900000000000006</v>
      </c>
      <c r="E87">
        <v>76.400000000000006</v>
      </c>
      <c r="F87">
        <v>75.8</v>
      </c>
      <c r="G87">
        <v>75</v>
      </c>
      <c r="H87">
        <v>73</v>
      </c>
      <c r="I87">
        <v>70.8</v>
      </c>
      <c r="J87">
        <v>66.400000000000006</v>
      </c>
      <c r="K87">
        <v>68.7</v>
      </c>
      <c r="L87">
        <v>68.400000000000006</v>
      </c>
      <c r="M87">
        <v>66.599999999999994</v>
      </c>
      <c r="N87">
        <v>64.3</v>
      </c>
      <c r="O87">
        <v>62.9</v>
      </c>
      <c r="P87">
        <v>62.3</v>
      </c>
      <c r="Q87">
        <v>64.599999999999994</v>
      </c>
      <c r="R87">
        <v>65.599999999999994</v>
      </c>
      <c r="S87">
        <v>65.5</v>
      </c>
      <c r="T87">
        <v>65.7</v>
      </c>
      <c r="U87">
        <v>67.3</v>
      </c>
      <c r="V87">
        <v>67.5</v>
      </c>
      <c r="W87">
        <v>67.599999999999994</v>
      </c>
      <c r="X87">
        <v>68.2</v>
      </c>
    </row>
    <row r="88" spans="1:24">
      <c r="A88" t="s">
        <v>401</v>
      </c>
      <c r="B88" t="s">
        <v>533</v>
      </c>
      <c r="C88" t="s">
        <v>151</v>
      </c>
      <c r="D88">
        <v>85.6</v>
      </c>
      <c r="E88">
        <v>86.8</v>
      </c>
      <c r="F88">
        <v>88</v>
      </c>
      <c r="G88">
        <v>87.3</v>
      </c>
      <c r="H88">
        <v>86.1</v>
      </c>
      <c r="I88">
        <v>84.4</v>
      </c>
      <c r="J88">
        <v>79.7</v>
      </c>
      <c r="K88">
        <v>82.3</v>
      </c>
      <c r="L88">
        <v>82.8</v>
      </c>
      <c r="M88">
        <v>80.900000000000006</v>
      </c>
      <c r="N88">
        <v>78.5</v>
      </c>
      <c r="O88">
        <v>76.2</v>
      </c>
      <c r="P88">
        <v>76.099999999999994</v>
      </c>
      <c r="Q88">
        <v>78.8</v>
      </c>
      <c r="R88">
        <v>78.3</v>
      </c>
      <c r="S88">
        <v>78.099999999999994</v>
      </c>
      <c r="T88">
        <v>76.2</v>
      </c>
      <c r="U88">
        <v>73.8</v>
      </c>
      <c r="V88">
        <v>69.900000000000006</v>
      </c>
      <c r="W88">
        <v>68.8</v>
      </c>
      <c r="X88">
        <v>70</v>
      </c>
    </row>
    <row r="89" spans="1:24">
      <c r="A89" t="s">
        <v>395</v>
      </c>
      <c r="B89" t="s">
        <v>534</v>
      </c>
      <c r="C89" t="s">
        <v>535</v>
      </c>
      <c r="D89">
        <v>99.3</v>
      </c>
      <c r="E89">
        <v>98.5</v>
      </c>
      <c r="F89">
        <v>97.8</v>
      </c>
      <c r="G89">
        <v>98.5</v>
      </c>
      <c r="H89">
        <v>98.9</v>
      </c>
      <c r="I89">
        <v>98.1</v>
      </c>
      <c r="J89">
        <v>98.5</v>
      </c>
      <c r="K89">
        <v>97</v>
      </c>
      <c r="L89">
        <v>96.4</v>
      </c>
      <c r="M89">
        <v>96.8</v>
      </c>
      <c r="N89">
        <v>95.4</v>
      </c>
      <c r="O89">
        <v>96</v>
      </c>
      <c r="P89">
        <v>94.7</v>
      </c>
      <c r="Q89">
        <v>94.1</v>
      </c>
      <c r="R89">
        <v>93.2</v>
      </c>
      <c r="S89">
        <v>92.6</v>
      </c>
      <c r="T89">
        <v>92.4</v>
      </c>
      <c r="U89">
        <v>92.6</v>
      </c>
      <c r="V89">
        <v>92.9</v>
      </c>
      <c r="W89">
        <v>92.4</v>
      </c>
      <c r="X89">
        <v>92.8</v>
      </c>
    </row>
    <row r="90" spans="1:24">
      <c r="A90" t="s">
        <v>398</v>
      </c>
      <c r="B90" t="s">
        <v>536</v>
      </c>
      <c r="C90" t="s">
        <v>537</v>
      </c>
      <c r="D90">
        <v>98.3</v>
      </c>
      <c r="E90">
        <v>95.9</v>
      </c>
      <c r="F90">
        <v>95.5</v>
      </c>
      <c r="G90">
        <v>96</v>
      </c>
      <c r="H90">
        <v>96.5</v>
      </c>
      <c r="I90">
        <v>95.5</v>
      </c>
      <c r="J90">
        <v>94.4</v>
      </c>
      <c r="K90">
        <v>94.3</v>
      </c>
      <c r="L90">
        <v>93.5</v>
      </c>
      <c r="M90">
        <v>95.6</v>
      </c>
      <c r="N90">
        <v>93.7</v>
      </c>
      <c r="O90">
        <v>93.4</v>
      </c>
      <c r="P90">
        <v>92.6</v>
      </c>
      <c r="Q90">
        <v>93.1</v>
      </c>
      <c r="R90">
        <v>93.1</v>
      </c>
      <c r="S90">
        <v>94.6</v>
      </c>
      <c r="T90">
        <v>93.6</v>
      </c>
      <c r="U90">
        <v>93</v>
      </c>
      <c r="V90">
        <v>92.6</v>
      </c>
      <c r="W90">
        <v>92.4</v>
      </c>
      <c r="X90">
        <v>91.4</v>
      </c>
    </row>
    <row r="91" spans="1:24">
      <c r="A91" t="s">
        <v>401</v>
      </c>
      <c r="B91" t="s">
        <v>538</v>
      </c>
      <c r="C91" t="s">
        <v>161</v>
      </c>
      <c r="D91">
        <v>114.7</v>
      </c>
      <c r="E91">
        <v>112.3</v>
      </c>
      <c r="F91">
        <v>114</v>
      </c>
      <c r="G91">
        <v>110.2</v>
      </c>
      <c r="H91">
        <v>108.5</v>
      </c>
      <c r="I91">
        <v>109.9</v>
      </c>
      <c r="J91">
        <v>110.4</v>
      </c>
      <c r="K91">
        <v>113.3</v>
      </c>
      <c r="L91">
        <v>111.1</v>
      </c>
      <c r="M91">
        <v>115.1</v>
      </c>
      <c r="N91">
        <v>115.9</v>
      </c>
      <c r="O91">
        <v>109.5</v>
      </c>
      <c r="P91">
        <v>110.7</v>
      </c>
      <c r="Q91">
        <v>110.1</v>
      </c>
      <c r="R91">
        <v>106.5</v>
      </c>
      <c r="S91">
        <v>109.2</v>
      </c>
      <c r="T91">
        <v>107.4</v>
      </c>
      <c r="U91">
        <v>108</v>
      </c>
      <c r="V91">
        <v>106.9</v>
      </c>
      <c r="W91">
        <v>107.5</v>
      </c>
      <c r="X91">
        <v>106.8</v>
      </c>
    </row>
    <row r="92" spans="1:24">
      <c r="A92" t="s">
        <v>401</v>
      </c>
      <c r="B92" t="s">
        <v>539</v>
      </c>
      <c r="C92" t="s">
        <v>540</v>
      </c>
      <c r="D92">
        <v>107.9</v>
      </c>
      <c r="E92">
        <v>106.4</v>
      </c>
      <c r="F92">
        <v>108.3</v>
      </c>
      <c r="G92">
        <v>109.5</v>
      </c>
      <c r="H92">
        <v>111.6</v>
      </c>
      <c r="I92">
        <v>109.1</v>
      </c>
      <c r="J92">
        <v>105.6</v>
      </c>
      <c r="K92">
        <v>104.8</v>
      </c>
      <c r="L92">
        <v>104.9</v>
      </c>
      <c r="M92">
        <v>109.3</v>
      </c>
      <c r="N92">
        <v>109.2</v>
      </c>
      <c r="O92">
        <v>109.1</v>
      </c>
      <c r="P92">
        <v>106.4</v>
      </c>
      <c r="Q92">
        <v>108.1</v>
      </c>
      <c r="R92">
        <v>109.4</v>
      </c>
      <c r="S92">
        <v>112.4</v>
      </c>
      <c r="T92">
        <v>110.9</v>
      </c>
      <c r="U92">
        <v>110.1</v>
      </c>
      <c r="V92">
        <v>111.1</v>
      </c>
      <c r="W92">
        <v>110.6</v>
      </c>
      <c r="X92">
        <v>110.1</v>
      </c>
    </row>
    <row r="93" spans="1:24">
      <c r="A93" t="s">
        <v>401</v>
      </c>
      <c r="B93" t="s">
        <v>541</v>
      </c>
      <c r="C93" t="s">
        <v>542</v>
      </c>
      <c r="D93">
        <v>97.6</v>
      </c>
      <c r="E93">
        <v>93.8</v>
      </c>
      <c r="F93">
        <v>89.6</v>
      </c>
      <c r="G93">
        <v>92.9</v>
      </c>
      <c r="H93">
        <v>93.6</v>
      </c>
      <c r="I93">
        <v>93.4</v>
      </c>
      <c r="J93">
        <v>92.7</v>
      </c>
      <c r="K93">
        <v>91.2</v>
      </c>
      <c r="L93">
        <v>88.3</v>
      </c>
      <c r="M93">
        <v>90.3</v>
      </c>
      <c r="N93">
        <v>88.3</v>
      </c>
      <c r="O93">
        <v>89.2</v>
      </c>
      <c r="P93">
        <v>87.4</v>
      </c>
      <c r="Q93">
        <v>88.5</v>
      </c>
      <c r="R93">
        <v>88.5</v>
      </c>
      <c r="S93">
        <v>88</v>
      </c>
      <c r="T93">
        <v>88.3</v>
      </c>
      <c r="U93">
        <v>87.4</v>
      </c>
      <c r="V93">
        <v>86.6</v>
      </c>
      <c r="W93">
        <v>85.9</v>
      </c>
      <c r="X93">
        <v>85.9</v>
      </c>
    </row>
    <row r="94" spans="1:24">
      <c r="A94" t="s">
        <v>401</v>
      </c>
      <c r="B94" t="s">
        <v>543</v>
      </c>
      <c r="C94" t="s">
        <v>544</v>
      </c>
      <c r="D94">
        <v>95.6</v>
      </c>
      <c r="E94">
        <v>95</v>
      </c>
      <c r="F94">
        <v>95.5</v>
      </c>
      <c r="G94">
        <v>93.2</v>
      </c>
      <c r="H94">
        <v>93.2</v>
      </c>
      <c r="I94">
        <v>92.4</v>
      </c>
      <c r="J94">
        <v>93.1</v>
      </c>
      <c r="K94">
        <v>95.8</v>
      </c>
      <c r="L94">
        <v>98.2</v>
      </c>
      <c r="M94">
        <v>100.2</v>
      </c>
      <c r="N94">
        <v>95.8</v>
      </c>
      <c r="O94">
        <v>93</v>
      </c>
      <c r="P94">
        <v>95.6</v>
      </c>
      <c r="Q94">
        <v>90.5</v>
      </c>
      <c r="R94">
        <v>89</v>
      </c>
      <c r="S94">
        <v>91</v>
      </c>
      <c r="T94">
        <v>89.4</v>
      </c>
      <c r="U94">
        <v>88.1</v>
      </c>
      <c r="V94">
        <v>86.4</v>
      </c>
      <c r="W94">
        <v>87.7</v>
      </c>
      <c r="X94">
        <v>84.3</v>
      </c>
    </row>
    <row r="95" spans="1:24">
      <c r="A95" t="s">
        <v>401</v>
      </c>
      <c r="B95" t="s">
        <v>545</v>
      </c>
      <c r="C95" t="s">
        <v>546</v>
      </c>
      <c r="D95">
        <v>85</v>
      </c>
      <c r="E95">
        <v>82.4</v>
      </c>
      <c r="F95">
        <v>83.9</v>
      </c>
      <c r="G95">
        <v>83.3</v>
      </c>
      <c r="H95">
        <v>83.4</v>
      </c>
      <c r="I95">
        <v>82.3</v>
      </c>
      <c r="J95">
        <v>81.099999999999994</v>
      </c>
      <c r="K95">
        <v>80.900000000000006</v>
      </c>
      <c r="L95">
        <v>79.900000000000006</v>
      </c>
      <c r="M95">
        <v>77.7</v>
      </c>
      <c r="N95">
        <v>74.7</v>
      </c>
      <c r="O95">
        <v>76</v>
      </c>
      <c r="P95">
        <v>75.7</v>
      </c>
      <c r="Q95">
        <v>76.7</v>
      </c>
      <c r="R95">
        <v>76.7</v>
      </c>
      <c r="S95">
        <v>77.900000000000006</v>
      </c>
      <c r="T95">
        <v>76.900000000000006</v>
      </c>
      <c r="U95">
        <v>76.3</v>
      </c>
      <c r="V95">
        <v>75.8</v>
      </c>
      <c r="W95">
        <v>76.8</v>
      </c>
      <c r="X95">
        <v>76.099999999999994</v>
      </c>
    </row>
    <row r="96" spans="1:24">
      <c r="A96" t="s">
        <v>401</v>
      </c>
      <c r="B96" t="s">
        <v>547</v>
      </c>
      <c r="C96" t="s">
        <v>548</v>
      </c>
      <c r="D96">
        <v>83.3</v>
      </c>
      <c r="E96">
        <v>80.900000000000006</v>
      </c>
      <c r="F96">
        <v>80.599999999999994</v>
      </c>
      <c r="G96">
        <v>79.5</v>
      </c>
      <c r="H96">
        <v>78.8</v>
      </c>
      <c r="I96">
        <v>77.3</v>
      </c>
      <c r="J96">
        <v>76.7</v>
      </c>
      <c r="K96">
        <v>76.3</v>
      </c>
      <c r="L96">
        <v>75.2</v>
      </c>
      <c r="M96">
        <v>75.099999999999994</v>
      </c>
      <c r="N96">
        <v>72.3</v>
      </c>
      <c r="O96">
        <v>73.900000000000006</v>
      </c>
      <c r="P96">
        <v>74.2</v>
      </c>
      <c r="Q96">
        <v>77.5</v>
      </c>
      <c r="R96">
        <v>78.5</v>
      </c>
      <c r="S96">
        <v>81</v>
      </c>
      <c r="T96">
        <v>78.900000000000006</v>
      </c>
      <c r="U96">
        <v>79.599999999999994</v>
      </c>
      <c r="V96">
        <v>79.099999999999994</v>
      </c>
      <c r="W96">
        <v>77.3</v>
      </c>
      <c r="X96">
        <v>75.099999999999994</v>
      </c>
    </row>
    <row r="97" spans="1:24">
      <c r="A97" t="s">
        <v>398</v>
      </c>
      <c r="B97" t="s">
        <v>549</v>
      </c>
      <c r="C97" t="s">
        <v>550</v>
      </c>
      <c r="D97">
        <v>111.2</v>
      </c>
      <c r="E97">
        <v>112.9</v>
      </c>
      <c r="F97">
        <v>113.9</v>
      </c>
      <c r="G97">
        <v>114.9</v>
      </c>
      <c r="H97">
        <v>114.2</v>
      </c>
      <c r="I97">
        <v>113.2</v>
      </c>
      <c r="J97">
        <v>113.3</v>
      </c>
      <c r="K97">
        <v>110.3</v>
      </c>
      <c r="L97">
        <v>111.7</v>
      </c>
      <c r="M97">
        <v>109.1</v>
      </c>
      <c r="N97">
        <v>107.7</v>
      </c>
      <c r="O97">
        <v>111.2</v>
      </c>
      <c r="P97">
        <v>108.7</v>
      </c>
      <c r="Q97">
        <v>105.6</v>
      </c>
      <c r="R97">
        <v>103.2</v>
      </c>
      <c r="S97">
        <v>101.3</v>
      </c>
      <c r="T97">
        <v>102.5</v>
      </c>
      <c r="U97">
        <v>102.8</v>
      </c>
      <c r="V97">
        <v>103.5</v>
      </c>
      <c r="W97">
        <v>104.4</v>
      </c>
      <c r="X97">
        <v>106.2</v>
      </c>
    </row>
    <row r="98" spans="1:24">
      <c r="A98" t="s">
        <v>401</v>
      </c>
      <c r="B98" t="s">
        <v>551</v>
      </c>
      <c r="C98" t="s">
        <v>160</v>
      </c>
      <c r="D98">
        <v>98.2</v>
      </c>
      <c r="E98">
        <v>96.6</v>
      </c>
      <c r="F98">
        <v>100.3</v>
      </c>
      <c r="G98">
        <v>97.5</v>
      </c>
      <c r="H98">
        <v>100.1</v>
      </c>
      <c r="I98">
        <v>100.7</v>
      </c>
      <c r="J98">
        <v>101</v>
      </c>
      <c r="K98">
        <v>95.2</v>
      </c>
      <c r="L98">
        <v>99.7</v>
      </c>
      <c r="M98">
        <v>104.9</v>
      </c>
      <c r="N98">
        <v>108.1</v>
      </c>
      <c r="O98">
        <v>114.1</v>
      </c>
      <c r="P98">
        <v>106.1</v>
      </c>
      <c r="Q98">
        <v>98.4</v>
      </c>
      <c r="R98">
        <v>92.9</v>
      </c>
      <c r="S98">
        <v>88.1</v>
      </c>
      <c r="T98">
        <v>87.2</v>
      </c>
      <c r="U98">
        <v>88.2</v>
      </c>
      <c r="V98">
        <v>89.9</v>
      </c>
      <c r="W98">
        <v>91.6</v>
      </c>
      <c r="X98">
        <v>96</v>
      </c>
    </row>
    <row r="99" spans="1:24">
      <c r="A99" t="s">
        <v>401</v>
      </c>
      <c r="B99" t="s">
        <v>552</v>
      </c>
      <c r="C99" t="s">
        <v>553</v>
      </c>
      <c r="D99">
        <v>120.6</v>
      </c>
      <c r="E99">
        <v>123.3</v>
      </c>
      <c r="F99">
        <v>125.8</v>
      </c>
      <c r="G99">
        <v>127.7</v>
      </c>
      <c r="H99">
        <v>126.6</v>
      </c>
      <c r="I99">
        <v>124.9</v>
      </c>
      <c r="J99">
        <v>124.8</v>
      </c>
      <c r="K99">
        <v>121.3</v>
      </c>
      <c r="L99">
        <v>123</v>
      </c>
      <c r="M99">
        <v>118.8</v>
      </c>
      <c r="N99">
        <v>115.7</v>
      </c>
      <c r="O99">
        <v>120.4</v>
      </c>
      <c r="P99">
        <v>118.2</v>
      </c>
      <c r="Q99">
        <v>115.2</v>
      </c>
      <c r="R99">
        <v>112</v>
      </c>
      <c r="S99">
        <v>110.7</v>
      </c>
      <c r="T99">
        <v>112.4</v>
      </c>
      <c r="U99">
        <v>112.9</v>
      </c>
      <c r="V99">
        <v>113.5</v>
      </c>
      <c r="W99">
        <v>115</v>
      </c>
      <c r="X99">
        <v>116.8</v>
      </c>
    </row>
    <row r="100" spans="1:24">
      <c r="A100" t="s">
        <v>401</v>
      </c>
      <c r="B100" t="s">
        <v>554</v>
      </c>
      <c r="C100" t="s">
        <v>158</v>
      </c>
      <c r="D100">
        <v>97.5</v>
      </c>
      <c r="E100">
        <v>96.4</v>
      </c>
      <c r="F100">
        <v>92</v>
      </c>
      <c r="G100">
        <v>92.2</v>
      </c>
      <c r="H100">
        <v>90.8</v>
      </c>
      <c r="I100">
        <v>90.7</v>
      </c>
      <c r="J100">
        <v>92.9</v>
      </c>
      <c r="K100">
        <v>93.2</v>
      </c>
      <c r="L100">
        <v>93.4</v>
      </c>
      <c r="M100">
        <v>92</v>
      </c>
      <c r="N100">
        <v>92.6</v>
      </c>
      <c r="O100">
        <v>92.1</v>
      </c>
      <c r="P100">
        <v>94</v>
      </c>
      <c r="Q100">
        <v>92.6</v>
      </c>
      <c r="R100">
        <v>93.9</v>
      </c>
      <c r="S100">
        <v>89.5</v>
      </c>
      <c r="T100">
        <v>88.3</v>
      </c>
      <c r="U100">
        <v>88.5</v>
      </c>
      <c r="V100">
        <v>92.1</v>
      </c>
      <c r="W100">
        <v>89.9</v>
      </c>
      <c r="X100">
        <v>90.6</v>
      </c>
    </row>
    <row r="101" spans="1:24">
      <c r="A101" t="s">
        <v>401</v>
      </c>
      <c r="B101" t="s">
        <v>555</v>
      </c>
      <c r="C101" t="s">
        <v>159</v>
      </c>
      <c r="D101">
        <v>88.2</v>
      </c>
      <c r="E101">
        <v>89.5</v>
      </c>
      <c r="F101">
        <v>85.4</v>
      </c>
      <c r="G101">
        <v>86.5</v>
      </c>
      <c r="H101">
        <v>85.3</v>
      </c>
      <c r="I101">
        <v>85.6</v>
      </c>
      <c r="J101">
        <v>85.5</v>
      </c>
      <c r="K101">
        <v>84.6</v>
      </c>
      <c r="L101">
        <v>83.1</v>
      </c>
      <c r="M101">
        <v>81</v>
      </c>
      <c r="N101">
        <v>81.8</v>
      </c>
      <c r="O101">
        <v>80.599999999999994</v>
      </c>
      <c r="P101">
        <v>78.599999999999994</v>
      </c>
      <c r="Q101">
        <v>77.5</v>
      </c>
      <c r="R101">
        <v>78.5</v>
      </c>
      <c r="S101">
        <v>78</v>
      </c>
      <c r="T101">
        <v>80.400000000000006</v>
      </c>
      <c r="U101">
        <v>79.7</v>
      </c>
      <c r="V101">
        <v>78.099999999999994</v>
      </c>
      <c r="W101">
        <v>78.3</v>
      </c>
      <c r="X101">
        <v>78.7</v>
      </c>
    </row>
    <row r="102" spans="1:24">
      <c r="A102" t="s">
        <v>398</v>
      </c>
      <c r="B102" t="s">
        <v>556</v>
      </c>
      <c r="C102" t="s">
        <v>557</v>
      </c>
      <c r="D102">
        <v>88.9</v>
      </c>
      <c r="E102">
        <v>87.9</v>
      </c>
      <c r="F102">
        <v>85.1</v>
      </c>
      <c r="G102">
        <v>85.7</v>
      </c>
      <c r="H102">
        <v>87</v>
      </c>
      <c r="I102">
        <v>86.6</v>
      </c>
      <c r="J102">
        <v>89.5</v>
      </c>
      <c r="K102">
        <v>87.6</v>
      </c>
      <c r="L102">
        <v>85.4</v>
      </c>
      <c r="M102">
        <v>86.2</v>
      </c>
      <c r="N102">
        <v>85.5</v>
      </c>
      <c r="O102">
        <v>84.7</v>
      </c>
      <c r="P102">
        <v>83.6</v>
      </c>
      <c r="Q102">
        <v>84.1</v>
      </c>
      <c r="R102">
        <v>83.4</v>
      </c>
      <c r="S102">
        <v>81.2</v>
      </c>
      <c r="T102">
        <v>80.599999999999994</v>
      </c>
      <c r="U102">
        <v>81.8</v>
      </c>
      <c r="V102">
        <v>82.4</v>
      </c>
      <c r="W102">
        <v>80.2</v>
      </c>
      <c r="X102">
        <v>81</v>
      </c>
    </row>
    <row r="103" spans="1:24">
      <c r="A103" t="s">
        <v>401</v>
      </c>
      <c r="B103" t="s">
        <v>558</v>
      </c>
      <c r="C103" t="s">
        <v>162</v>
      </c>
      <c r="D103">
        <v>78.3</v>
      </c>
      <c r="E103">
        <v>78.599999999999994</v>
      </c>
      <c r="F103">
        <v>78</v>
      </c>
      <c r="G103">
        <v>79.900000000000006</v>
      </c>
      <c r="H103">
        <v>79.900000000000006</v>
      </c>
      <c r="I103">
        <v>81.5</v>
      </c>
      <c r="J103">
        <v>80.900000000000006</v>
      </c>
      <c r="K103">
        <v>78.599999999999994</v>
      </c>
      <c r="L103">
        <v>74.7</v>
      </c>
      <c r="M103">
        <v>74.7</v>
      </c>
      <c r="N103">
        <v>74.099999999999994</v>
      </c>
      <c r="O103">
        <v>74.400000000000006</v>
      </c>
      <c r="P103">
        <v>75.7</v>
      </c>
      <c r="Q103">
        <v>73.7</v>
      </c>
      <c r="R103">
        <v>70.400000000000006</v>
      </c>
      <c r="S103">
        <v>69.400000000000006</v>
      </c>
      <c r="T103">
        <v>68.2</v>
      </c>
      <c r="U103">
        <v>69.400000000000006</v>
      </c>
      <c r="V103">
        <v>68.599999999999994</v>
      </c>
      <c r="W103">
        <v>67</v>
      </c>
      <c r="X103">
        <v>65.8</v>
      </c>
    </row>
    <row r="104" spans="1:24">
      <c r="A104" t="s">
        <v>401</v>
      </c>
      <c r="B104" t="s">
        <v>559</v>
      </c>
      <c r="C104" t="s">
        <v>163</v>
      </c>
      <c r="D104">
        <v>106.5</v>
      </c>
      <c r="E104">
        <v>107</v>
      </c>
      <c r="F104">
        <v>98.6</v>
      </c>
      <c r="G104">
        <v>93.1</v>
      </c>
      <c r="H104">
        <v>90.6</v>
      </c>
      <c r="I104">
        <v>90.7</v>
      </c>
      <c r="J104">
        <v>97</v>
      </c>
      <c r="K104">
        <v>99.9</v>
      </c>
      <c r="L104">
        <v>90.8</v>
      </c>
      <c r="M104">
        <v>91.3</v>
      </c>
      <c r="N104">
        <v>82</v>
      </c>
      <c r="O104">
        <v>80.8</v>
      </c>
      <c r="P104">
        <v>85.4</v>
      </c>
      <c r="Q104">
        <v>80.599999999999994</v>
      </c>
      <c r="R104">
        <v>84.8</v>
      </c>
      <c r="S104">
        <v>73.900000000000006</v>
      </c>
      <c r="T104">
        <v>76.099999999999994</v>
      </c>
      <c r="U104">
        <v>76</v>
      </c>
      <c r="V104">
        <v>77.599999999999994</v>
      </c>
      <c r="W104">
        <v>77.8</v>
      </c>
      <c r="X104">
        <v>77.5</v>
      </c>
    </row>
    <row r="105" spans="1:24">
      <c r="A105" t="s">
        <v>401</v>
      </c>
      <c r="B105" t="s">
        <v>560</v>
      </c>
      <c r="C105" t="s">
        <v>561</v>
      </c>
      <c r="D105">
        <v>83.9</v>
      </c>
      <c r="E105">
        <v>82.6</v>
      </c>
      <c r="F105">
        <v>80.3</v>
      </c>
      <c r="G105">
        <v>81</v>
      </c>
      <c r="H105">
        <v>82.2</v>
      </c>
      <c r="I105">
        <v>81.400000000000006</v>
      </c>
      <c r="J105">
        <v>84.1</v>
      </c>
      <c r="K105">
        <v>81.900000000000006</v>
      </c>
      <c r="L105">
        <v>80.400000000000006</v>
      </c>
      <c r="M105">
        <v>81.2</v>
      </c>
      <c r="N105">
        <v>80.900000000000006</v>
      </c>
      <c r="O105">
        <v>79.5</v>
      </c>
      <c r="P105">
        <v>76.900000000000006</v>
      </c>
      <c r="Q105">
        <v>79.099999999999994</v>
      </c>
      <c r="R105">
        <v>78.3</v>
      </c>
      <c r="S105">
        <v>77</v>
      </c>
      <c r="T105">
        <v>76.2</v>
      </c>
      <c r="U105">
        <v>77.3</v>
      </c>
      <c r="V105">
        <v>76.099999999999994</v>
      </c>
      <c r="W105">
        <v>74.099999999999994</v>
      </c>
      <c r="X105">
        <v>74.900000000000006</v>
      </c>
    </row>
    <row r="106" spans="1:24">
      <c r="A106" t="s">
        <v>401</v>
      </c>
      <c r="B106" t="s">
        <v>562</v>
      </c>
      <c r="C106" t="s">
        <v>563</v>
      </c>
      <c r="D106">
        <v>97.4</v>
      </c>
      <c r="E106">
        <v>94.9</v>
      </c>
      <c r="F106">
        <v>92.8</v>
      </c>
      <c r="G106">
        <v>94.8</v>
      </c>
      <c r="H106">
        <v>97.9</v>
      </c>
      <c r="I106">
        <v>97.3</v>
      </c>
      <c r="J106">
        <v>100.6</v>
      </c>
      <c r="K106">
        <v>97.4</v>
      </c>
      <c r="L106">
        <v>96.2</v>
      </c>
      <c r="M106">
        <v>96.6</v>
      </c>
      <c r="N106">
        <v>96.4</v>
      </c>
      <c r="O106">
        <v>96.5</v>
      </c>
      <c r="P106">
        <v>91.9</v>
      </c>
      <c r="Q106">
        <v>95.3</v>
      </c>
      <c r="R106">
        <v>93.5</v>
      </c>
      <c r="S106">
        <v>91.2</v>
      </c>
      <c r="T106">
        <v>90</v>
      </c>
      <c r="U106">
        <v>95.4</v>
      </c>
      <c r="V106">
        <v>97.5</v>
      </c>
      <c r="W106">
        <v>95.8</v>
      </c>
      <c r="X106">
        <v>97.5</v>
      </c>
    </row>
    <row r="107" spans="1:24">
      <c r="A107" t="s">
        <v>401</v>
      </c>
      <c r="B107" t="s">
        <v>564</v>
      </c>
      <c r="C107" t="s">
        <v>565</v>
      </c>
      <c r="D107">
        <v>94</v>
      </c>
      <c r="E107">
        <v>93</v>
      </c>
      <c r="F107">
        <v>90.2</v>
      </c>
      <c r="G107">
        <v>91.1</v>
      </c>
      <c r="H107">
        <v>93.6</v>
      </c>
      <c r="I107">
        <v>93.1</v>
      </c>
      <c r="J107">
        <v>96.7</v>
      </c>
      <c r="K107">
        <v>93.7</v>
      </c>
      <c r="L107">
        <v>92.9</v>
      </c>
      <c r="M107">
        <v>94.8</v>
      </c>
      <c r="N107">
        <v>95.7</v>
      </c>
      <c r="O107">
        <v>94.6</v>
      </c>
      <c r="P107">
        <v>96.5</v>
      </c>
      <c r="Q107">
        <v>95.1</v>
      </c>
      <c r="R107">
        <v>94.5</v>
      </c>
      <c r="S107">
        <v>92.8</v>
      </c>
      <c r="T107">
        <v>92.2</v>
      </c>
      <c r="U107">
        <v>92.2</v>
      </c>
      <c r="V107">
        <v>94.2</v>
      </c>
      <c r="W107">
        <v>93</v>
      </c>
      <c r="X107">
        <v>95.1</v>
      </c>
    </row>
    <row r="108" spans="1:24">
      <c r="A108" t="s">
        <v>401</v>
      </c>
      <c r="B108" t="s">
        <v>566</v>
      </c>
      <c r="C108" t="s">
        <v>567</v>
      </c>
      <c r="D108">
        <v>81.900000000000006</v>
      </c>
      <c r="E108">
        <v>80.900000000000006</v>
      </c>
      <c r="F108">
        <v>78.5</v>
      </c>
      <c r="G108">
        <v>79.599999999999994</v>
      </c>
      <c r="H108">
        <v>80.599999999999994</v>
      </c>
      <c r="I108">
        <v>79.7</v>
      </c>
      <c r="J108">
        <v>82.2</v>
      </c>
      <c r="K108">
        <v>80.5</v>
      </c>
      <c r="L108">
        <v>79.400000000000006</v>
      </c>
      <c r="M108">
        <v>80.2</v>
      </c>
      <c r="N108">
        <v>80.599999999999994</v>
      </c>
      <c r="O108">
        <v>80</v>
      </c>
      <c r="P108">
        <v>77.7</v>
      </c>
      <c r="Q108">
        <v>78.3</v>
      </c>
      <c r="R108">
        <v>77.900000000000006</v>
      </c>
      <c r="S108">
        <v>77.599999999999994</v>
      </c>
      <c r="T108">
        <v>77</v>
      </c>
      <c r="U108">
        <v>76</v>
      </c>
      <c r="V108">
        <v>77.099999999999994</v>
      </c>
      <c r="W108">
        <v>72</v>
      </c>
      <c r="X108">
        <v>72.2</v>
      </c>
    </row>
    <row r="109" spans="1:24">
      <c r="A109" t="s">
        <v>395</v>
      </c>
      <c r="B109" t="s">
        <v>568</v>
      </c>
      <c r="C109" t="s">
        <v>569</v>
      </c>
      <c r="D109">
        <v>156.4</v>
      </c>
      <c r="E109">
        <v>157.80000000000001</v>
      </c>
      <c r="F109">
        <v>158.6</v>
      </c>
      <c r="G109">
        <v>162.4</v>
      </c>
      <c r="H109">
        <v>159.80000000000001</v>
      </c>
      <c r="I109">
        <v>158.5</v>
      </c>
      <c r="J109">
        <v>159.6</v>
      </c>
      <c r="K109">
        <v>161</v>
      </c>
      <c r="L109">
        <v>164.6</v>
      </c>
      <c r="M109">
        <v>162.69999999999999</v>
      </c>
      <c r="N109">
        <v>169.1</v>
      </c>
      <c r="O109">
        <v>168.9</v>
      </c>
      <c r="P109">
        <v>168.1</v>
      </c>
      <c r="Q109">
        <v>168.8</v>
      </c>
      <c r="R109">
        <v>171.5</v>
      </c>
      <c r="S109">
        <v>172.3</v>
      </c>
      <c r="T109">
        <v>171.5</v>
      </c>
      <c r="U109">
        <v>174.9</v>
      </c>
      <c r="V109">
        <v>171.6</v>
      </c>
      <c r="W109">
        <v>174.1</v>
      </c>
      <c r="X109">
        <v>175.5</v>
      </c>
    </row>
    <row r="110" spans="1:24">
      <c r="A110" t="s">
        <v>398</v>
      </c>
      <c r="B110" t="s">
        <v>570</v>
      </c>
      <c r="C110" t="s">
        <v>571</v>
      </c>
      <c r="D110">
        <v>432.4</v>
      </c>
      <c r="E110">
        <v>437.4</v>
      </c>
      <c r="F110">
        <v>429.5</v>
      </c>
      <c r="G110">
        <v>440.7</v>
      </c>
      <c r="H110">
        <v>430.8</v>
      </c>
      <c r="I110">
        <v>426.3</v>
      </c>
      <c r="J110">
        <v>430.2</v>
      </c>
      <c r="K110">
        <v>436.1</v>
      </c>
      <c r="L110">
        <v>452.1</v>
      </c>
      <c r="M110">
        <v>450.3</v>
      </c>
      <c r="N110">
        <v>481.7</v>
      </c>
      <c r="O110">
        <v>492.2</v>
      </c>
      <c r="P110">
        <v>513.5</v>
      </c>
      <c r="Q110">
        <v>524.79999999999995</v>
      </c>
      <c r="R110">
        <v>537.79999999999995</v>
      </c>
      <c r="S110">
        <v>541.5</v>
      </c>
      <c r="T110">
        <v>544.29999999999995</v>
      </c>
      <c r="U110">
        <v>561.1</v>
      </c>
      <c r="V110">
        <v>549.9</v>
      </c>
      <c r="W110">
        <v>582.20000000000005</v>
      </c>
      <c r="X110">
        <v>589.20000000000005</v>
      </c>
    </row>
    <row r="111" spans="1:24">
      <c r="A111" t="s">
        <v>401</v>
      </c>
      <c r="B111" t="s">
        <v>572</v>
      </c>
      <c r="C111" t="s">
        <v>573</v>
      </c>
      <c r="D111">
        <v>855.9</v>
      </c>
      <c r="E111">
        <v>866.3</v>
      </c>
      <c r="F111">
        <v>828.5</v>
      </c>
      <c r="G111">
        <v>851.9</v>
      </c>
      <c r="H111">
        <v>826</v>
      </c>
      <c r="I111">
        <v>833.8</v>
      </c>
      <c r="J111">
        <v>864.4</v>
      </c>
      <c r="K111">
        <v>893.5</v>
      </c>
      <c r="L111">
        <v>957</v>
      </c>
      <c r="M111">
        <v>966.4</v>
      </c>
      <c r="N111">
        <v>1052.2</v>
      </c>
      <c r="O111">
        <v>1050.5999999999999</v>
      </c>
      <c r="P111">
        <v>1131.4000000000001</v>
      </c>
      <c r="Q111">
        <v>1161.7</v>
      </c>
      <c r="R111">
        <v>1182</v>
      </c>
      <c r="S111">
        <v>1168.4000000000001</v>
      </c>
      <c r="T111">
        <v>1159.0999999999999</v>
      </c>
      <c r="U111">
        <v>1204.5</v>
      </c>
      <c r="V111">
        <v>1161.0999999999999</v>
      </c>
      <c r="W111">
        <v>1250.3</v>
      </c>
      <c r="X111">
        <v>1237.2</v>
      </c>
    </row>
    <row r="112" spans="1:24">
      <c r="A112" t="s">
        <v>401</v>
      </c>
      <c r="B112" t="s">
        <v>574</v>
      </c>
      <c r="C112" t="s">
        <v>216</v>
      </c>
      <c r="D112">
        <v>737.5</v>
      </c>
      <c r="E112">
        <v>747.1</v>
      </c>
      <c r="F112">
        <v>738.6</v>
      </c>
      <c r="G112">
        <v>747.7</v>
      </c>
      <c r="H112">
        <v>729.8</v>
      </c>
      <c r="I112">
        <v>710.8</v>
      </c>
      <c r="J112">
        <v>706.6</v>
      </c>
      <c r="K112">
        <v>698.1</v>
      </c>
      <c r="L112">
        <v>701.1</v>
      </c>
      <c r="M112">
        <v>693.4</v>
      </c>
      <c r="N112">
        <v>737.8</v>
      </c>
      <c r="O112">
        <v>781.2</v>
      </c>
      <c r="P112">
        <v>828.2</v>
      </c>
      <c r="Q112">
        <v>837.5</v>
      </c>
      <c r="R112">
        <v>856</v>
      </c>
      <c r="S112">
        <v>851.4</v>
      </c>
      <c r="T112">
        <v>865.4</v>
      </c>
      <c r="U112">
        <v>896.9</v>
      </c>
      <c r="V112">
        <v>866.1</v>
      </c>
      <c r="W112">
        <v>900.6</v>
      </c>
      <c r="X112">
        <v>919.8</v>
      </c>
    </row>
    <row r="113" spans="1:24">
      <c r="A113" t="s">
        <v>401</v>
      </c>
      <c r="B113" t="s">
        <v>575</v>
      </c>
      <c r="C113" t="s">
        <v>576</v>
      </c>
      <c r="D113">
        <v>227.7</v>
      </c>
      <c r="E113">
        <v>232.3</v>
      </c>
      <c r="F113">
        <v>230.3</v>
      </c>
      <c r="G113">
        <v>234.9</v>
      </c>
      <c r="H113">
        <v>229.6</v>
      </c>
      <c r="I113">
        <v>225.6</v>
      </c>
      <c r="J113">
        <v>223.9</v>
      </c>
      <c r="K113">
        <v>224.5</v>
      </c>
      <c r="L113">
        <v>225.1</v>
      </c>
      <c r="M113">
        <v>222.7</v>
      </c>
      <c r="N113">
        <v>233.4</v>
      </c>
      <c r="O113">
        <v>242.4</v>
      </c>
      <c r="P113">
        <v>239.5</v>
      </c>
      <c r="Q113">
        <v>250.6</v>
      </c>
      <c r="R113">
        <v>257.3</v>
      </c>
      <c r="S113">
        <v>264.10000000000002</v>
      </c>
      <c r="T113">
        <v>262.89999999999998</v>
      </c>
      <c r="U113">
        <v>256.5</v>
      </c>
      <c r="V113">
        <v>255.2</v>
      </c>
      <c r="W113">
        <v>261.5</v>
      </c>
      <c r="X113">
        <v>272.39999999999998</v>
      </c>
    </row>
    <row r="114" spans="1:24">
      <c r="A114" t="s">
        <v>401</v>
      </c>
      <c r="B114" t="s">
        <v>577</v>
      </c>
      <c r="C114" t="s">
        <v>215</v>
      </c>
      <c r="D114">
        <v>141.30000000000001</v>
      </c>
      <c r="E114">
        <v>141.30000000000001</v>
      </c>
      <c r="F114">
        <v>143.69999999999999</v>
      </c>
      <c r="G114">
        <v>148.4</v>
      </c>
      <c r="H114">
        <v>147.19999999999999</v>
      </c>
      <c r="I114">
        <v>143.19999999999999</v>
      </c>
      <c r="J114">
        <v>138.9</v>
      </c>
      <c r="K114">
        <v>138.80000000000001</v>
      </c>
      <c r="L114">
        <v>140.80000000000001</v>
      </c>
      <c r="M114">
        <v>139.30000000000001</v>
      </c>
      <c r="N114">
        <v>148</v>
      </c>
      <c r="O114">
        <v>152.69999999999999</v>
      </c>
      <c r="P114">
        <v>143.80000000000001</v>
      </c>
      <c r="Q114">
        <v>142.30000000000001</v>
      </c>
      <c r="R114">
        <v>144.9</v>
      </c>
      <c r="S114">
        <v>152.5</v>
      </c>
      <c r="T114">
        <v>153.19999999999999</v>
      </c>
      <c r="U114">
        <v>151.6</v>
      </c>
      <c r="V114">
        <v>149.5</v>
      </c>
      <c r="W114">
        <v>147.5</v>
      </c>
      <c r="X114">
        <v>147.6</v>
      </c>
    </row>
    <row r="115" spans="1:24">
      <c r="A115" t="s">
        <v>398</v>
      </c>
      <c r="B115" t="s">
        <v>578</v>
      </c>
      <c r="C115" t="s">
        <v>579</v>
      </c>
      <c r="D115">
        <v>148.19999999999999</v>
      </c>
      <c r="E115">
        <v>148.69999999999999</v>
      </c>
      <c r="F115">
        <v>148.69999999999999</v>
      </c>
      <c r="G115">
        <v>154.80000000000001</v>
      </c>
      <c r="H115">
        <v>153.4</v>
      </c>
      <c r="I115">
        <v>151</v>
      </c>
      <c r="J115">
        <v>152.80000000000001</v>
      </c>
      <c r="K115">
        <v>156.80000000000001</v>
      </c>
      <c r="L115">
        <v>162.69999999999999</v>
      </c>
      <c r="M115">
        <v>159.4</v>
      </c>
      <c r="N115">
        <v>167.1</v>
      </c>
      <c r="O115">
        <v>166.2</v>
      </c>
      <c r="P115">
        <v>165</v>
      </c>
      <c r="Q115">
        <v>164.1</v>
      </c>
      <c r="R115">
        <v>170.1</v>
      </c>
      <c r="S115">
        <v>167.6</v>
      </c>
      <c r="T115">
        <v>163.4</v>
      </c>
      <c r="U115">
        <v>163.19999999999999</v>
      </c>
      <c r="V115">
        <v>160.4</v>
      </c>
      <c r="W115">
        <v>157</v>
      </c>
      <c r="X115">
        <v>157.69999999999999</v>
      </c>
    </row>
    <row r="116" spans="1:24">
      <c r="A116" t="s">
        <v>401</v>
      </c>
      <c r="B116" t="s">
        <v>580</v>
      </c>
      <c r="C116" t="s">
        <v>581</v>
      </c>
      <c r="D116">
        <v>97.3</v>
      </c>
      <c r="E116">
        <v>97.4</v>
      </c>
      <c r="F116">
        <v>97</v>
      </c>
      <c r="G116">
        <v>99.5</v>
      </c>
      <c r="H116">
        <v>98.4</v>
      </c>
      <c r="I116">
        <v>95.6</v>
      </c>
      <c r="J116">
        <v>94.9</v>
      </c>
      <c r="K116">
        <v>96.3</v>
      </c>
      <c r="L116">
        <v>97.9</v>
      </c>
      <c r="M116">
        <v>95.9</v>
      </c>
      <c r="N116">
        <v>97.6</v>
      </c>
      <c r="O116">
        <v>93.8</v>
      </c>
      <c r="P116">
        <v>94.3</v>
      </c>
      <c r="Q116">
        <v>93.8</v>
      </c>
      <c r="R116">
        <v>95.4</v>
      </c>
      <c r="S116">
        <v>98.2</v>
      </c>
      <c r="T116">
        <v>94.3</v>
      </c>
      <c r="U116">
        <v>91.3</v>
      </c>
      <c r="V116">
        <v>88.4</v>
      </c>
      <c r="W116">
        <v>89.1</v>
      </c>
      <c r="X116">
        <v>90.7</v>
      </c>
    </row>
    <row r="117" spans="1:24">
      <c r="A117" t="s">
        <v>401</v>
      </c>
      <c r="B117" t="s">
        <v>582</v>
      </c>
      <c r="C117" t="s">
        <v>214</v>
      </c>
      <c r="D117">
        <v>331.2</v>
      </c>
      <c r="E117">
        <v>321.60000000000002</v>
      </c>
      <c r="F117">
        <v>307.8</v>
      </c>
      <c r="G117">
        <v>321.7</v>
      </c>
      <c r="H117">
        <v>313.60000000000002</v>
      </c>
      <c r="I117">
        <v>307.89999999999998</v>
      </c>
      <c r="J117">
        <v>321</v>
      </c>
      <c r="K117">
        <v>343.4</v>
      </c>
      <c r="L117">
        <v>377.6</v>
      </c>
      <c r="M117">
        <v>374</v>
      </c>
      <c r="N117">
        <v>402.4</v>
      </c>
      <c r="O117">
        <v>380.9</v>
      </c>
      <c r="P117">
        <v>390.3</v>
      </c>
      <c r="Q117">
        <v>362.6</v>
      </c>
      <c r="R117">
        <v>407.1</v>
      </c>
      <c r="S117">
        <v>381.6</v>
      </c>
      <c r="T117">
        <v>374.8</v>
      </c>
      <c r="U117">
        <v>379.7</v>
      </c>
      <c r="V117">
        <v>370</v>
      </c>
      <c r="W117">
        <v>356.5</v>
      </c>
      <c r="X117">
        <v>354.3</v>
      </c>
    </row>
    <row r="118" spans="1:24">
      <c r="A118" t="s">
        <v>401</v>
      </c>
      <c r="B118" t="s">
        <v>583</v>
      </c>
      <c r="C118" t="s">
        <v>584</v>
      </c>
      <c r="D118">
        <v>170.6</v>
      </c>
      <c r="E118">
        <v>174.7</v>
      </c>
      <c r="F118">
        <v>179</v>
      </c>
      <c r="G118">
        <v>187.5</v>
      </c>
      <c r="H118">
        <v>187.4</v>
      </c>
      <c r="I118">
        <v>183.9</v>
      </c>
      <c r="J118">
        <v>184.7</v>
      </c>
      <c r="K118">
        <v>188.4</v>
      </c>
      <c r="L118">
        <v>191.8</v>
      </c>
      <c r="M118">
        <v>186.2</v>
      </c>
      <c r="N118">
        <v>193.3</v>
      </c>
      <c r="O118">
        <v>197.6</v>
      </c>
      <c r="P118">
        <v>190.8</v>
      </c>
      <c r="Q118">
        <v>190.4</v>
      </c>
      <c r="R118">
        <v>190.2</v>
      </c>
      <c r="S118">
        <v>186.7</v>
      </c>
      <c r="T118">
        <v>182.3</v>
      </c>
      <c r="U118">
        <v>179.9</v>
      </c>
      <c r="V118">
        <v>176.4</v>
      </c>
      <c r="W118">
        <v>174.9</v>
      </c>
      <c r="X118">
        <v>173.9</v>
      </c>
    </row>
    <row r="119" spans="1:24">
      <c r="A119" t="s">
        <v>401</v>
      </c>
      <c r="B119" t="s">
        <v>585</v>
      </c>
      <c r="C119" t="s">
        <v>586</v>
      </c>
      <c r="D119">
        <v>124</v>
      </c>
      <c r="E119">
        <v>125.1</v>
      </c>
      <c r="F119">
        <v>126.5</v>
      </c>
      <c r="G119">
        <v>131.6</v>
      </c>
      <c r="H119">
        <v>131</v>
      </c>
      <c r="I119">
        <v>129.4</v>
      </c>
      <c r="J119">
        <v>129.6</v>
      </c>
      <c r="K119">
        <v>129.69999999999999</v>
      </c>
      <c r="L119">
        <v>132.1</v>
      </c>
      <c r="M119">
        <v>129.19999999999999</v>
      </c>
      <c r="N119">
        <v>134.4</v>
      </c>
      <c r="O119">
        <v>135.1</v>
      </c>
      <c r="P119">
        <v>131.5</v>
      </c>
      <c r="Q119">
        <v>140.69999999999999</v>
      </c>
      <c r="R119">
        <v>141</v>
      </c>
      <c r="S119">
        <v>141.30000000000001</v>
      </c>
      <c r="T119">
        <v>136.4</v>
      </c>
      <c r="U119">
        <v>133.4</v>
      </c>
      <c r="V119">
        <v>132.30000000000001</v>
      </c>
      <c r="W119">
        <v>129</v>
      </c>
      <c r="X119">
        <v>129.1</v>
      </c>
    </row>
    <row r="120" spans="1:24">
      <c r="A120" t="s">
        <v>401</v>
      </c>
      <c r="B120" t="s">
        <v>587</v>
      </c>
      <c r="C120" t="s">
        <v>210</v>
      </c>
      <c r="D120">
        <v>111.9</v>
      </c>
      <c r="E120">
        <v>114</v>
      </c>
      <c r="F120">
        <v>115.5</v>
      </c>
      <c r="G120">
        <v>120</v>
      </c>
      <c r="H120">
        <v>119.1</v>
      </c>
      <c r="I120">
        <v>118.4</v>
      </c>
      <c r="J120">
        <v>119</v>
      </c>
      <c r="K120">
        <v>119.9</v>
      </c>
      <c r="L120">
        <v>121</v>
      </c>
      <c r="M120">
        <v>117.4</v>
      </c>
      <c r="N120">
        <v>122.8</v>
      </c>
      <c r="O120">
        <v>132.1</v>
      </c>
      <c r="P120">
        <v>130</v>
      </c>
      <c r="Q120">
        <v>129.6</v>
      </c>
      <c r="R120">
        <v>131.1</v>
      </c>
      <c r="S120">
        <v>132.4</v>
      </c>
      <c r="T120">
        <v>128</v>
      </c>
      <c r="U120">
        <v>133.19999999999999</v>
      </c>
      <c r="V120">
        <v>132.6</v>
      </c>
      <c r="W120">
        <v>126.1</v>
      </c>
      <c r="X120">
        <v>128.5</v>
      </c>
    </row>
    <row r="121" spans="1:24">
      <c r="A121" t="s">
        <v>398</v>
      </c>
      <c r="B121" t="s">
        <v>588</v>
      </c>
      <c r="C121" t="s">
        <v>589</v>
      </c>
      <c r="D121">
        <v>79.3</v>
      </c>
      <c r="E121">
        <v>79.5</v>
      </c>
      <c r="F121">
        <v>80.400000000000006</v>
      </c>
      <c r="G121">
        <v>79.5</v>
      </c>
      <c r="H121">
        <v>78.5</v>
      </c>
      <c r="I121">
        <v>77.599999999999994</v>
      </c>
      <c r="J121">
        <v>77.8</v>
      </c>
      <c r="K121">
        <v>77.599999999999994</v>
      </c>
      <c r="L121">
        <v>77.400000000000006</v>
      </c>
      <c r="M121">
        <v>77.099999999999994</v>
      </c>
      <c r="N121">
        <v>77.599999999999994</v>
      </c>
      <c r="O121">
        <v>76.2</v>
      </c>
      <c r="P121">
        <v>73</v>
      </c>
      <c r="Q121">
        <v>72.900000000000006</v>
      </c>
      <c r="R121">
        <v>72.5</v>
      </c>
      <c r="S121">
        <v>74.2</v>
      </c>
      <c r="T121">
        <v>73.900000000000006</v>
      </c>
      <c r="U121">
        <v>72.8</v>
      </c>
      <c r="V121">
        <v>70.900000000000006</v>
      </c>
      <c r="W121">
        <v>68.3</v>
      </c>
      <c r="X121">
        <v>69</v>
      </c>
    </row>
    <row r="122" spans="1:24">
      <c r="A122" t="s">
        <v>401</v>
      </c>
      <c r="B122" t="s">
        <v>590</v>
      </c>
      <c r="C122" t="s">
        <v>591</v>
      </c>
      <c r="D122">
        <v>78.599999999999994</v>
      </c>
      <c r="E122">
        <v>79</v>
      </c>
      <c r="F122">
        <v>80.7</v>
      </c>
      <c r="G122">
        <v>80.400000000000006</v>
      </c>
      <c r="H122">
        <v>79.099999999999994</v>
      </c>
      <c r="I122">
        <v>77.900000000000006</v>
      </c>
      <c r="J122">
        <v>77.5</v>
      </c>
      <c r="K122">
        <v>77</v>
      </c>
      <c r="L122">
        <v>76.900000000000006</v>
      </c>
      <c r="M122">
        <v>77.099999999999994</v>
      </c>
      <c r="N122">
        <v>78.2</v>
      </c>
      <c r="O122">
        <v>76.5</v>
      </c>
      <c r="P122">
        <v>74.900000000000006</v>
      </c>
      <c r="Q122">
        <v>74.3</v>
      </c>
      <c r="R122">
        <v>74.2</v>
      </c>
      <c r="S122">
        <v>74.400000000000006</v>
      </c>
      <c r="T122">
        <v>74.8</v>
      </c>
      <c r="U122">
        <v>74.2</v>
      </c>
      <c r="V122">
        <v>71.5</v>
      </c>
      <c r="W122">
        <v>68.400000000000006</v>
      </c>
      <c r="X122">
        <v>69</v>
      </c>
    </row>
    <row r="123" spans="1:24">
      <c r="A123" t="s">
        <v>401</v>
      </c>
      <c r="B123" t="s">
        <v>592</v>
      </c>
      <c r="C123" t="s">
        <v>593</v>
      </c>
      <c r="D123">
        <v>82.8</v>
      </c>
      <c r="E123">
        <v>82.7</v>
      </c>
      <c r="F123">
        <v>83.3</v>
      </c>
      <c r="G123">
        <v>81.599999999999994</v>
      </c>
      <c r="H123">
        <v>80.599999999999994</v>
      </c>
      <c r="I123">
        <v>79.8</v>
      </c>
      <c r="J123">
        <v>79.8</v>
      </c>
      <c r="K123">
        <v>79.7</v>
      </c>
      <c r="L123">
        <v>79.3</v>
      </c>
      <c r="M123">
        <v>78.900000000000006</v>
      </c>
      <c r="N123">
        <v>79.900000000000006</v>
      </c>
      <c r="O123">
        <v>79.099999999999994</v>
      </c>
      <c r="P123">
        <v>75.3</v>
      </c>
      <c r="Q123">
        <v>76.5</v>
      </c>
      <c r="R123">
        <v>76.2</v>
      </c>
      <c r="S123">
        <v>78.099999999999994</v>
      </c>
      <c r="T123">
        <v>77.2</v>
      </c>
      <c r="U123">
        <v>75.599999999999994</v>
      </c>
      <c r="V123">
        <v>74.599999999999994</v>
      </c>
      <c r="W123">
        <v>71.7</v>
      </c>
      <c r="X123">
        <v>71.5</v>
      </c>
    </row>
    <row r="124" spans="1:24">
      <c r="A124" t="s">
        <v>401</v>
      </c>
      <c r="B124" t="s">
        <v>594</v>
      </c>
      <c r="C124" t="s">
        <v>595</v>
      </c>
      <c r="D124">
        <v>72.400000000000006</v>
      </c>
      <c r="E124">
        <v>72.400000000000006</v>
      </c>
      <c r="F124">
        <v>73.5</v>
      </c>
      <c r="G124">
        <v>73</v>
      </c>
      <c r="H124">
        <v>72.7</v>
      </c>
      <c r="I124">
        <v>72.2</v>
      </c>
      <c r="J124">
        <v>72.5</v>
      </c>
      <c r="K124">
        <v>72.3</v>
      </c>
      <c r="L124">
        <v>72.2</v>
      </c>
      <c r="M124">
        <v>71.599999999999994</v>
      </c>
      <c r="N124">
        <v>71</v>
      </c>
      <c r="O124">
        <v>70.2</v>
      </c>
      <c r="P124">
        <v>65.599999999999994</v>
      </c>
      <c r="Q124">
        <v>65.099999999999994</v>
      </c>
      <c r="R124">
        <v>65.400000000000006</v>
      </c>
      <c r="S124">
        <v>68.400000000000006</v>
      </c>
      <c r="T124">
        <v>68.3</v>
      </c>
      <c r="U124">
        <v>68</v>
      </c>
      <c r="V124">
        <v>65.8</v>
      </c>
      <c r="W124">
        <v>63.9</v>
      </c>
      <c r="X124">
        <v>64.7</v>
      </c>
    </row>
    <row r="125" spans="1:24">
      <c r="A125" t="s">
        <v>401</v>
      </c>
      <c r="B125" t="s">
        <v>596</v>
      </c>
      <c r="C125" t="s">
        <v>224</v>
      </c>
      <c r="D125">
        <v>86.8</v>
      </c>
      <c r="E125">
        <v>87.8</v>
      </c>
      <c r="F125">
        <v>87.5</v>
      </c>
      <c r="G125">
        <v>86</v>
      </c>
      <c r="H125">
        <v>84.1</v>
      </c>
      <c r="I125">
        <v>83.4</v>
      </c>
      <c r="J125">
        <v>84.1</v>
      </c>
      <c r="K125">
        <v>84.5</v>
      </c>
      <c r="L125">
        <v>84.3</v>
      </c>
      <c r="M125">
        <v>84</v>
      </c>
      <c r="N125">
        <v>84.8</v>
      </c>
      <c r="O125">
        <v>82</v>
      </c>
      <c r="P125">
        <v>79.3</v>
      </c>
      <c r="Q125">
        <v>79</v>
      </c>
      <c r="R125">
        <v>77.099999999999994</v>
      </c>
      <c r="S125">
        <v>78.8</v>
      </c>
      <c r="T125">
        <v>77.5</v>
      </c>
      <c r="U125">
        <v>75.3</v>
      </c>
      <c r="V125">
        <v>73.599999999999994</v>
      </c>
      <c r="W125">
        <v>70.8</v>
      </c>
      <c r="X125">
        <v>72.900000000000006</v>
      </c>
    </row>
    <row r="126" spans="1:24">
      <c r="A126" t="s">
        <v>398</v>
      </c>
      <c r="B126" t="s">
        <v>597</v>
      </c>
      <c r="C126" t="s">
        <v>598</v>
      </c>
      <c r="D126">
        <v>98.1</v>
      </c>
      <c r="E126">
        <v>99.4</v>
      </c>
      <c r="F126">
        <v>101.3</v>
      </c>
      <c r="G126">
        <v>101.5</v>
      </c>
      <c r="H126">
        <v>99</v>
      </c>
      <c r="I126">
        <v>99.1</v>
      </c>
      <c r="J126">
        <v>100.1</v>
      </c>
      <c r="K126">
        <v>99.8</v>
      </c>
      <c r="L126">
        <v>99.4</v>
      </c>
      <c r="M126">
        <v>99.5</v>
      </c>
      <c r="N126">
        <v>101.2</v>
      </c>
      <c r="O126">
        <v>98.6</v>
      </c>
      <c r="P126">
        <v>93.6</v>
      </c>
      <c r="Q126">
        <v>92.3</v>
      </c>
      <c r="R126">
        <v>90.3</v>
      </c>
      <c r="S126">
        <v>90.8</v>
      </c>
      <c r="T126">
        <v>88.6</v>
      </c>
      <c r="U126">
        <v>89.1</v>
      </c>
      <c r="V126">
        <v>84.3</v>
      </c>
      <c r="W126">
        <v>84.1</v>
      </c>
      <c r="X126">
        <v>84</v>
      </c>
    </row>
    <row r="127" spans="1:24">
      <c r="A127" t="s">
        <v>401</v>
      </c>
      <c r="B127" t="s">
        <v>599</v>
      </c>
      <c r="C127" t="s">
        <v>221</v>
      </c>
      <c r="D127">
        <v>101.2</v>
      </c>
      <c r="E127">
        <v>103</v>
      </c>
      <c r="F127">
        <v>104.4</v>
      </c>
      <c r="G127">
        <v>104.5</v>
      </c>
      <c r="H127">
        <v>102.9</v>
      </c>
      <c r="I127">
        <v>102.5</v>
      </c>
      <c r="J127">
        <v>103.9</v>
      </c>
      <c r="K127">
        <v>104.3</v>
      </c>
      <c r="L127">
        <v>103.9</v>
      </c>
      <c r="M127">
        <v>103.9</v>
      </c>
      <c r="N127">
        <v>104.2</v>
      </c>
      <c r="O127">
        <v>96.1</v>
      </c>
      <c r="P127">
        <v>93.9</v>
      </c>
      <c r="Q127">
        <v>89.7</v>
      </c>
      <c r="R127">
        <v>88</v>
      </c>
      <c r="S127">
        <v>89</v>
      </c>
      <c r="T127">
        <v>86.5</v>
      </c>
      <c r="U127">
        <v>87.3</v>
      </c>
      <c r="V127">
        <v>84.6</v>
      </c>
      <c r="W127">
        <v>83.8</v>
      </c>
      <c r="X127">
        <v>82.6</v>
      </c>
    </row>
    <row r="128" spans="1:24">
      <c r="A128" t="s">
        <v>401</v>
      </c>
      <c r="B128" t="s">
        <v>600</v>
      </c>
      <c r="C128" t="s">
        <v>222</v>
      </c>
      <c r="D128">
        <v>94.8</v>
      </c>
      <c r="E128">
        <v>96</v>
      </c>
      <c r="F128">
        <v>98.3</v>
      </c>
      <c r="G128">
        <v>98.4</v>
      </c>
      <c r="H128">
        <v>96.2</v>
      </c>
      <c r="I128">
        <v>96.9</v>
      </c>
      <c r="J128">
        <v>98.1</v>
      </c>
      <c r="K128">
        <v>97.7</v>
      </c>
      <c r="L128">
        <v>97.3</v>
      </c>
      <c r="M128">
        <v>97.8</v>
      </c>
      <c r="N128">
        <v>99.1</v>
      </c>
      <c r="O128">
        <v>96.9</v>
      </c>
      <c r="P128">
        <v>89.7</v>
      </c>
      <c r="Q128">
        <v>85.7</v>
      </c>
      <c r="R128">
        <v>80.5</v>
      </c>
      <c r="S128">
        <v>79.3</v>
      </c>
      <c r="T128">
        <v>76.3</v>
      </c>
      <c r="U128">
        <v>76.900000000000006</v>
      </c>
      <c r="V128">
        <v>73</v>
      </c>
      <c r="W128">
        <v>72.400000000000006</v>
      </c>
      <c r="X128">
        <v>73.8</v>
      </c>
    </row>
    <row r="129" spans="1:24">
      <c r="A129" t="s">
        <v>401</v>
      </c>
      <c r="B129" t="s">
        <v>601</v>
      </c>
      <c r="C129" t="s">
        <v>602</v>
      </c>
      <c r="D129">
        <v>98.5</v>
      </c>
      <c r="E129">
        <v>99.6</v>
      </c>
      <c r="F129">
        <v>101.5</v>
      </c>
      <c r="G129">
        <v>101.9</v>
      </c>
      <c r="H129">
        <v>98.7</v>
      </c>
      <c r="I129">
        <v>98.6</v>
      </c>
      <c r="J129">
        <v>99.3</v>
      </c>
      <c r="K129">
        <v>98.5</v>
      </c>
      <c r="L129">
        <v>98.1</v>
      </c>
      <c r="M129">
        <v>98.1</v>
      </c>
      <c r="N129">
        <v>100.8</v>
      </c>
      <c r="O129">
        <v>101</v>
      </c>
      <c r="P129">
        <v>96</v>
      </c>
      <c r="Q129">
        <v>98.2</v>
      </c>
      <c r="R129">
        <v>97.9</v>
      </c>
      <c r="S129">
        <v>99.4</v>
      </c>
      <c r="T129">
        <v>97.8</v>
      </c>
      <c r="U129">
        <v>98.1</v>
      </c>
      <c r="V129">
        <v>91.5</v>
      </c>
      <c r="W129">
        <v>92</v>
      </c>
      <c r="X129">
        <v>91.6</v>
      </c>
    </row>
    <row r="130" spans="1:24">
      <c r="A130" t="s">
        <v>398</v>
      </c>
      <c r="B130" t="s">
        <v>603</v>
      </c>
      <c r="C130" t="s">
        <v>604</v>
      </c>
      <c r="D130">
        <v>121.3</v>
      </c>
      <c r="E130">
        <v>123.4</v>
      </c>
      <c r="F130">
        <v>126.1</v>
      </c>
      <c r="G130">
        <v>126.7</v>
      </c>
      <c r="H130">
        <v>122</v>
      </c>
      <c r="I130">
        <v>120.9</v>
      </c>
      <c r="J130">
        <v>120.5</v>
      </c>
      <c r="K130">
        <v>118</v>
      </c>
      <c r="L130">
        <v>116.3</v>
      </c>
      <c r="M130">
        <v>114.2</v>
      </c>
      <c r="N130">
        <v>114.8</v>
      </c>
      <c r="O130">
        <v>114.4</v>
      </c>
      <c r="P130">
        <v>108</v>
      </c>
      <c r="Q130">
        <v>108.6</v>
      </c>
      <c r="R130">
        <v>108.6</v>
      </c>
      <c r="S130">
        <v>111.7</v>
      </c>
      <c r="T130">
        <v>113.9</v>
      </c>
      <c r="U130">
        <v>119.4</v>
      </c>
      <c r="V130">
        <v>118.7</v>
      </c>
      <c r="W130">
        <v>117.9</v>
      </c>
      <c r="X130">
        <v>118.2</v>
      </c>
    </row>
    <row r="131" spans="1:24">
      <c r="A131" t="s">
        <v>401</v>
      </c>
      <c r="B131" t="s">
        <v>605</v>
      </c>
      <c r="C131" t="s">
        <v>218</v>
      </c>
      <c r="D131">
        <v>100.2</v>
      </c>
      <c r="E131">
        <v>100.7</v>
      </c>
      <c r="F131">
        <v>101.5</v>
      </c>
      <c r="G131">
        <v>102.2</v>
      </c>
      <c r="H131">
        <v>98.7</v>
      </c>
      <c r="I131">
        <v>98.5</v>
      </c>
      <c r="J131">
        <v>98.8</v>
      </c>
      <c r="K131">
        <v>98</v>
      </c>
      <c r="L131">
        <v>97</v>
      </c>
      <c r="M131">
        <v>96.1</v>
      </c>
      <c r="N131">
        <v>97.5</v>
      </c>
      <c r="O131">
        <v>99.4</v>
      </c>
      <c r="P131">
        <v>96.1</v>
      </c>
      <c r="Q131">
        <v>96.6</v>
      </c>
      <c r="R131">
        <v>96.4</v>
      </c>
      <c r="S131">
        <v>95.9</v>
      </c>
      <c r="T131">
        <v>96.3</v>
      </c>
      <c r="U131">
        <v>100.7</v>
      </c>
      <c r="V131">
        <v>98.9</v>
      </c>
      <c r="W131">
        <v>95.7</v>
      </c>
      <c r="X131">
        <v>95.5</v>
      </c>
    </row>
    <row r="132" spans="1:24">
      <c r="A132" t="s">
        <v>401</v>
      </c>
      <c r="B132" t="s">
        <v>606</v>
      </c>
      <c r="C132" t="s">
        <v>220</v>
      </c>
      <c r="D132">
        <v>105.8</v>
      </c>
      <c r="E132">
        <v>105.6</v>
      </c>
      <c r="F132">
        <v>107.7</v>
      </c>
      <c r="G132">
        <v>106.7</v>
      </c>
      <c r="H132">
        <v>102.1</v>
      </c>
      <c r="I132">
        <v>101</v>
      </c>
      <c r="J132">
        <v>100.5</v>
      </c>
      <c r="K132">
        <v>98.6</v>
      </c>
      <c r="L132">
        <v>98.5</v>
      </c>
      <c r="M132">
        <v>95.9</v>
      </c>
      <c r="N132">
        <v>95</v>
      </c>
      <c r="O132">
        <v>94.9</v>
      </c>
      <c r="P132">
        <v>89.9</v>
      </c>
      <c r="Q132">
        <v>90.8</v>
      </c>
      <c r="R132">
        <v>89.6</v>
      </c>
      <c r="S132">
        <v>95.1</v>
      </c>
      <c r="T132">
        <v>95.6</v>
      </c>
      <c r="U132">
        <v>97.5</v>
      </c>
      <c r="V132">
        <v>96.6</v>
      </c>
      <c r="W132">
        <v>97.3</v>
      </c>
      <c r="X132">
        <v>97</v>
      </c>
    </row>
    <row r="133" spans="1:24">
      <c r="A133" t="s">
        <v>401</v>
      </c>
      <c r="B133" t="s">
        <v>607</v>
      </c>
      <c r="C133" t="s">
        <v>223</v>
      </c>
      <c r="D133">
        <v>111</v>
      </c>
      <c r="E133">
        <v>112.2</v>
      </c>
      <c r="F133">
        <v>114.3</v>
      </c>
      <c r="G133">
        <v>114.1</v>
      </c>
      <c r="H133">
        <v>109.6</v>
      </c>
      <c r="I133">
        <v>107.6</v>
      </c>
      <c r="J133">
        <v>106.8</v>
      </c>
      <c r="K133">
        <v>104.4</v>
      </c>
      <c r="L133">
        <v>103</v>
      </c>
      <c r="M133">
        <v>101.1</v>
      </c>
      <c r="N133">
        <v>100.9</v>
      </c>
      <c r="O133">
        <v>98.1</v>
      </c>
      <c r="P133">
        <v>90.7</v>
      </c>
      <c r="Q133">
        <v>91.6</v>
      </c>
      <c r="R133">
        <v>96</v>
      </c>
      <c r="S133">
        <v>98.8</v>
      </c>
      <c r="T133">
        <v>100</v>
      </c>
      <c r="U133">
        <v>103.2</v>
      </c>
      <c r="V133">
        <v>101.1</v>
      </c>
      <c r="W133">
        <v>102</v>
      </c>
      <c r="X133">
        <v>104.4</v>
      </c>
    </row>
    <row r="134" spans="1:24">
      <c r="A134" t="s">
        <v>401</v>
      </c>
      <c r="B134" t="s">
        <v>608</v>
      </c>
      <c r="C134" t="s">
        <v>609</v>
      </c>
      <c r="D134">
        <v>142</v>
      </c>
      <c r="E134">
        <v>145.80000000000001</v>
      </c>
      <c r="F134">
        <v>149.6</v>
      </c>
      <c r="G134">
        <v>150.1</v>
      </c>
      <c r="H134">
        <v>145.1</v>
      </c>
      <c r="I134">
        <v>143.19999999999999</v>
      </c>
      <c r="J134">
        <v>143.5</v>
      </c>
      <c r="K134">
        <v>140.1</v>
      </c>
      <c r="L134">
        <v>137.30000000000001</v>
      </c>
      <c r="M134">
        <v>133.5</v>
      </c>
      <c r="N134">
        <v>133.6</v>
      </c>
      <c r="O134">
        <v>131.1</v>
      </c>
      <c r="P134">
        <v>122.3</v>
      </c>
      <c r="Q134">
        <v>122.8</v>
      </c>
      <c r="R134">
        <v>119.9</v>
      </c>
      <c r="S134">
        <v>122.2</v>
      </c>
      <c r="T134">
        <v>125.4</v>
      </c>
      <c r="U134">
        <v>134.30000000000001</v>
      </c>
      <c r="V134">
        <v>128.19999999999999</v>
      </c>
      <c r="W134">
        <v>123.8</v>
      </c>
      <c r="X134">
        <v>125.8</v>
      </c>
    </row>
    <row r="135" spans="1:24">
      <c r="A135" t="s">
        <v>401</v>
      </c>
      <c r="B135" t="s">
        <v>610</v>
      </c>
      <c r="C135" t="s">
        <v>611</v>
      </c>
      <c r="D135">
        <v>132.30000000000001</v>
      </c>
      <c r="E135">
        <v>136.1</v>
      </c>
      <c r="F135">
        <v>140.19999999999999</v>
      </c>
      <c r="G135">
        <v>142.80000000000001</v>
      </c>
      <c r="H135">
        <v>137.69999999999999</v>
      </c>
      <c r="I135">
        <v>137.1</v>
      </c>
      <c r="J135">
        <v>135.5</v>
      </c>
      <c r="K135">
        <v>132.19999999999999</v>
      </c>
      <c r="L135">
        <v>129.5</v>
      </c>
      <c r="M135">
        <v>128.69999999999999</v>
      </c>
      <c r="N135">
        <v>130.9</v>
      </c>
      <c r="O135">
        <v>133.1</v>
      </c>
      <c r="P135">
        <v>126.7</v>
      </c>
      <c r="Q135">
        <v>127.4</v>
      </c>
      <c r="R135">
        <v>128.5</v>
      </c>
      <c r="S135">
        <v>133.9</v>
      </c>
      <c r="T135">
        <v>138.30000000000001</v>
      </c>
      <c r="U135">
        <v>144.80000000000001</v>
      </c>
      <c r="V135">
        <v>152.30000000000001</v>
      </c>
      <c r="W135">
        <v>155.80000000000001</v>
      </c>
      <c r="X135">
        <v>153.1</v>
      </c>
    </row>
    <row r="136" spans="1:24">
      <c r="A136" t="s">
        <v>395</v>
      </c>
      <c r="B136" t="s">
        <v>612</v>
      </c>
      <c r="C136" t="s">
        <v>613</v>
      </c>
      <c r="D136">
        <v>113.5</v>
      </c>
      <c r="E136">
        <v>113.6</v>
      </c>
      <c r="F136">
        <v>114.8</v>
      </c>
      <c r="G136">
        <v>114</v>
      </c>
      <c r="H136">
        <v>113.8</v>
      </c>
      <c r="I136">
        <v>114.8</v>
      </c>
      <c r="J136">
        <v>113.3</v>
      </c>
      <c r="K136">
        <v>110.8</v>
      </c>
      <c r="L136">
        <v>110</v>
      </c>
      <c r="M136">
        <v>109.5</v>
      </c>
      <c r="N136">
        <v>108.5</v>
      </c>
      <c r="O136">
        <v>110.3</v>
      </c>
      <c r="P136">
        <v>109.1</v>
      </c>
      <c r="Q136">
        <v>109.8</v>
      </c>
      <c r="R136">
        <v>109</v>
      </c>
      <c r="S136">
        <v>109.8</v>
      </c>
      <c r="T136">
        <v>109.5</v>
      </c>
      <c r="U136">
        <v>107.8</v>
      </c>
      <c r="V136">
        <v>109.5</v>
      </c>
      <c r="W136">
        <v>107.7</v>
      </c>
      <c r="X136">
        <v>106.6</v>
      </c>
    </row>
    <row r="137" spans="1:24">
      <c r="A137" t="s">
        <v>398</v>
      </c>
      <c r="B137" t="s">
        <v>614</v>
      </c>
      <c r="C137" t="s">
        <v>615</v>
      </c>
      <c r="D137">
        <v>139.1</v>
      </c>
      <c r="E137">
        <v>141.19999999999999</v>
      </c>
      <c r="F137">
        <v>144.5</v>
      </c>
      <c r="G137">
        <v>143.80000000000001</v>
      </c>
      <c r="H137">
        <v>141.30000000000001</v>
      </c>
      <c r="I137">
        <v>144.1</v>
      </c>
      <c r="J137">
        <v>144.30000000000001</v>
      </c>
      <c r="K137">
        <v>140.4</v>
      </c>
      <c r="L137">
        <v>139.1</v>
      </c>
      <c r="M137">
        <v>136.9</v>
      </c>
      <c r="N137">
        <v>135</v>
      </c>
      <c r="O137">
        <v>136.19999999999999</v>
      </c>
      <c r="P137">
        <v>135.30000000000001</v>
      </c>
      <c r="Q137">
        <v>136.30000000000001</v>
      </c>
      <c r="R137">
        <v>137.9</v>
      </c>
      <c r="S137">
        <v>138</v>
      </c>
      <c r="T137">
        <v>137.30000000000001</v>
      </c>
      <c r="U137">
        <v>135.9</v>
      </c>
      <c r="V137">
        <v>138.4</v>
      </c>
      <c r="W137">
        <v>138.5</v>
      </c>
      <c r="X137">
        <v>135.6</v>
      </c>
    </row>
    <row r="138" spans="1:24">
      <c r="A138" t="s">
        <v>401</v>
      </c>
      <c r="B138" t="s">
        <v>616</v>
      </c>
      <c r="C138" t="s">
        <v>617</v>
      </c>
      <c r="D138">
        <v>160.69999999999999</v>
      </c>
      <c r="E138">
        <v>164.9</v>
      </c>
      <c r="F138">
        <v>173.3</v>
      </c>
      <c r="G138">
        <v>169.9</v>
      </c>
      <c r="H138">
        <v>165.7</v>
      </c>
      <c r="I138">
        <v>171.5</v>
      </c>
      <c r="J138">
        <v>171.4</v>
      </c>
      <c r="K138">
        <v>165.4</v>
      </c>
      <c r="L138">
        <v>168.6</v>
      </c>
      <c r="M138">
        <v>166.3</v>
      </c>
      <c r="N138">
        <v>161.80000000000001</v>
      </c>
      <c r="O138">
        <v>159.5</v>
      </c>
      <c r="P138">
        <v>157.4</v>
      </c>
      <c r="Q138">
        <v>157.30000000000001</v>
      </c>
      <c r="R138">
        <v>159.9</v>
      </c>
      <c r="S138">
        <v>159.1</v>
      </c>
      <c r="T138">
        <v>157.5</v>
      </c>
      <c r="U138">
        <v>153.6</v>
      </c>
      <c r="V138">
        <v>154.30000000000001</v>
      </c>
      <c r="W138">
        <v>151.9</v>
      </c>
      <c r="X138">
        <v>148.4</v>
      </c>
    </row>
    <row r="139" spans="1:24">
      <c r="A139" t="s">
        <v>401</v>
      </c>
      <c r="B139" t="s">
        <v>618</v>
      </c>
      <c r="C139" t="s">
        <v>240</v>
      </c>
      <c r="D139">
        <v>148.69999999999999</v>
      </c>
      <c r="E139">
        <v>147</v>
      </c>
      <c r="F139">
        <v>147.5</v>
      </c>
      <c r="G139">
        <v>147.6</v>
      </c>
      <c r="H139">
        <v>149.30000000000001</v>
      </c>
      <c r="I139">
        <v>152.6</v>
      </c>
      <c r="J139">
        <v>158.30000000000001</v>
      </c>
      <c r="K139">
        <v>152.9</v>
      </c>
      <c r="L139">
        <v>144</v>
      </c>
      <c r="M139">
        <v>144.1</v>
      </c>
      <c r="N139">
        <v>148.4</v>
      </c>
      <c r="O139">
        <v>153.9</v>
      </c>
      <c r="P139">
        <v>149.4</v>
      </c>
      <c r="Q139">
        <v>153.69999999999999</v>
      </c>
      <c r="R139">
        <v>157.6</v>
      </c>
      <c r="S139">
        <v>154.30000000000001</v>
      </c>
      <c r="T139">
        <v>153.1</v>
      </c>
      <c r="U139">
        <v>157.69999999999999</v>
      </c>
      <c r="V139">
        <v>164.2</v>
      </c>
      <c r="W139">
        <v>173.6</v>
      </c>
      <c r="X139">
        <v>169.5</v>
      </c>
    </row>
    <row r="140" spans="1:24">
      <c r="A140" t="s">
        <v>401</v>
      </c>
      <c r="B140" t="s">
        <v>619</v>
      </c>
      <c r="C140" t="s">
        <v>620</v>
      </c>
      <c r="D140">
        <v>124.9</v>
      </c>
      <c r="E140">
        <v>126.6</v>
      </c>
      <c r="F140">
        <v>123.7</v>
      </c>
      <c r="G140">
        <v>125.7</v>
      </c>
      <c r="H140">
        <v>121.6</v>
      </c>
      <c r="I140">
        <v>118.9</v>
      </c>
      <c r="J140">
        <v>117.7</v>
      </c>
      <c r="K140">
        <v>119.1</v>
      </c>
      <c r="L140">
        <v>114.2</v>
      </c>
      <c r="M140">
        <v>111.4</v>
      </c>
      <c r="N140">
        <v>109.8</v>
      </c>
      <c r="O140">
        <v>113.1</v>
      </c>
      <c r="P140">
        <v>113.1</v>
      </c>
      <c r="Q140">
        <v>112.9</v>
      </c>
      <c r="R140">
        <v>112.4</v>
      </c>
      <c r="S140">
        <v>114.5</v>
      </c>
      <c r="T140">
        <v>113.4</v>
      </c>
      <c r="U140">
        <v>111.6</v>
      </c>
      <c r="V140">
        <v>114</v>
      </c>
      <c r="W140">
        <v>112.9</v>
      </c>
      <c r="X140">
        <v>110.1</v>
      </c>
    </row>
    <row r="141" spans="1:24">
      <c r="A141" t="s">
        <v>401</v>
      </c>
      <c r="B141" t="s">
        <v>621</v>
      </c>
      <c r="C141" t="s">
        <v>622</v>
      </c>
      <c r="D141">
        <v>118.3</v>
      </c>
      <c r="E141">
        <v>119.3</v>
      </c>
      <c r="F141">
        <v>121.8</v>
      </c>
      <c r="G141">
        <v>122.3</v>
      </c>
      <c r="H141">
        <v>121.8</v>
      </c>
      <c r="I141">
        <v>124.7</v>
      </c>
      <c r="J141">
        <v>125</v>
      </c>
      <c r="K141">
        <v>120.3</v>
      </c>
      <c r="L141">
        <v>118.4</v>
      </c>
      <c r="M141">
        <v>115.8</v>
      </c>
      <c r="N141">
        <v>114.7</v>
      </c>
      <c r="O141">
        <v>117</v>
      </c>
      <c r="P141">
        <v>118.3</v>
      </c>
      <c r="Q141">
        <v>119.9</v>
      </c>
      <c r="R141">
        <v>121.1</v>
      </c>
      <c r="S141">
        <v>122</v>
      </c>
      <c r="T141">
        <v>123.1</v>
      </c>
      <c r="U141">
        <v>122.9</v>
      </c>
      <c r="V141">
        <v>126.5</v>
      </c>
      <c r="W141">
        <v>127</v>
      </c>
      <c r="X141">
        <v>125.5</v>
      </c>
    </row>
    <row r="142" spans="1:24">
      <c r="A142" t="s">
        <v>398</v>
      </c>
      <c r="B142" t="s">
        <v>623</v>
      </c>
      <c r="C142" t="s">
        <v>624</v>
      </c>
      <c r="D142">
        <v>112</v>
      </c>
      <c r="E142">
        <v>111.7</v>
      </c>
      <c r="F142">
        <v>114.5</v>
      </c>
      <c r="G142">
        <v>114.4</v>
      </c>
      <c r="H142">
        <v>114.5</v>
      </c>
      <c r="I142">
        <v>113.8</v>
      </c>
      <c r="J142">
        <v>111.6</v>
      </c>
      <c r="K142">
        <v>107.3</v>
      </c>
      <c r="L142">
        <v>105.6</v>
      </c>
      <c r="M142">
        <v>107.3</v>
      </c>
      <c r="N142">
        <v>105.4</v>
      </c>
      <c r="O142">
        <v>107.7</v>
      </c>
      <c r="P142">
        <v>106.6</v>
      </c>
      <c r="Q142">
        <v>107.1</v>
      </c>
      <c r="R142">
        <v>104.5</v>
      </c>
      <c r="S142">
        <v>107.1</v>
      </c>
      <c r="T142">
        <v>107.6</v>
      </c>
      <c r="U142">
        <v>106</v>
      </c>
      <c r="V142">
        <v>107.3</v>
      </c>
      <c r="W142">
        <v>104.9</v>
      </c>
      <c r="X142">
        <v>104.2</v>
      </c>
    </row>
    <row r="143" spans="1:24">
      <c r="A143" t="s">
        <v>401</v>
      </c>
      <c r="B143" t="s">
        <v>625</v>
      </c>
      <c r="C143" t="s">
        <v>237</v>
      </c>
      <c r="D143">
        <v>96.9</v>
      </c>
      <c r="E143">
        <v>94.4</v>
      </c>
      <c r="F143">
        <v>92.3</v>
      </c>
      <c r="G143">
        <v>93.5</v>
      </c>
      <c r="H143">
        <v>98.4</v>
      </c>
      <c r="I143">
        <v>102.7</v>
      </c>
      <c r="J143">
        <v>101.1</v>
      </c>
      <c r="K143">
        <v>97.6</v>
      </c>
      <c r="L143">
        <v>97.6</v>
      </c>
      <c r="M143">
        <v>96.4</v>
      </c>
      <c r="N143">
        <v>97</v>
      </c>
      <c r="O143">
        <v>98.4</v>
      </c>
      <c r="P143">
        <v>97</v>
      </c>
      <c r="Q143">
        <v>95.3</v>
      </c>
      <c r="R143">
        <v>93.7</v>
      </c>
      <c r="S143">
        <v>96.6</v>
      </c>
      <c r="T143">
        <v>98</v>
      </c>
      <c r="U143">
        <v>98.6</v>
      </c>
      <c r="V143">
        <v>99.8</v>
      </c>
      <c r="W143">
        <v>99.5</v>
      </c>
      <c r="X143">
        <v>99.6</v>
      </c>
    </row>
    <row r="144" spans="1:24">
      <c r="A144" t="s">
        <v>401</v>
      </c>
      <c r="B144" t="s">
        <v>626</v>
      </c>
      <c r="C144" t="s">
        <v>627</v>
      </c>
      <c r="D144">
        <v>82.3</v>
      </c>
      <c r="E144">
        <v>78.3</v>
      </c>
      <c r="F144">
        <v>76.599999999999994</v>
      </c>
      <c r="G144">
        <v>77</v>
      </c>
      <c r="H144">
        <v>77.400000000000006</v>
      </c>
      <c r="I144">
        <v>77.400000000000006</v>
      </c>
      <c r="J144">
        <v>75.099999999999994</v>
      </c>
      <c r="K144">
        <v>74.400000000000006</v>
      </c>
      <c r="L144">
        <v>72.8</v>
      </c>
      <c r="M144">
        <v>73.8</v>
      </c>
      <c r="N144">
        <v>70.7</v>
      </c>
      <c r="O144">
        <v>74.3</v>
      </c>
      <c r="P144">
        <v>72.2</v>
      </c>
      <c r="Q144">
        <v>72.099999999999994</v>
      </c>
      <c r="R144">
        <v>71.2</v>
      </c>
      <c r="S144">
        <v>71.599999999999994</v>
      </c>
      <c r="T144">
        <v>70.599999999999994</v>
      </c>
      <c r="U144">
        <v>69.900000000000006</v>
      </c>
      <c r="V144">
        <v>73</v>
      </c>
      <c r="W144">
        <v>71.400000000000006</v>
      </c>
      <c r="X144">
        <v>71.099999999999994</v>
      </c>
    </row>
    <row r="145" spans="1:24">
      <c r="A145" t="s">
        <v>401</v>
      </c>
      <c r="B145" t="s">
        <v>628</v>
      </c>
      <c r="C145" t="s">
        <v>629</v>
      </c>
      <c r="D145">
        <v>134.9</v>
      </c>
      <c r="E145">
        <v>137.1</v>
      </c>
      <c r="F145">
        <v>146.1</v>
      </c>
      <c r="G145">
        <v>145.5</v>
      </c>
      <c r="H145">
        <v>143.19999999999999</v>
      </c>
      <c r="I145">
        <v>140.80000000000001</v>
      </c>
      <c r="J145">
        <v>139.30000000000001</v>
      </c>
      <c r="K145">
        <v>130.6</v>
      </c>
      <c r="L145">
        <v>128</v>
      </c>
      <c r="M145">
        <v>130</v>
      </c>
      <c r="N145">
        <v>129.19999999999999</v>
      </c>
      <c r="O145">
        <v>132.5</v>
      </c>
      <c r="P145">
        <v>130.9</v>
      </c>
      <c r="Q145">
        <v>132.19999999999999</v>
      </c>
      <c r="R145">
        <v>129.6</v>
      </c>
      <c r="S145">
        <v>134.5</v>
      </c>
      <c r="T145">
        <v>135.9</v>
      </c>
      <c r="U145">
        <v>134.19999999999999</v>
      </c>
      <c r="V145">
        <v>136.30000000000001</v>
      </c>
      <c r="W145">
        <v>132.5</v>
      </c>
      <c r="X145">
        <v>131.6</v>
      </c>
    </row>
    <row r="146" spans="1:24">
      <c r="A146" t="s">
        <v>401</v>
      </c>
      <c r="B146" t="s">
        <v>630</v>
      </c>
      <c r="C146" t="s">
        <v>631</v>
      </c>
      <c r="D146">
        <v>123.9</v>
      </c>
      <c r="E146">
        <v>126.7</v>
      </c>
      <c r="F146">
        <v>133</v>
      </c>
      <c r="G146">
        <v>133.9</v>
      </c>
      <c r="H146">
        <v>131.80000000000001</v>
      </c>
      <c r="I146">
        <v>132.1</v>
      </c>
      <c r="J146">
        <v>130.4</v>
      </c>
      <c r="K146">
        <v>125.8</v>
      </c>
      <c r="L146">
        <v>125.2</v>
      </c>
      <c r="M146">
        <v>128.30000000000001</v>
      </c>
      <c r="N146">
        <v>128.30000000000001</v>
      </c>
      <c r="O146">
        <v>128.19999999999999</v>
      </c>
      <c r="P146">
        <v>124.7</v>
      </c>
      <c r="Q146">
        <v>122.9</v>
      </c>
      <c r="R146">
        <v>120.3</v>
      </c>
      <c r="S146">
        <v>123.9</v>
      </c>
      <c r="T146">
        <v>124</v>
      </c>
      <c r="U146">
        <v>119.6</v>
      </c>
      <c r="V146">
        <v>118.7</v>
      </c>
      <c r="W146">
        <v>115</v>
      </c>
      <c r="X146">
        <v>113</v>
      </c>
    </row>
    <row r="147" spans="1:24">
      <c r="A147" t="s">
        <v>401</v>
      </c>
      <c r="B147" t="s">
        <v>632</v>
      </c>
      <c r="C147" t="s">
        <v>633</v>
      </c>
      <c r="D147">
        <v>99.2</v>
      </c>
      <c r="E147">
        <v>99.1</v>
      </c>
      <c r="F147">
        <v>97.6</v>
      </c>
      <c r="G147">
        <v>97</v>
      </c>
      <c r="H147">
        <v>98.9</v>
      </c>
      <c r="I147">
        <v>97.7</v>
      </c>
      <c r="J147">
        <v>94.9</v>
      </c>
      <c r="K147">
        <v>93.3</v>
      </c>
      <c r="L147">
        <v>91.5</v>
      </c>
      <c r="M147">
        <v>93.4</v>
      </c>
      <c r="N147">
        <v>89.4</v>
      </c>
      <c r="O147">
        <v>89.7</v>
      </c>
      <c r="P147">
        <v>90.1</v>
      </c>
      <c r="Q147">
        <v>93.2</v>
      </c>
      <c r="R147">
        <v>90.4</v>
      </c>
      <c r="S147">
        <v>90.7</v>
      </c>
      <c r="T147">
        <v>89.3</v>
      </c>
      <c r="U147">
        <v>85.5</v>
      </c>
      <c r="V147">
        <v>85</v>
      </c>
      <c r="W147">
        <v>83.2</v>
      </c>
      <c r="X147">
        <v>83.2</v>
      </c>
    </row>
    <row r="148" spans="1:24">
      <c r="A148" t="s">
        <v>401</v>
      </c>
      <c r="B148" t="s">
        <v>634</v>
      </c>
      <c r="C148" t="s">
        <v>635</v>
      </c>
      <c r="D148">
        <v>121</v>
      </c>
      <c r="E148">
        <v>119.5</v>
      </c>
      <c r="F148">
        <v>120.3</v>
      </c>
      <c r="G148">
        <v>119.3</v>
      </c>
      <c r="H148">
        <v>120.6</v>
      </c>
      <c r="I148">
        <v>119.6</v>
      </c>
      <c r="J148">
        <v>115.9</v>
      </c>
      <c r="K148">
        <v>112.5</v>
      </c>
      <c r="L148">
        <v>109.7</v>
      </c>
      <c r="M148">
        <v>112.1</v>
      </c>
      <c r="N148">
        <v>108.5</v>
      </c>
      <c r="O148">
        <v>112.4</v>
      </c>
      <c r="P148">
        <v>113.9</v>
      </c>
      <c r="Q148">
        <v>114.3</v>
      </c>
      <c r="R148">
        <v>108.6</v>
      </c>
      <c r="S148">
        <v>111.6</v>
      </c>
      <c r="T148">
        <v>114</v>
      </c>
      <c r="U148">
        <v>115.1</v>
      </c>
      <c r="V148">
        <v>117</v>
      </c>
      <c r="W148">
        <v>115.1</v>
      </c>
      <c r="X148">
        <v>114.3</v>
      </c>
    </row>
    <row r="149" spans="1:24">
      <c r="A149" t="s">
        <v>398</v>
      </c>
      <c r="B149" t="s">
        <v>636</v>
      </c>
      <c r="C149" t="s">
        <v>637</v>
      </c>
      <c r="D149">
        <v>107.9</v>
      </c>
      <c r="E149">
        <v>107.2</v>
      </c>
      <c r="F149">
        <v>105.1</v>
      </c>
      <c r="G149">
        <v>104.7</v>
      </c>
      <c r="H149">
        <v>106.4</v>
      </c>
      <c r="I149">
        <v>107.5</v>
      </c>
      <c r="J149">
        <v>103.1</v>
      </c>
      <c r="K149">
        <v>104.1</v>
      </c>
      <c r="L149">
        <v>103.1</v>
      </c>
      <c r="M149">
        <v>102</v>
      </c>
      <c r="N149">
        <v>103.5</v>
      </c>
      <c r="O149">
        <v>104.3</v>
      </c>
      <c r="P149">
        <v>103.7</v>
      </c>
      <c r="Q149">
        <v>105.1</v>
      </c>
      <c r="R149">
        <v>104</v>
      </c>
      <c r="S149">
        <v>103.7</v>
      </c>
      <c r="T149">
        <v>103.1</v>
      </c>
      <c r="U149">
        <v>100.8</v>
      </c>
      <c r="V149">
        <v>101.6</v>
      </c>
      <c r="W149">
        <v>98.1</v>
      </c>
      <c r="X149">
        <v>97.9</v>
      </c>
    </row>
    <row r="150" spans="1:24">
      <c r="A150" t="s">
        <v>401</v>
      </c>
      <c r="B150" t="s">
        <v>638</v>
      </c>
      <c r="C150" t="s">
        <v>241</v>
      </c>
      <c r="D150">
        <v>118.2</v>
      </c>
      <c r="E150">
        <v>118.7</v>
      </c>
      <c r="F150">
        <v>115.2</v>
      </c>
      <c r="G150">
        <v>115</v>
      </c>
      <c r="H150">
        <v>121.1</v>
      </c>
      <c r="I150">
        <v>121.8</v>
      </c>
      <c r="J150">
        <v>114.2</v>
      </c>
      <c r="K150">
        <v>113.3</v>
      </c>
      <c r="L150">
        <v>108.1</v>
      </c>
      <c r="M150">
        <v>105.9</v>
      </c>
      <c r="N150">
        <v>108.3</v>
      </c>
      <c r="O150">
        <v>108.6</v>
      </c>
      <c r="P150">
        <v>109.5</v>
      </c>
      <c r="Q150">
        <v>113.9</v>
      </c>
      <c r="R150">
        <v>104.5</v>
      </c>
      <c r="S150">
        <v>106.3</v>
      </c>
      <c r="T150">
        <v>106.4</v>
      </c>
      <c r="U150">
        <v>103.9</v>
      </c>
      <c r="V150">
        <v>101.6</v>
      </c>
      <c r="W150">
        <v>99.2</v>
      </c>
      <c r="X150">
        <v>99.1</v>
      </c>
    </row>
    <row r="151" spans="1:24">
      <c r="A151" t="s">
        <v>401</v>
      </c>
      <c r="B151" t="s">
        <v>639</v>
      </c>
      <c r="C151" t="s">
        <v>244</v>
      </c>
      <c r="D151">
        <v>124.5</v>
      </c>
      <c r="E151">
        <v>121.5</v>
      </c>
      <c r="F151">
        <v>112.6</v>
      </c>
      <c r="G151">
        <v>106.1</v>
      </c>
      <c r="H151">
        <v>107.9</v>
      </c>
      <c r="I151">
        <v>111.3</v>
      </c>
      <c r="J151">
        <v>111.4</v>
      </c>
      <c r="K151">
        <v>111.7</v>
      </c>
      <c r="L151">
        <v>110.9</v>
      </c>
      <c r="M151">
        <v>106.2</v>
      </c>
      <c r="N151">
        <v>109.2</v>
      </c>
      <c r="O151">
        <v>103</v>
      </c>
      <c r="P151">
        <v>101</v>
      </c>
      <c r="Q151">
        <v>96.7</v>
      </c>
      <c r="R151">
        <v>95.2</v>
      </c>
      <c r="S151">
        <v>93.1</v>
      </c>
      <c r="T151">
        <v>96.2</v>
      </c>
      <c r="U151">
        <v>96.1</v>
      </c>
      <c r="V151">
        <v>96.1</v>
      </c>
      <c r="W151">
        <v>92.4</v>
      </c>
      <c r="X151">
        <v>95.6</v>
      </c>
    </row>
    <row r="152" spans="1:24">
      <c r="A152" t="s">
        <v>401</v>
      </c>
      <c r="B152" t="s">
        <v>640</v>
      </c>
      <c r="C152" t="s">
        <v>238</v>
      </c>
      <c r="D152">
        <v>75.3</v>
      </c>
      <c r="E152">
        <v>72.099999999999994</v>
      </c>
      <c r="F152">
        <v>72.5</v>
      </c>
      <c r="G152">
        <v>77.7</v>
      </c>
      <c r="H152">
        <v>77.900000000000006</v>
      </c>
      <c r="I152">
        <v>75.2</v>
      </c>
      <c r="J152">
        <v>72.599999999999994</v>
      </c>
      <c r="K152">
        <v>70</v>
      </c>
      <c r="L152">
        <v>71.099999999999994</v>
      </c>
      <c r="M152">
        <v>72.5</v>
      </c>
      <c r="N152">
        <v>69.7</v>
      </c>
      <c r="O152">
        <v>74.3</v>
      </c>
      <c r="P152">
        <v>72</v>
      </c>
      <c r="Q152">
        <v>72.3</v>
      </c>
      <c r="R152">
        <v>72.900000000000006</v>
      </c>
      <c r="S152">
        <v>72.2</v>
      </c>
      <c r="T152">
        <v>71.599999999999994</v>
      </c>
      <c r="U152">
        <v>73.5</v>
      </c>
      <c r="V152">
        <v>75.400000000000006</v>
      </c>
      <c r="W152">
        <v>73.8</v>
      </c>
      <c r="X152">
        <v>73.3</v>
      </c>
    </row>
    <row r="153" spans="1:24">
      <c r="A153" t="s">
        <v>401</v>
      </c>
      <c r="B153" t="s">
        <v>641</v>
      </c>
      <c r="C153" t="s">
        <v>642</v>
      </c>
      <c r="D153">
        <v>97.9</v>
      </c>
      <c r="E153">
        <v>96.8</v>
      </c>
      <c r="F153">
        <v>95.5</v>
      </c>
      <c r="G153">
        <v>94.5</v>
      </c>
      <c r="H153">
        <v>95.8</v>
      </c>
      <c r="I153">
        <v>96.9</v>
      </c>
      <c r="J153">
        <v>93</v>
      </c>
      <c r="K153">
        <v>94.2</v>
      </c>
      <c r="L153">
        <v>93.6</v>
      </c>
      <c r="M153">
        <v>92.6</v>
      </c>
      <c r="N153">
        <v>93.3</v>
      </c>
      <c r="O153">
        <v>93.2</v>
      </c>
      <c r="P153">
        <v>92.9</v>
      </c>
      <c r="Q153">
        <v>94.1</v>
      </c>
      <c r="R153">
        <v>94.6</v>
      </c>
      <c r="S153">
        <v>95.3</v>
      </c>
      <c r="T153">
        <v>92.5</v>
      </c>
      <c r="U153">
        <v>88.7</v>
      </c>
      <c r="V153">
        <v>90.9</v>
      </c>
      <c r="W153">
        <v>86.3</v>
      </c>
      <c r="X153">
        <v>87.8</v>
      </c>
    </row>
    <row r="154" spans="1:24">
      <c r="A154" t="s">
        <v>401</v>
      </c>
      <c r="B154" t="s">
        <v>643</v>
      </c>
      <c r="C154" t="s">
        <v>644</v>
      </c>
      <c r="D154">
        <v>110</v>
      </c>
      <c r="E154">
        <v>110</v>
      </c>
      <c r="F154">
        <v>108.9</v>
      </c>
      <c r="G154">
        <v>108.9</v>
      </c>
      <c r="H154">
        <v>110.5</v>
      </c>
      <c r="I154">
        <v>110.6</v>
      </c>
      <c r="J154">
        <v>105.3</v>
      </c>
      <c r="K154">
        <v>106.5</v>
      </c>
      <c r="L154">
        <v>105.7</v>
      </c>
      <c r="M154">
        <v>105.6</v>
      </c>
      <c r="N154">
        <v>106.5</v>
      </c>
      <c r="O154">
        <v>109.9</v>
      </c>
      <c r="P154">
        <v>110.5</v>
      </c>
      <c r="Q154">
        <v>113.8</v>
      </c>
      <c r="R154">
        <v>114.4</v>
      </c>
      <c r="S154">
        <v>114.6</v>
      </c>
      <c r="T154">
        <v>111.2</v>
      </c>
      <c r="U154">
        <v>107.1</v>
      </c>
      <c r="V154">
        <v>109.7</v>
      </c>
      <c r="W154">
        <v>106.4</v>
      </c>
      <c r="X154">
        <v>105.7</v>
      </c>
    </row>
    <row r="155" spans="1:24">
      <c r="A155" t="s">
        <v>401</v>
      </c>
      <c r="B155" t="s">
        <v>645</v>
      </c>
      <c r="C155" t="s">
        <v>646</v>
      </c>
      <c r="D155">
        <v>113.6</v>
      </c>
      <c r="E155">
        <v>113.6</v>
      </c>
      <c r="F155">
        <v>114</v>
      </c>
      <c r="G155">
        <v>115.4</v>
      </c>
      <c r="H155">
        <v>115.9</v>
      </c>
      <c r="I155">
        <v>118.9</v>
      </c>
      <c r="J155">
        <v>113.3</v>
      </c>
      <c r="K155">
        <v>116.6</v>
      </c>
      <c r="L155">
        <v>115.9</v>
      </c>
      <c r="M155">
        <v>115.2</v>
      </c>
      <c r="N155">
        <v>119</v>
      </c>
      <c r="O155">
        <v>120.4</v>
      </c>
      <c r="P155">
        <v>118.2</v>
      </c>
      <c r="Q155">
        <v>119</v>
      </c>
      <c r="R155">
        <v>118.1</v>
      </c>
      <c r="S155">
        <v>115.8</v>
      </c>
      <c r="T155">
        <v>118.8</v>
      </c>
      <c r="U155">
        <v>118.6</v>
      </c>
      <c r="V155">
        <v>116.6</v>
      </c>
      <c r="W155">
        <v>113.2</v>
      </c>
      <c r="X155">
        <v>109.1</v>
      </c>
    </row>
    <row r="156" spans="1:24">
      <c r="A156" t="s">
        <v>398</v>
      </c>
      <c r="B156" t="s">
        <v>647</v>
      </c>
      <c r="C156" t="s">
        <v>648</v>
      </c>
      <c r="D156">
        <v>88.2</v>
      </c>
      <c r="E156">
        <v>87.1</v>
      </c>
      <c r="F156">
        <v>86.6</v>
      </c>
      <c r="G156">
        <v>84.2</v>
      </c>
      <c r="H156">
        <v>84.3</v>
      </c>
      <c r="I156">
        <v>85.6</v>
      </c>
      <c r="J156">
        <v>86.4</v>
      </c>
      <c r="K156">
        <v>84.6</v>
      </c>
      <c r="L156">
        <v>86.6</v>
      </c>
      <c r="M156">
        <v>85.4</v>
      </c>
      <c r="N156">
        <v>84.2</v>
      </c>
      <c r="O156">
        <v>86.9</v>
      </c>
      <c r="P156">
        <v>84.5</v>
      </c>
      <c r="Q156">
        <v>84.7</v>
      </c>
      <c r="R156">
        <v>83.8</v>
      </c>
      <c r="S156">
        <v>83.7</v>
      </c>
      <c r="T156">
        <v>82.9</v>
      </c>
      <c r="U156">
        <v>81.2</v>
      </c>
      <c r="V156">
        <v>83.3</v>
      </c>
      <c r="W156">
        <v>82.1</v>
      </c>
      <c r="X156">
        <v>82.1</v>
      </c>
    </row>
    <row r="157" spans="1:24">
      <c r="A157" t="s">
        <v>401</v>
      </c>
      <c r="B157" t="s">
        <v>649</v>
      </c>
      <c r="C157" t="s">
        <v>239</v>
      </c>
      <c r="D157">
        <v>72.599999999999994</v>
      </c>
      <c r="E157">
        <v>71.8</v>
      </c>
      <c r="F157">
        <v>73</v>
      </c>
      <c r="G157">
        <v>72.900000000000006</v>
      </c>
      <c r="H157">
        <v>72.2</v>
      </c>
      <c r="I157">
        <v>74.099999999999994</v>
      </c>
      <c r="J157">
        <v>74.2</v>
      </c>
      <c r="K157">
        <v>71.8</v>
      </c>
      <c r="L157">
        <v>72.8</v>
      </c>
      <c r="M157">
        <v>73</v>
      </c>
      <c r="N157">
        <v>69.2</v>
      </c>
      <c r="O157">
        <v>70</v>
      </c>
      <c r="P157">
        <v>69.5</v>
      </c>
      <c r="Q157">
        <v>69.7</v>
      </c>
      <c r="R157">
        <v>67.5</v>
      </c>
      <c r="S157">
        <v>70</v>
      </c>
      <c r="T157">
        <v>70.2</v>
      </c>
      <c r="U157">
        <v>67.5</v>
      </c>
      <c r="V157">
        <v>72</v>
      </c>
      <c r="W157">
        <v>70.7</v>
      </c>
      <c r="X157">
        <v>70.3</v>
      </c>
    </row>
    <row r="158" spans="1:24">
      <c r="A158" t="s">
        <v>401</v>
      </c>
      <c r="B158" t="s">
        <v>650</v>
      </c>
      <c r="C158" t="s">
        <v>651</v>
      </c>
      <c r="D158">
        <v>88.3</v>
      </c>
      <c r="E158">
        <v>86.6</v>
      </c>
      <c r="F158">
        <v>86.1</v>
      </c>
      <c r="G158">
        <v>82</v>
      </c>
      <c r="H158">
        <v>81.400000000000006</v>
      </c>
      <c r="I158">
        <v>82.1</v>
      </c>
      <c r="J158">
        <v>84.1</v>
      </c>
      <c r="K158">
        <v>82.2</v>
      </c>
      <c r="L158">
        <v>83.7</v>
      </c>
      <c r="M158">
        <v>81.400000000000006</v>
      </c>
      <c r="N158">
        <v>80.400000000000006</v>
      </c>
      <c r="O158">
        <v>82.8</v>
      </c>
      <c r="P158">
        <v>78.599999999999994</v>
      </c>
      <c r="Q158">
        <v>79.400000000000006</v>
      </c>
      <c r="R158">
        <v>79.400000000000006</v>
      </c>
      <c r="S158">
        <v>81</v>
      </c>
      <c r="T158">
        <v>80.8</v>
      </c>
      <c r="U158">
        <v>79.8</v>
      </c>
      <c r="V158">
        <v>82.7</v>
      </c>
      <c r="W158">
        <v>80.7</v>
      </c>
      <c r="X158">
        <v>79.599999999999994</v>
      </c>
    </row>
    <row r="159" spans="1:24">
      <c r="A159" t="s">
        <v>401</v>
      </c>
      <c r="B159" t="s">
        <v>652</v>
      </c>
      <c r="C159" t="s">
        <v>653</v>
      </c>
      <c r="D159">
        <v>83.2</v>
      </c>
      <c r="E159">
        <v>82</v>
      </c>
      <c r="F159">
        <v>80.8</v>
      </c>
      <c r="G159">
        <v>78.400000000000006</v>
      </c>
      <c r="H159">
        <v>79</v>
      </c>
      <c r="I159">
        <v>80</v>
      </c>
      <c r="J159">
        <v>79.900000000000006</v>
      </c>
      <c r="K159">
        <v>78.2</v>
      </c>
      <c r="L159">
        <v>79.5</v>
      </c>
      <c r="M159">
        <v>79.3</v>
      </c>
      <c r="N159">
        <v>78.900000000000006</v>
      </c>
      <c r="O159">
        <v>82.4</v>
      </c>
      <c r="P159">
        <v>79.2</v>
      </c>
      <c r="Q159">
        <v>78.5</v>
      </c>
      <c r="R159">
        <v>78</v>
      </c>
      <c r="S159">
        <v>75.7</v>
      </c>
      <c r="T159">
        <v>74.3</v>
      </c>
      <c r="U159">
        <v>71.400000000000006</v>
      </c>
      <c r="V159">
        <v>70.5</v>
      </c>
      <c r="W159">
        <v>69.2</v>
      </c>
      <c r="X159">
        <v>70.099999999999994</v>
      </c>
    </row>
    <row r="160" spans="1:24">
      <c r="A160" t="s">
        <v>401</v>
      </c>
      <c r="B160" t="s">
        <v>654</v>
      </c>
      <c r="C160" t="s">
        <v>655</v>
      </c>
      <c r="D160">
        <v>98.9</v>
      </c>
      <c r="E160">
        <v>98.2</v>
      </c>
      <c r="F160">
        <v>97.7</v>
      </c>
      <c r="G160">
        <v>94.9</v>
      </c>
      <c r="H160">
        <v>94.9</v>
      </c>
      <c r="I160">
        <v>96.5</v>
      </c>
      <c r="J160">
        <v>98.3</v>
      </c>
      <c r="K160">
        <v>96.5</v>
      </c>
      <c r="L160">
        <v>98.6</v>
      </c>
      <c r="M160">
        <v>96.4</v>
      </c>
      <c r="N160">
        <v>96</v>
      </c>
      <c r="O160">
        <v>98.1</v>
      </c>
      <c r="P160">
        <v>96.3</v>
      </c>
      <c r="Q160">
        <v>96.1</v>
      </c>
      <c r="R160">
        <v>94.4</v>
      </c>
      <c r="S160">
        <v>94.1</v>
      </c>
      <c r="T160">
        <v>91.5</v>
      </c>
      <c r="U160">
        <v>87.8</v>
      </c>
      <c r="V160">
        <v>89.2</v>
      </c>
      <c r="W160">
        <v>90.5</v>
      </c>
      <c r="X160">
        <v>89</v>
      </c>
    </row>
    <row r="161" spans="1:24">
      <c r="A161" t="s">
        <v>401</v>
      </c>
      <c r="B161" t="s">
        <v>656</v>
      </c>
      <c r="C161" t="s">
        <v>657</v>
      </c>
      <c r="D161">
        <v>99.1</v>
      </c>
      <c r="E161">
        <v>98.4</v>
      </c>
      <c r="F161">
        <v>97.8</v>
      </c>
      <c r="G161">
        <v>95.2</v>
      </c>
      <c r="H161">
        <v>96.1</v>
      </c>
      <c r="I161">
        <v>97.9</v>
      </c>
      <c r="J161">
        <v>98.6</v>
      </c>
      <c r="K161">
        <v>97.3</v>
      </c>
      <c r="L161">
        <v>101</v>
      </c>
      <c r="M161">
        <v>99.2</v>
      </c>
      <c r="N161">
        <v>97.7</v>
      </c>
      <c r="O161">
        <v>101.5</v>
      </c>
      <c r="P161">
        <v>99.8</v>
      </c>
      <c r="Q161">
        <v>100.8</v>
      </c>
      <c r="R161">
        <v>100.4</v>
      </c>
      <c r="S161">
        <v>100.1</v>
      </c>
      <c r="T161">
        <v>100.1</v>
      </c>
      <c r="U161">
        <v>102.1</v>
      </c>
      <c r="V161">
        <v>106.5</v>
      </c>
      <c r="W161">
        <v>103.8</v>
      </c>
      <c r="X161">
        <v>105.5</v>
      </c>
    </row>
    <row r="162" spans="1:24">
      <c r="A162" t="s">
        <v>395</v>
      </c>
      <c r="B162" t="s">
        <v>658</v>
      </c>
      <c r="C162" t="s">
        <v>659</v>
      </c>
      <c r="D162">
        <v>94.1</v>
      </c>
      <c r="E162">
        <v>92.4</v>
      </c>
      <c r="F162">
        <v>92.4</v>
      </c>
      <c r="G162">
        <v>91.5</v>
      </c>
      <c r="H162">
        <v>92.1</v>
      </c>
      <c r="I162">
        <v>92</v>
      </c>
      <c r="J162">
        <v>91.7</v>
      </c>
      <c r="K162">
        <v>91.6</v>
      </c>
      <c r="L162">
        <v>91.2</v>
      </c>
      <c r="M162">
        <v>90.9</v>
      </c>
      <c r="N162">
        <v>90.2</v>
      </c>
      <c r="O162">
        <v>90.8</v>
      </c>
      <c r="P162">
        <v>91.6</v>
      </c>
      <c r="Q162">
        <v>91.9</v>
      </c>
      <c r="R162">
        <v>90.1</v>
      </c>
      <c r="S162">
        <v>89.5</v>
      </c>
      <c r="T162">
        <v>89.6</v>
      </c>
      <c r="U162">
        <v>89.8</v>
      </c>
      <c r="V162">
        <v>88.8</v>
      </c>
      <c r="W162">
        <v>88.8</v>
      </c>
      <c r="X162">
        <v>88.2</v>
      </c>
    </row>
    <row r="163" spans="1:24">
      <c r="A163" t="s">
        <v>398</v>
      </c>
      <c r="B163" t="s">
        <v>660</v>
      </c>
      <c r="C163" t="s">
        <v>661</v>
      </c>
      <c r="D163">
        <v>108.5</v>
      </c>
      <c r="E163">
        <v>107.3</v>
      </c>
      <c r="F163">
        <v>106.2</v>
      </c>
      <c r="G163">
        <v>105.2</v>
      </c>
      <c r="H163">
        <v>107.7</v>
      </c>
      <c r="I163">
        <v>107.7</v>
      </c>
      <c r="J163">
        <v>106.6</v>
      </c>
      <c r="K163">
        <v>106.1</v>
      </c>
      <c r="L163">
        <v>104.3</v>
      </c>
      <c r="M163">
        <v>103.2</v>
      </c>
      <c r="N163">
        <v>104.1</v>
      </c>
      <c r="O163">
        <v>104.3</v>
      </c>
      <c r="P163">
        <v>105.3</v>
      </c>
      <c r="Q163">
        <v>106.7</v>
      </c>
      <c r="R163">
        <v>104.6</v>
      </c>
      <c r="S163">
        <v>103.4</v>
      </c>
      <c r="T163">
        <v>103.2</v>
      </c>
      <c r="U163">
        <v>104.5</v>
      </c>
      <c r="V163">
        <v>102.7</v>
      </c>
      <c r="W163">
        <v>102.3</v>
      </c>
      <c r="X163">
        <v>102</v>
      </c>
    </row>
    <row r="164" spans="1:24">
      <c r="A164" t="s">
        <v>401</v>
      </c>
      <c r="B164" t="s">
        <v>662</v>
      </c>
      <c r="C164" t="s">
        <v>305</v>
      </c>
      <c r="D164">
        <v>131.9</v>
      </c>
      <c r="E164">
        <v>129.1</v>
      </c>
      <c r="F164">
        <v>127.5</v>
      </c>
      <c r="G164">
        <v>123.3</v>
      </c>
      <c r="H164">
        <v>127.3</v>
      </c>
      <c r="I164">
        <v>128.19999999999999</v>
      </c>
      <c r="J164">
        <v>122</v>
      </c>
      <c r="K164">
        <v>120.5</v>
      </c>
      <c r="L164">
        <v>118</v>
      </c>
      <c r="M164">
        <v>118.4</v>
      </c>
      <c r="N164">
        <v>120.5</v>
      </c>
      <c r="O164">
        <v>119.6</v>
      </c>
      <c r="P164">
        <v>123.2</v>
      </c>
      <c r="Q164">
        <v>126</v>
      </c>
      <c r="R164">
        <v>120</v>
      </c>
      <c r="S164">
        <v>119.1</v>
      </c>
      <c r="T164">
        <v>119.6</v>
      </c>
      <c r="U164">
        <v>121.4</v>
      </c>
      <c r="V164">
        <v>118.3</v>
      </c>
      <c r="W164">
        <v>117.4</v>
      </c>
      <c r="X164">
        <v>117</v>
      </c>
    </row>
    <row r="165" spans="1:24">
      <c r="A165" t="s">
        <v>401</v>
      </c>
      <c r="B165" t="s">
        <v>663</v>
      </c>
      <c r="C165" t="s">
        <v>664</v>
      </c>
      <c r="D165">
        <v>96.6</v>
      </c>
      <c r="E165">
        <v>98</v>
      </c>
      <c r="F165">
        <v>96.3</v>
      </c>
      <c r="G165">
        <v>96.6</v>
      </c>
      <c r="H165">
        <v>101.7</v>
      </c>
      <c r="I165">
        <v>102.1</v>
      </c>
      <c r="J165">
        <v>105</v>
      </c>
      <c r="K165">
        <v>103.8</v>
      </c>
      <c r="L165">
        <v>104.5</v>
      </c>
      <c r="M165">
        <v>102.9</v>
      </c>
      <c r="N165">
        <v>102.6</v>
      </c>
      <c r="O165">
        <v>105</v>
      </c>
      <c r="P165">
        <v>104.8</v>
      </c>
      <c r="Q165">
        <v>108.1</v>
      </c>
      <c r="R165">
        <v>107.4</v>
      </c>
      <c r="S165">
        <v>105.4</v>
      </c>
      <c r="T165">
        <v>105.4</v>
      </c>
      <c r="U165">
        <v>107.3</v>
      </c>
      <c r="V165">
        <v>104.4</v>
      </c>
      <c r="W165">
        <v>104.4</v>
      </c>
      <c r="X165">
        <v>103.2</v>
      </c>
    </row>
    <row r="166" spans="1:24">
      <c r="A166" t="s">
        <v>401</v>
      </c>
      <c r="B166" t="s">
        <v>665</v>
      </c>
      <c r="C166" t="s">
        <v>666</v>
      </c>
      <c r="D166">
        <v>99.4</v>
      </c>
      <c r="E166">
        <v>97.9</v>
      </c>
      <c r="F166">
        <v>98.2</v>
      </c>
      <c r="G166">
        <v>99.7</v>
      </c>
      <c r="H166">
        <v>99.1</v>
      </c>
      <c r="I166">
        <v>100.4</v>
      </c>
      <c r="J166">
        <v>103.1</v>
      </c>
      <c r="K166">
        <v>104</v>
      </c>
      <c r="L166">
        <v>99.1</v>
      </c>
      <c r="M166">
        <v>96.3</v>
      </c>
      <c r="N166">
        <v>97.8</v>
      </c>
      <c r="O166">
        <v>95.8</v>
      </c>
      <c r="P166">
        <v>97.6</v>
      </c>
      <c r="Q166">
        <v>99.6</v>
      </c>
      <c r="R166">
        <v>98.9</v>
      </c>
      <c r="S166">
        <v>99.3</v>
      </c>
      <c r="T166">
        <v>99</v>
      </c>
      <c r="U166">
        <v>100.7</v>
      </c>
      <c r="V166">
        <v>99.6</v>
      </c>
      <c r="W166">
        <v>97.5</v>
      </c>
      <c r="X166">
        <v>98.3</v>
      </c>
    </row>
    <row r="167" spans="1:24">
      <c r="A167" t="s">
        <v>401</v>
      </c>
      <c r="B167" t="s">
        <v>667</v>
      </c>
      <c r="C167" t="s">
        <v>311</v>
      </c>
      <c r="D167">
        <v>156.69999999999999</v>
      </c>
      <c r="E167">
        <v>156.4</v>
      </c>
      <c r="F167">
        <v>153.80000000000001</v>
      </c>
      <c r="G167">
        <v>148.5</v>
      </c>
      <c r="H167">
        <v>151.6</v>
      </c>
      <c r="I167">
        <v>145.1</v>
      </c>
      <c r="J167">
        <v>137.5</v>
      </c>
      <c r="K167">
        <v>135.80000000000001</v>
      </c>
      <c r="L167">
        <v>136.69999999999999</v>
      </c>
      <c r="M167">
        <v>135.9</v>
      </c>
      <c r="N167">
        <v>136.30000000000001</v>
      </c>
      <c r="O167">
        <v>134.1</v>
      </c>
      <c r="P167">
        <v>134.5</v>
      </c>
      <c r="Q167">
        <v>127</v>
      </c>
      <c r="R167">
        <v>126.5</v>
      </c>
      <c r="S167">
        <v>123.2</v>
      </c>
      <c r="T167">
        <v>123.3</v>
      </c>
      <c r="U167">
        <v>117.9</v>
      </c>
      <c r="V167">
        <v>116.9</v>
      </c>
      <c r="W167">
        <v>121.6</v>
      </c>
      <c r="X167">
        <v>119.3</v>
      </c>
    </row>
    <row r="168" spans="1:24">
      <c r="A168" t="s">
        <v>401</v>
      </c>
      <c r="B168" t="s">
        <v>668</v>
      </c>
      <c r="C168" t="s">
        <v>313</v>
      </c>
      <c r="D168">
        <v>95.2</v>
      </c>
      <c r="E168">
        <v>91.6</v>
      </c>
      <c r="F168">
        <v>90.8</v>
      </c>
      <c r="G168">
        <v>89.9</v>
      </c>
      <c r="H168">
        <v>91.2</v>
      </c>
      <c r="I168">
        <v>91.4</v>
      </c>
      <c r="J168">
        <v>87</v>
      </c>
      <c r="K168">
        <v>86.9</v>
      </c>
      <c r="L168">
        <v>84.9</v>
      </c>
      <c r="M168">
        <v>84.7</v>
      </c>
      <c r="N168">
        <v>85.7</v>
      </c>
      <c r="O168">
        <v>87.4</v>
      </c>
      <c r="P168">
        <v>86.8</v>
      </c>
      <c r="Q168">
        <v>87.7</v>
      </c>
      <c r="R168">
        <v>84.3</v>
      </c>
      <c r="S168">
        <v>83</v>
      </c>
      <c r="T168">
        <v>81.400000000000006</v>
      </c>
      <c r="U168">
        <v>83.9</v>
      </c>
      <c r="V168">
        <v>83.4</v>
      </c>
      <c r="W168">
        <v>82.7</v>
      </c>
      <c r="X168">
        <v>83.7</v>
      </c>
    </row>
    <row r="169" spans="1:24">
      <c r="A169" t="s">
        <v>398</v>
      </c>
      <c r="B169" t="s">
        <v>669</v>
      </c>
      <c r="C169" t="s">
        <v>670</v>
      </c>
      <c r="D169">
        <v>88.4</v>
      </c>
      <c r="E169">
        <v>85.9</v>
      </c>
      <c r="F169">
        <v>88</v>
      </c>
      <c r="G169">
        <v>87.8</v>
      </c>
      <c r="H169">
        <v>85.8</v>
      </c>
      <c r="I169">
        <v>83.8</v>
      </c>
      <c r="J169">
        <v>83.5</v>
      </c>
      <c r="K169">
        <v>82.8</v>
      </c>
      <c r="L169">
        <v>84.7</v>
      </c>
      <c r="M169">
        <v>84.5</v>
      </c>
      <c r="N169">
        <v>82.7</v>
      </c>
      <c r="O169">
        <v>84</v>
      </c>
      <c r="P169">
        <v>84.8</v>
      </c>
      <c r="Q169">
        <v>83.1</v>
      </c>
      <c r="R169">
        <v>82.8</v>
      </c>
      <c r="S169">
        <v>82.2</v>
      </c>
      <c r="T169">
        <v>81.8</v>
      </c>
      <c r="U169">
        <v>82.3</v>
      </c>
      <c r="V169">
        <v>81.599999999999994</v>
      </c>
      <c r="W169">
        <v>81.5</v>
      </c>
      <c r="X169">
        <v>81.099999999999994</v>
      </c>
    </row>
    <row r="170" spans="1:24">
      <c r="A170" t="s">
        <v>401</v>
      </c>
      <c r="B170" t="s">
        <v>671</v>
      </c>
      <c r="C170" t="s">
        <v>672</v>
      </c>
      <c r="D170">
        <v>98</v>
      </c>
      <c r="E170">
        <v>96.8</v>
      </c>
      <c r="F170">
        <v>96.9</v>
      </c>
      <c r="G170">
        <v>98.4</v>
      </c>
      <c r="H170">
        <v>97.4</v>
      </c>
      <c r="I170">
        <v>94.8</v>
      </c>
      <c r="J170">
        <v>97</v>
      </c>
      <c r="K170">
        <v>93.9</v>
      </c>
      <c r="L170">
        <v>97.5</v>
      </c>
      <c r="M170">
        <v>97.3</v>
      </c>
      <c r="N170">
        <v>95.8</v>
      </c>
      <c r="O170">
        <v>95.5</v>
      </c>
      <c r="P170">
        <v>100.3</v>
      </c>
      <c r="Q170">
        <v>93.6</v>
      </c>
      <c r="R170">
        <v>92.8</v>
      </c>
      <c r="S170">
        <v>92.7</v>
      </c>
      <c r="T170">
        <v>93.7</v>
      </c>
      <c r="U170">
        <v>92.4</v>
      </c>
      <c r="V170">
        <v>92.3</v>
      </c>
      <c r="W170">
        <v>93.4</v>
      </c>
      <c r="X170">
        <v>93.8</v>
      </c>
    </row>
    <row r="171" spans="1:24">
      <c r="A171" t="s">
        <v>401</v>
      </c>
      <c r="B171" t="s">
        <v>673</v>
      </c>
      <c r="C171" t="s">
        <v>674</v>
      </c>
      <c r="D171">
        <v>84</v>
      </c>
      <c r="E171">
        <v>82.5</v>
      </c>
      <c r="F171">
        <v>86.6</v>
      </c>
      <c r="G171">
        <v>85.8</v>
      </c>
      <c r="H171">
        <v>83</v>
      </c>
      <c r="I171">
        <v>80.3</v>
      </c>
      <c r="J171">
        <v>78.8</v>
      </c>
      <c r="K171">
        <v>78</v>
      </c>
      <c r="L171">
        <v>78.5</v>
      </c>
      <c r="M171">
        <v>76.7</v>
      </c>
      <c r="N171">
        <v>76.3</v>
      </c>
      <c r="O171">
        <v>79.900000000000006</v>
      </c>
      <c r="P171">
        <v>79.400000000000006</v>
      </c>
      <c r="Q171">
        <v>78.099999999999994</v>
      </c>
      <c r="R171">
        <v>78.2</v>
      </c>
      <c r="S171">
        <v>77.599999999999994</v>
      </c>
      <c r="T171">
        <v>75.8</v>
      </c>
      <c r="U171">
        <v>77.5</v>
      </c>
      <c r="V171">
        <v>75.099999999999994</v>
      </c>
      <c r="W171">
        <v>74.400000000000006</v>
      </c>
      <c r="X171">
        <v>74.400000000000006</v>
      </c>
    </row>
    <row r="172" spans="1:24">
      <c r="A172" t="s">
        <v>401</v>
      </c>
      <c r="B172" t="s">
        <v>675</v>
      </c>
      <c r="C172" t="s">
        <v>676</v>
      </c>
      <c r="D172">
        <v>86</v>
      </c>
      <c r="E172">
        <v>81.8</v>
      </c>
      <c r="F172">
        <v>83.7</v>
      </c>
      <c r="G172">
        <v>82.9</v>
      </c>
      <c r="H172">
        <v>81</v>
      </c>
      <c r="I172">
        <v>79.900000000000006</v>
      </c>
      <c r="J172">
        <v>79.2</v>
      </c>
      <c r="K172">
        <v>79.900000000000006</v>
      </c>
      <c r="L172">
        <v>81.900000000000006</v>
      </c>
      <c r="M172">
        <v>83</v>
      </c>
      <c r="N172">
        <v>79.8</v>
      </c>
      <c r="O172">
        <v>80.2</v>
      </c>
      <c r="P172">
        <v>79.7</v>
      </c>
      <c r="Q172">
        <v>80.5</v>
      </c>
      <c r="R172">
        <v>80.099999999999994</v>
      </c>
      <c r="S172">
        <v>79.2</v>
      </c>
      <c r="T172">
        <v>78.900000000000006</v>
      </c>
      <c r="U172">
        <v>79.8</v>
      </c>
      <c r="V172">
        <v>79.8</v>
      </c>
      <c r="W172">
        <v>79.5</v>
      </c>
      <c r="X172">
        <v>78.3</v>
      </c>
    </row>
    <row r="173" spans="1:24">
      <c r="A173" t="s">
        <v>398</v>
      </c>
      <c r="B173" t="s">
        <v>677</v>
      </c>
      <c r="C173" t="s">
        <v>678</v>
      </c>
      <c r="D173">
        <v>69.8</v>
      </c>
      <c r="E173">
        <v>68.7</v>
      </c>
      <c r="F173">
        <v>66.2</v>
      </c>
      <c r="G173">
        <v>66.3</v>
      </c>
      <c r="H173">
        <v>67</v>
      </c>
      <c r="I173">
        <v>68.7</v>
      </c>
      <c r="J173">
        <v>71.599999999999994</v>
      </c>
      <c r="K173">
        <v>69.7</v>
      </c>
      <c r="L173">
        <v>71</v>
      </c>
      <c r="M173">
        <v>71.3</v>
      </c>
      <c r="N173">
        <v>69.400000000000006</v>
      </c>
      <c r="O173">
        <v>70.8</v>
      </c>
      <c r="P173">
        <v>70.7</v>
      </c>
      <c r="Q173">
        <v>70.099999999999994</v>
      </c>
      <c r="R173">
        <v>68.5</v>
      </c>
      <c r="S173">
        <v>70</v>
      </c>
      <c r="T173">
        <v>69.900000000000006</v>
      </c>
      <c r="U173">
        <v>68.2</v>
      </c>
      <c r="V173">
        <v>67.8</v>
      </c>
      <c r="W173">
        <v>68.900000000000006</v>
      </c>
      <c r="X173">
        <v>67.900000000000006</v>
      </c>
    </row>
    <row r="174" spans="1:24">
      <c r="A174" t="s">
        <v>401</v>
      </c>
      <c r="B174" t="s">
        <v>679</v>
      </c>
      <c r="C174" t="s">
        <v>678</v>
      </c>
      <c r="D174">
        <v>69.8</v>
      </c>
      <c r="E174">
        <v>68.7</v>
      </c>
      <c r="F174">
        <v>66.2</v>
      </c>
      <c r="G174">
        <v>66.3</v>
      </c>
      <c r="H174">
        <v>67</v>
      </c>
      <c r="I174">
        <v>68.7</v>
      </c>
      <c r="J174">
        <v>71.599999999999994</v>
      </c>
      <c r="K174">
        <v>69.7</v>
      </c>
      <c r="L174">
        <v>71</v>
      </c>
      <c r="M174">
        <v>71.3</v>
      </c>
      <c r="N174">
        <v>69.400000000000006</v>
      </c>
      <c r="O174">
        <v>70.8</v>
      </c>
      <c r="P174">
        <v>70.7</v>
      </c>
      <c r="Q174">
        <v>70.099999999999994</v>
      </c>
      <c r="R174">
        <v>68.5</v>
      </c>
      <c r="S174">
        <v>70</v>
      </c>
      <c r="T174">
        <v>69.900000000000006</v>
      </c>
      <c r="U174">
        <v>68.2</v>
      </c>
      <c r="V174">
        <v>67.8</v>
      </c>
      <c r="W174">
        <v>68.900000000000006</v>
      </c>
      <c r="X174">
        <v>67.900000000000006</v>
      </c>
    </row>
    <row r="175" spans="1:24">
      <c r="A175" t="s">
        <v>398</v>
      </c>
      <c r="B175" t="s">
        <v>680</v>
      </c>
      <c r="C175" t="s">
        <v>681</v>
      </c>
      <c r="D175">
        <v>82.8</v>
      </c>
      <c r="E175">
        <v>80.3</v>
      </c>
      <c r="F175">
        <v>81.2</v>
      </c>
      <c r="G175">
        <v>79.5</v>
      </c>
      <c r="H175">
        <v>79.5</v>
      </c>
      <c r="I175">
        <v>80.099999999999994</v>
      </c>
      <c r="J175">
        <v>80.099999999999994</v>
      </c>
      <c r="K175">
        <v>82.2</v>
      </c>
      <c r="L175">
        <v>81</v>
      </c>
      <c r="M175">
        <v>82.1</v>
      </c>
      <c r="N175">
        <v>80</v>
      </c>
      <c r="O175">
        <v>80</v>
      </c>
      <c r="P175">
        <v>80.7</v>
      </c>
      <c r="Q175">
        <v>81.5</v>
      </c>
      <c r="R175">
        <v>78.5</v>
      </c>
      <c r="S175">
        <v>77.900000000000006</v>
      </c>
      <c r="T175">
        <v>79.5</v>
      </c>
      <c r="U175">
        <v>77.7</v>
      </c>
      <c r="V175">
        <v>77.8</v>
      </c>
      <c r="W175">
        <v>78.400000000000006</v>
      </c>
      <c r="X175">
        <v>76.900000000000006</v>
      </c>
    </row>
    <row r="176" spans="1:24">
      <c r="A176" t="s">
        <v>401</v>
      </c>
      <c r="B176" t="s">
        <v>682</v>
      </c>
      <c r="C176" t="s">
        <v>309</v>
      </c>
      <c r="D176">
        <v>85.2</v>
      </c>
      <c r="E176">
        <v>84.5</v>
      </c>
      <c r="F176">
        <v>84.3</v>
      </c>
      <c r="G176">
        <v>85.1</v>
      </c>
      <c r="H176">
        <v>84.4</v>
      </c>
      <c r="I176">
        <v>82.6</v>
      </c>
      <c r="J176">
        <v>81.2</v>
      </c>
      <c r="K176">
        <v>82.8</v>
      </c>
      <c r="L176">
        <v>81.599999999999994</v>
      </c>
      <c r="M176">
        <v>82.2</v>
      </c>
      <c r="N176">
        <v>81.3</v>
      </c>
      <c r="O176">
        <v>79.099999999999994</v>
      </c>
      <c r="P176">
        <v>78.3</v>
      </c>
      <c r="Q176">
        <v>80</v>
      </c>
      <c r="R176">
        <v>79</v>
      </c>
      <c r="S176">
        <v>80.8</v>
      </c>
      <c r="T176">
        <v>81.7</v>
      </c>
      <c r="U176">
        <v>79.099999999999994</v>
      </c>
      <c r="V176">
        <v>77.099999999999994</v>
      </c>
      <c r="W176">
        <v>76.8</v>
      </c>
      <c r="X176">
        <v>76</v>
      </c>
    </row>
    <row r="177" spans="1:24">
      <c r="A177" t="s">
        <v>401</v>
      </c>
      <c r="B177" t="s">
        <v>683</v>
      </c>
      <c r="C177" t="s">
        <v>312</v>
      </c>
      <c r="D177">
        <v>81.900000000000006</v>
      </c>
      <c r="E177">
        <v>77.5</v>
      </c>
      <c r="F177">
        <v>74.3</v>
      </c>
      <c r="G177">
        <v>70.8</v>
      </c>
      <c r="H177">
        <v>68.2</v>
      </c>
      <c r="I177">
        <v>65</v>
      </c>
      <c r="J177">
        <v>66.900000000000006</v>
      </c>
      <c r="K177">
        <v>69.599999999999994</v>
      </c>
      <c r="L177">
        <v>67.7</v>
      </c>
      <c r="M177">
        <v>68.7</v>
      </c>
      <c r="N177">
        <v>66</v>
      </c>
      <c r="O177">
        <v>66.599999999999994</v>
      </c>
      <c r="P177">
        <v>64.2</v>
      </c>
      <c r="Q177">
        <v>65.7</v>
      </c>
      <c r="R177">
        <v>64.599999999999994</v>
      </c>
      <c r="S177">
        <v>63.8</v>
      </c>
      <c r="T177">
        <v>62.9</v>
      </c>
      <c r="U177">
        <v>61.8</v>
      </c>
      <c r="V177">
        <v>60.5</v>
      </c>
      <c r="W177">
        <v>59.3</v>
      </c>
      <c r="X177">
        <v>59.6</v>
      </c>
    </row>
    <row r="178" spans="1:24">
      <c r="A178" t="s">
        <v>401</v>
      </c>
      <c r="B178" t="s">
        <v>684</v>
      </c>
      <c r="C178" t="s">
        <v>685</v>
      </c>
      <c r="D178">
        <v>82.1</v>
      </c>
      <c r="E178">
        <v>79.3</v>
      </c>
      <c r="F178">
        <v>81.400000000000006</v>
      </c>
      <c r="G178">
        <v>79.099999999999994</v>
      </c>
      <c r="H178">
        <v>79.900000000000006</v>
      </c>
      <c r="I178">
        <v>82.1</v>
      </c>
      <c r="J178">
        <v>82.1</v>
      </c>
      <c r="K178">
        <v>84.3</v>
      </c>
      <c r="L178">
        <v>83.3</v>
      </c>
      <c r="M178">
        <v>84.5</v>
      </c>
      <c r="N178">
        <v>82</v>
      </c>
      <c r="O178">
        <v>82.8</v>
      </c>
      <c r="P178">
        <v>84.4</v>
      </c>
      <c r="Q178">
        <v>84.9</v>
      </c>
      <c r="R178">
        <v>80.8</v>
      </c>
      <c r="S178">
        <v>79.3</v>
      </c>
      <c r="T178">
        <v>81.599999999999994</v>
      </c>
      <c r="U178">
        <v>80.099999999999994</v>
      </c>
      <c r="V178">
        <v>81</v>
      </c>
      <c r="W178">
        <v>82.2</v>
      </c>
      <c r="X178">
        <v>80.099999999999994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32578-74FB-4C88-8B90-122D5FF76D8B}">
  <dimension ref="A1:BW365"/>
  <sheetViews>
    <sheetView topLeftCell="AA1" zoomScale="55" zoomScaleNormal="55" workbookViewId="0">
      <selection activeCell="AA34" sqref="AA34"/>
    </sheetView>
  </sheetViews>
  <sheetFormatPr defaultRowHeight="14.4"/>
  <cols>
    <col min="1" max="5" width="27.109375" customWidth="1"/>
  </cols>
  <sheetData>
    <row r="1" spans="1:75" ht="26.4">
      <c r="A1" s="31" t="s">
        <v>0</v>
      </c>
      <c r="B1" s="31" t="s">
        <v>2097</v>
      </c>
      <c r="D1" s="31" t="s">
        <v>2097</v>
      </c>
      <c r="E1" s="36" t="s">
        <v>1</v>
      </c>
      <c r="F1" s="36" t="s">
        <v>2</v>
      </c>
      <c r="G1" s="36" t="s">
        <v>3</v>
      </c>
      <c r="H1" s="36" t="s">
        <v>4</v>
      </c>
      <c r="I1" s="36" t="s">
        <v>5</v>
      </c>
      <c r="J1" s="36" t="s">
        <v>6</v>
      </c>
      <c r="K1" s="36" t="s">
        <v>7</v>
      </c>
      <c r="L1" s="36" t="s">
        <v>8</v>
      </c>
      <c r="M1" s="36" t="s">
        <v>9</v>
      </c>
      <c r="N1" s="36" t="s">
        <v>10</v>
      </c>
      <c r="O1" s="36" t="s">
        <v>11</v>
      </c>
      <c r="P1" s="36" t="s">
        <v>12</v>
      </c>
      <c r="Q1" s="36" t="s">
        <v>13</v>
      </c>
      <c r="R1" s="36" t="s">
        <v>14</v>
      </c>
      <c r="S1" s="36" t="s">
        <v>15</v>
      </c>
      <c r="U1" s="30" t="s">
        <v>2097</v>
      </c>
      <c r="V1" s="30" t="s">
        <v>2098</v>
      </c>
      <c r="W1" s="36" t="s">
        <v>1</v>
      </c>
      <c r="X1" s="36" t="s">
        <v>2</v>
      </c>
      <c r="Y1" s="36" t="s">
        <v>3</v>
      </c>
      <c r="Z1" s="36" t="s">
        <v>4</v>
      </c>
      <c r="AA1" s="36" t="s">
        <v>5</v>
      </c>
      <c r="AB1" s="36" t="s">
        <v>6</v>
      </c>
      <c r="AC1" s="36" t="s">
        <v>7</v>
      </c>
      <c r="AD1" s="36" t="s">
        <v>8</v>
      </c>
      <c r="AE1" s="36" t="s">
        <v>9</v>
      </c>
      <c r="AF1" s="36" t="s">
        <v>10</v>
      </c>
      <c r="AG1" s="36" t="s">
        <v>11</v>
      </c>
      <c r="AH1" s="36" t="s">
        <v>12</v>
      </c>
      <c r="AI1" s="36" t="s">
        <v>13</v>
      </c>
      <c r="AJ1" s="36" t="s">
        <v>14</v>
      </c>
      <c r="AK1" s="36" t="s">
        <v>15</v>
      </c>
      <c r="AL1" s="30" t="s">
        <v>2097</v>
      </c>
      <c r="AM1" s="37"/>
      <c r="AN1" t="s">
        <v>2136</v>
      </c>
      <c r="AO1" t="s">
        <v>2137</v>
      </c>
      <c r="AP1" s="36" t="s">
        <v>1</v>
      </c>
      <c r="AQ1" s="36" t="s">
        <v>2</v>
      </c>
      <c r="AR1" s="36" t="s">
        <v>3</v>
      </c>
      <c r="AS1" s="36" t="s">
        <v>4</v>
      </c>
      <c r="AT1" s="36" t="s">
        <v>5</v>
      </c>
      <c r="AU1" s="36" t="s">
        <v>6</v>
      </c>
      <c r="AV1" s="36" t="s">
        <v>7</v>
      </c>
      <c r="AW1" s="36" t="s">
        <v>8</v>
      </c>
      <c r="AX1" s="36" t="s">
        <v>9</v>
      </c>
      <c r="AY1" s="36" t="s">
        <v>10</v>
      </c>
      <c r="AZ1" s="36" t="s">
        <v>11</v>
      </c>
      <c r="BA1" s="36" t="s">
        <v>12</v>
      </c>
      <c r="BB1" s="36" t="s">
        <v>13</v>
      </c>
      <c r="BC1" s="36" t="s">
        <v>14</v>
      </c>
      <c r="BD1" s="36" t="s">
        <v>15</v>
      </c>
      <c r="BE1" t="s">
        <v>2138</v>
      </c>
      <c r="BG1" t="s">
        <v>2138</v>
      </c>
      <c r="BH1" t="s">
        <v>2139</v>
      </c>
      <c r="BI1" s="36" t="s">
        <v>1</v>
      </c>
      <c r="BJ1" s="36" t="s">
        <v>2</v>
      </c>
      <c r="BK1" s="36" t="s">
        <v>3</v>
      </c>
      <c r="BL1" s="36" t="s">
        <v>4</v>
      </c>
      <c r="BM1" s="36" t="s">
        <v>5</v>
      </c>
      <c r="BN1" s="36" t="s">
        <v>6</v>
      </c>
      <c r="BO1" s="36" t="s">
        <v>7</v>
      </c>
      <c r="BP1" s="36" t="s">
        <v>8</v>
      </c>
      <c r="BQ1" s="36" t="s">
        <v>9</v>
      </c>
      <c r="BR1" s="36" t="s">
        <v>10</v>
      </c>
      <c r="BS1" s="36" t="s">
        <v>11</v>
      </c>
      <c r="BT1" s="36" t="s">
        <v>12</v>
      </c>
      <c r="BU1" s="36" t="s">
        <v>13</v>
      </c>
      <c r="BV1" s="36" t="s">
        <v>14</v>
      </c>
      <c r="BW1" s="36" t="s">
        <v>15</v>
      </c>
    </row>
    <row r="2" spans="1:75">
      <c r="A2" s="32" t="s">
        <v>355</v>
      </c>
      <c r="B2" t="s">
        <v>2113</v>
      </c>
      <c r="C2" t="s">
        <v>1119</v>
      </c>
      <c r="D2" t="s">
        <v>2151</v>
      </c>
      <c r="E2" s="33">
        <v>5</v>
      </c>
      <c r="F2" s="33">
        <v>4.9000000000000004</v>
      </c>
      <c r="G2" s="33">
        <v>3.7</v>
      </c>
      <c r="H2" s="33">
        <v>3.6</v>
      </c>
      <c r="I2" s="33">
        <v>3.8</v>
      </c>
      <c r="J2" s="33">
        <v>4.7</v>
      </c>
      <c r="K2" s="33">
        <v>5.3</v>
      </c>
      <c r="L2" s="33">
        <v>5.4</v>
      </c>
      <c r="M2" s="33">
        <v>4.7</v>
      </c>
      <c r="N2" s="33">
        <v>4.9000000000000004</v>
      </c>
      <c r="O2" s="33">
        <v>4.0999999999999996</v>
      </c>
      <c r="P2" s="33">
        <v>5.0999999999999996</v>
      </c>
      <c r="Q2" s="33">
        <v>4.8</v>
      </c>
      <c r="R2" s="33">
        <v>4.4000000000000004</v>
      </c>
      <c r="S2" s="33">
        <v>4.0999999999999996</v>
      </c>
      <c r="U2" t="s">
        <v>402</v>
      </c>
      <c r="V2" t="s">
        <v>403</v>
      </c>
      <c r="W2" s="35">
        <f>SUMIF($B:$B,$U2,E:E)/COUNTIF($B:$B,$U2)</f>
        <v>6.2</v>
      </c>
      <c r="X2" s="35">
        <f t="shared" ref="X2:AK2" si="0">SUMIF($B:$B,$U2,F:F)/COUNTIF($B:$B,$U2)</f>
        <v>6.45</v>
      </c>
      <c r="Y2" s="35">
        <f t="shared" si="0"/>
        <v>7.7</v>
      </c>
      <c r="Z2" s="35">
        <f t="shared" si="0"/>
        <v>7.9</v>
      </c>
      <c r="AA2" s="35">
        <f t="shared" si="0"/>
        <v>10</v>
      </c>
      <c r="AB2" s="35">
        <f t="shared" si="0"/>
        <v>10.55</v>
      </c>
      <c r="AC2" s="35">
        <f t="shared" si="0"/>
        <v>11</v>
      </c>
      <c r="AD2" s="35">
        <f t="shared" si="0"/>
        <v>13.5</v>
      </c>
      <c r="AE2" s="35">
        <f t="shared" si="0"/>
        <v>11.75</v>
      </c>
      <c r="AF2" s="35">
        <f t="shared" si="0"/>
        <v>10.85</v>
      </c>
      <c r="AG2" s="35">
        <f t="shared" si="0"/>
        <v>8.85</v>
      </c>
      <c r="AH2" s="35">
        <f t="shared" si="0"/>
        <v>8.6000000000000014</v>
      </c>
      <c r="AI2" s="35">
        <f t="shared" si="0"/>
        <v>7.7</v>
      </c>
      <c r="AJ2" s="35">
        <f t="shared" si="0"/>
        <v>7</v>
      </c>
      <c r="AK2" s="35">
        <f t="shared" si="0"/>
        <v>7.55</v>
      </c>
      <c r="AL2" t="s">
        <v>399</v>
      </c>
      <c r="AM2" s="35"/>
      <c r="AN2" t="s">
        <v>399</v>
      </c>
      <c r="AO2" t="s">
        <v>400</v>
      </c>
      <c r="AP2" s="35">
        <f>SUMIF($D:$D,$AN2,E:E)/COUNTIF($D:$D,$AN2)</f>
        <v>5.9833333333333334</v>
      </c>
      <c r="AQ2" s="35">
        <f t="shared" ref="AQ2:BD2" si="1">SUMIF($D:$D,$AN2,F:F)/COUNTIF($D:$D,$AN2)</f>
        <v>6.2</v>
      </c>
      <c r="AR2" s="35">
        <f t="shared" si="1"/>
        <v>6.9666666666666677</v>
      </c>
      <c r="AS2" s="35">
        <f t="shared" si="1"/>
        <v>7.1333333333333329</v>
      </c>
      <c r="AT2" s="35">
        <f t="shared" si="1"/>
        <v>9.3166666666666682</v>
      </c>
      <c r="AU2" s="35">
        <f t="shared" si="1"/>
        <v>10.65</v>
      </c>
      <c r="AV2" s="35">
        <f t="shared" si="1"/>
        <v>10.983333333333334</v>
      </c>
      <c r="AW2" s="35">
        <f t="shared" si="1"/>
        <v>12.733333333333334</v>
      </c>
      <c r="AX2" s="35">
        <f t="shared" si="1"/>
        <v>11.600000000000001</v>
      </c>
      <c r="AY2" s="35">
        <f t="shared" si="1"/>
        <v>10.25</v>
      </c>
      <c r="AZ2" s="35">
        <f t="shared" si="1"/>
        <v>8.3999999999999986</v>
      </c>
      <c r="BA2" s="35">
        <f t="shared" si="1"/>
        <v>8.35</v>
      </c>
      <c r="BB2" s="35">
        <f t="shared" si="1"/>
        <v>7.1833333333333336</v>
      </c>
      <c r="BC2" s="35">
        <f t="shared" si="1"/>
        <v>6.1500000000000012</v>
      </c>
      <c r="BD2" s="35">
        <f t="shared" si="1"/>
        <v>6.3</v>
      </c>
      <c r="BE2" t="s">
        <v>396</v>
      </c>
      <c r="BG2" t="s">
        <v>396</v>
      </c>
      <c r="BH2" t="s">
        <v>2140</v>
      </c>
      <c r="BI2" s="35">
        <f>SUMIF($BE:$BE,$BG2,AP:AP)/COUNTIF($BE:$BE,$BG2)</f>
        <v>5.9516666666666662</v>
      </c>
      <c r="BJ2" s="35">
        <f t="shared" ref="BJ2:BW2" si="2">SUMIF($BE:$BE,$BG2,AQ:AQ)/COUNTIF($BE:$BE,$BG2)</f>
        <v>6.2</v>
      </c>
      <c r="BK2" s="35">
        <f t="shared" si="2"/>
        <v>6.953333333333334</v>
      </c>
      <c r="BL2" s="35">
        <f t="shared" si="2"/>
        <v>6.7366666666666664</v>
      </c>
      <c r="BM2" s="35">
        <f t="shared" si="2"/>
        <v>8.8283333333333331</v>
      </c>
      <c r="BN2" s="35">
        <f t="shared" si="2"/>
        <v>10.265000000000001</v>
      </c>
      <c r="BO2" s="35">
        <f t="shared" si="2"/>
        <v>10.321666666666667</v>
      </c>
      <c r="BP2" s="35">
        <f t="shared" si="2"/>
        <v>11.976666666666668</v>
      </c>
      <c r="BQ2" s="35">
        <f t="shared" si="2"/>
        <v>10.42</v>
      </c>
      <c r="BR2" s="35">
        <f t="shared" si="2"/>
        <v>9.5950000000000006</v>
      </c>
      <c r="BS2" s="35">
        <f t="shared" si="2"/>
        <v>7.879999999999999</v>
      </c>
      <c r="BT2" s="35">
        <f t="shared" si="2"/>
        <v>7.9049999999999994</v>
      </c>
      <c r="BU2" s="35">
        <f t="shared" si="2"/>
        <v>6.8516666666666666</v>
      </c>
      <c r="BV2" s="35">
        <f t="shared" si="2"/>
        <v>5.7050000000000001</v>
      </c>
      <c r="BW2" s="35">
        <f t="shared" si="2"/>
        <v>6.02</v>
      </c>
    </row>
    <row r="3" spans="1:75">
      <c r="A3" s="32" t="s">
        <v>356</v>
      </c>
      <c r="B3" t="s">
        <v>2113</v>
      </c>
      <c r="C3" t="s">
        <v>1120</v>
      </c>
      <c r="D3" t="s">
        <v>2151</v>
      </c>
      <c r="E3" s="33">
        <v>3.5</v>
      </c>
      <c r="F3" s="33">
        <v>3.3</v>
      </c>
      <c r="G3" s="33">
        <v>2.5</v>
      </c>
      <c r="H3" s="33">
        <v>2.4</v>
      </c>
      <c r="I3" s="33">
        <v>2.5</v>
      </c>
      <c r="J3" s="33">
        <v>3.3</v>
      </c>
      <c r="K3" s="33">
        <v>3.9</v>
      </c>
      <c r="L3" s="33">
        <v>3.7</v>
      </c>
      <c r="M3" s="33">
        <v>3</v>
      </c>
      <c r="N3" s="33">
        <v>3.3</v>
      </c>
      <c r="O3" s="33">
        <v>2.6</v>
      </c>
      <c r="P3" s="33">
        <v>3.3</v>
      </c>
      <c r="Q3" s="33">
        <v>3.7</v>
      </c>
      <c r="R3" s="33">
        <v>2.7</v>
      </c>
      <c r="S3" s="33">
        <v>2.8</v>
      </c>
      <c r="U3" t="s">
        <v>404</v>
      </c>
      <c r="V3" t="s">
        <v>405</v>
      </c>
      <c r="W3" s="35">
        <f t="shared" ref="W3:W66" si="3">SUMIF($B:$B,$U3,E:E)/COUNTIF($B:$B,$U3)</f>
        <v>7</v>
      </c>
      <c r="X3" s="35">
        <f t="shared" ref="X3:X66" si="4">SUMIF($B:$B,$U3,F:F)/COUNTIF($B:$B,$U3)</f>
        <v>7.0500000000000007</v>
      </c>
      <c r="Y3" s="35">
        <f t="shared" ref="Y3:Y66" si="5">SUMIF($B:$B,$U3,G:G)/COUNTIF($B:$B,$U3)</f>
        <v>7.75</v>
      </c>
      <c r="Z3" s="35">
        <f t="shared" ref="Z3:Z66" si="6">SUMIF($B:$B,$U3,H:H)/COUNTIF($B:$B,$U3)</f>
        <v>7.9</v>
      </c>
      <c r="AA3" s="35">
        <f t="shared" ref="AA3:AA66" si="7">SUMIF($B:$B,$U3,I:I)/COUNTIF($B:$B,$U3)</f>
        <v>10.1</v>
      </c>
      <c r="AB3" s="35">
        <f t="shared" ref="AB3:AB66" si="8">SUMIF($B:$B,$U3,J:J)/COUNTIF($B:$B,$U3)</f>
        <v>12.55</v>
      </c>
      <c r="AC3" s="35">
        <f t="shared" ref="AC3:AC66" si="9">SUMIF($B:$B,$U3,K:K)/COUNTIF($B:$B,$U3)</f>
        <v>13.6</v>
      </c>
      <c r="AD3" s="35">
        <f t="shared" ref="AD3:AD66" si="10">SUMIF($B:$B,$U3,L:L)/COUNTIF($B:$B,$U3)</f>
        <v>14.649999999999999</v>
      </c>
      <c r="AE3" s="35">
        <f t="shared" ref="AE3:AE66" si="11">SUMIF($B:$B,$U3,M:M)/COUNTIF($B:$B,$U3)</f>
        <v>13.65</v>
      </c>
      <c r="AF3" s="35">
        <f t="shared" ref="AF3:AF66" si="12">SUMIF($B:$B,$U3,N:N)/COUNTIF($B:$B,$U3)</f>
        <v>11.3</v>
      </c>
      <c r="AG3" s="35">
        <f t="shared" ref="AG3:AG66" si="13">SUMIF($B:$B,$U3,O:O)/COUNTIF($B:$B,$U3)</f>
        <v>9.5</v>
      </c>
      <c r="AH3" s="35">
        <f t="shared" ref="AH3:AH66" si="14">SUMIF($B:$B,$U3,P:P)/COUNTIF($B:$B,$U3)</f>
        <v>9.4499999999999993</v>
      </c>
      <c r="AI3" s="35">
        <f t="shared" ref="AI3:AI66" si="15">SUMIF($B:$B,$U3,Q:Q)/COUNTIF($B:$B,$U3)</f>
        <v>8.0500000000000007</v>
      </c>
      <c r="AJ3" s="35">
        <f t="shared" ref="AJ3:AJ66" si="16">SUMIF($B:$B,$U3,R:R)/COUNTIF($B:$B,$U3)</f>
        <v>6.4499999999999993</v>
      </c>
      <c r="AK3" s="35">
        <f t="shared" ref="AK3:AK66" si="17">SUMIF($B:$B,$U3,S:S)/COUNTIF($B:$B,$U3)</f>
        <v>6.25</v>
      </c>
      <c r="AL3" t="s">
        <v>399</v>
      </c>
      <c r="AM3" s="35"/>
      <c r="AN3" t="s">
        <v>451</v>
      </c>
      <c r="AO3" t="s">
        <v>452</v>
      </c>
      <c r="AP3" s="35">
        <f t="shared" ref="AP3:AP34" si="18">SUMIF($D:$D,$AN3,E:E)/COUNTIF($D:$D,$AN3)</f>
        <v>6.3000000000000007</v>
      </c>
      <c r="AQ3" s="35">
        <f t="shared" ref="AQ3:AQ34" si="19">SUMIF($D:$D,$AN3,F:F)/COUNTIF($D:$D,$AN3)</f>
        <v>6.5200000000000005</v>
      </c>
      <c r="AR3" s="35">
        <f t="shared" ref="AR3:AR34" si="20">SUMIF($D:$D,$AN3,G:G)/COUNTIF($D:$D,$AN3)</f>
        <v>7.7</v>
      </c>
      <c r="AS3" s="35">
        <f t="shared" ref="AS3:AS34" si="21">SUMIF($D:$D,$AN3,H:H)/COUNTIF($D:$D,$AN3)</f>
        <v>7.0000000000000018</v>
      </c>
      <c r="AT3" s="35">
        <f t="shared" ref="AT3:AT34" si="22">SUMIF($D:$D,$AN3,I:I)/COUNTIF($D:$D,$AN3)</f>
        <v>8.52</v>
      </c>
      <c r="AU3" s="35">
        <f t="shared" ref="AU3:AU34" si="23">SUMIF($D:$D,$AN3,J:J)/COUNTIF($D:$D,$AN3)</f>
        <v>9.94</v>
      </c>
      <c r="AV3" s="35">
        <f t="shared" ref="AV3:AV34" si="24">SUMIF($D:$D,$AN3,K:K)/COUNTIF($D:$D,$AN3)</f>
        <v>10.32</v>
      </c>
      <c r="AW3" s="35">
        <f t="shared" ref="AW3:AW34" si="25">SUMIF($D:$D,$AN3,L:L)/COUNTIF($D:$D,$AN3)</f>
        <v>10.34</v>
      </c>
      <c r="AX3" s="35">
        <f t="shared" ref="AX3:AX34" si="26">SUMIF($D:$D,$AN3,M:M)/COUNTIF($D:$D,$AN3)</f>
        <v>9.5599999999999987</v>
      </c>
      <c r="AY3" s="35">
        <f t="shared" ref="AY3:AY34" si="27">SUMIF($D:$D,$AN3,N:N)/COUNTIF($D:$D,$AN3)</f>
        <v>9.6800000000000015</v>
      </c>
      <c r="AZ3" s="35">
        <f t="shared" ref="AZ3:AZ34" si="28">SUMIF($D:$D,$AN3,O:O)/COUNTIF($D:$D,$AN3)</f>
        <v>7.5</v>
      </c>
      <c r="BA3" s="35">
        <f t="shared" ref="BA3:BA34" si="29">SUMIF($D:$D,$AN3,P:P)/COUNTIF($D:$D,$AN3)</f>
        <v>5.98</v>
      </c>
      <c r="BB3" s="35">
        <f t="shared" ref="BB3:BB34" si="30">SUMIF($D:$D,$AN3,Q:Q)/COUNTIF($D:$D,$AN3)</f>
        <v>4.7</v>
      </c>
      <c r="BC3" s="35">
        <f t="shared" ref="BC3:BC34" si="31">SUMIF($D:$D,$AN3,R:R)/COUNTIF($D:$D,$AN3)</f>
        <v>4.2799999999999994</v>
      </c>
      <c r="BD3" s="35">
        <f t="shared" ref="BD3:BD34" si="32">SUMIF($D:$D,$AN3,S:S)/COUNTIF($D:$D,$AN3)</f>
        <v>3.7600000000000002</v>
      </c>
      <c r="BE3" t="s">
        <v>415</v>
      </c>
      <c r="BG3" t="s">
        <v>415</v>
      </c>
      <c r="BH3" t="s">
        <v>2141</v>
      </c>
      <c r="BI3" s="35">
        <f t="shared" ref="BI3:BI10" si="33">SUMIF($BE:$BE,$BG3,AP:AP)/COUNTIF($BE:$BE,$BG3)</f>
        <v>4.4320000000000004</v>
      </c>
      <c r="BJ3" s="35">
        <f t="shared" ref="BJ3:BJ10" si="34">SUMIF($BE:$BE,$BG3,AQ:AQ)/COUNTIF($BE:$BE,$BG3)</f>
        <v>4.7679999999999998</v>
      </c>
      <c r="BK3" s="35">
        <f t="shared" ref="BK3:BK10" si="35">SUMIF($BE:$BE,$BG3,AR:AR)/COUNTIF($BE:$BE,$BG3)</f>
        <v>5.2106666666666666</v>
      </c>
      <c r="BL3" s="35">
        <f t="shared" ref="BL3:BL10" si="36">SUMIF($BE:$BE,$BG3,AS:AS)/COUNTIF($BE:$BE,$BG3)</f>
        <v>5.3706666666666667</v>
      </c>
      <c r="BM3" s="35">
        <f t="shared" ref="BM3:BM10" si="37">SUMIF($BE:$BE,$BG3,AT:AT)/COUNTIF($BE:$BE,$BG3)</f>
        <v>6.93</v>
      </c>
      <c r="BN3" s="35">
        <f t="shared" ref="BN3:BN10" si="38">SUMIF($BE:$BE,$BG3,AU:AU)/COUNTIF($BE:$BE,$BG3)</f>
        <v>7.516</v>
      </c>
      <c r="BO3" s="35">
        <f t="shared" ref="BO3:BO10" si="39">SUMIF($BE:$BE,$BG3,AV:AV)/COUNTIF($BE:$BE,$BG3)</f>
        <v>7.5493333333333341</v>
      </c>
      <c r="BP3" s="35">
        <f t="shared" ref="BP3:BP10" si="40">SUMIF($BE:$BE,$BG3,AW:AW)/COUNTIF($BE:$BE,$BG3)</f>
        <v>8.1606666666666658</v>
      </c>
      <c r="BQ3" s="35">
        <f t="shared" ref="BQ3:BQ10" si="41">SUMIF($BE:$BE,$BG3,AX:AX)/COUNTIF($BE:$BE,$BG3)</f>
        <v>7.4106666666666658</v>
      </c>
      <c r="BR3" s="35">
        <f t="shared" ref="BR3:BR10" si="42">SUMIF($BE:$BE,$BG3,AY:AY)/COUNTIF($BE:$BE,$BG3)</f>
        <v>7.230666666666667</v>
      </c>
      <c r="BS3" s="35">
        <f t="shared" ref="BS3:BS10" si="43">SUMIF($BE:$BE,$BG3,AZ:AZ)/COUNTIF($BE:$BE,$BG3)</f>
        <v>5.4873333333333321</v>
      </c>
      <c r="BT3" s="35">
        <f t="shared" ref="BT3:BT10" si="44">SUMIF($BE:$BE,$BG3,BA:BA)/COUNTIF($BE:$BE,$BG3)</f>
        <v>4.8746666666666671</v>
      </c>
      <c r="BU3" s="35">
        <f t="shared" ref="BU3:BU10" si="45">SUMIF($BE:$BE,$BG3,BB:BB)/COUNTIF($BE:$BE,$BG3)</f>
        <v>4.3246666666666673</v>
      </c>
      <c r="BV3" s="35">
        <f t="shared" ref="BV3:BV10" si="46">SUMIF($BE:$BE,$BG3,BC:BC)/COUNTIF($BE:$BE,$BG3)</f>
        <v>3.9119999999999999</v>
      </c>
      <c r="BW3" s="35">
        <f t="shared" ref="BW3:BW10" si="47">SUMIF($BE:$BE,$BG3,BD:BD)/COUNTIF($BE:$BE,$BG3)</f>
        <v>3.7473333333333327</v>
      </c>
    </row>
    <row r="4" spans="1:75">
      <c r="A4" s="32" t="s">
        <v>296</v>
      </c>
      <c r="B4" t="s">
        <v>632</v>
      </c>
      <c r="C4" t="s">
        <v>916</v>
      </c>
      <c r="D4" t="s">
        <v>623</v>
      </c>
      <c r="E4" s="33">
        <v>3.5</v>
      </c>
      <c r="F4" s="33">
        <v>3.8</v>
      </c>
      <c r="G4" s="33">
        <v>3.9</v>
      </c>
      <c r="H4" s="33">
        <v>3.7</v>
      </c>
      <c r="I4" s="33">
        <v>5.2</v>
      </c>
      <c r="J4" s="33">
        <v>6.9</v>
      </c>
      <c r="K4" s="33">
        <v>7.3</v>
      </c>
      <c r="L4" s="33">
        <v>5.4</v>
      </c>
      <c r="M4" s="33">
        <v>6.8</v>
      </c>
      <c r="N4" s="33">
        <v>5</v>
      </c>
      <c r="O4" s="33">
        <v>4.9000000000000004</v>
      </c>
      <c r="P4" s="33">
        <v>4.2</v>
      </c>
      <c r="Q4" s="33">
        <v>3.4</v>
      </c>
      <c r="R4" s="33">
        <v>3.7</v>
      </c>
      <c r="S4" s="33">
        <v>3.2</v>
      </c>
      <c r="U4" t="s">
        <v>406</v>
      </c>
      <c r="V4" t="s">
        <v>16</v>
      </c>
      <c r="W4" s="35">
        <f t="shared" si="3"/>
        <v>4.5999999999999996</v>
      </c>
      <c r="X4" s="35">
        <f t="shared" si="4"/>
        <v>4.7</v>
      </c>
      <c r="Y4" s="35">
        <f t="shared" si="5"/>
        <v>5.5</v>
      </c>
      <c r="Z4" s="35">
        <f t="shared" si="6"/>
        <v>5.7</v>
      </c>
      <c r="AA4" s="35">
        <f t="shared" si="7"/>
        <v>7.9</v>
      </c>
      <c r="AB4" s="35">
        <f t="shared" si="8"/>
        <v>8.9</v>
      </c>
      <c r="AC4" s="35">
        <f t="shared" si="9"/>
        <v>8.4</v>
      </c>
      <c r="AD4" s="35">
        <f t="shared" si="10"/>
        <v>9.9</v>
      </c>
      <c r="AE4" s="35">
        <f t="shared" si="11"/>
        <v>9.6999999999999993</v>
      </c>
      <c r="AF4" s="35">
        <f t="shared" si="12"/>
        <v>8.5</v>
      </c>
      <c r="AG4" s="35">
        <f t="shared" si="13"/>
        <v>7.1</v>
      </c>
      <c r="AH4" s="35">
        <f t="shared" si="14"/>
        <v>7</v>
      </c>
      <c r="AI4" s="35">
        <f t="shared" si="15"/>
        <v>5.9</v>
      </c>
      <c r="AJ4" s="35">
        <f t="shared" si="16"/>
        <v>5.2</v>
      </c>
      <c r="AK4" s="35">
        <f t="shared" si="17"/>
        <v>5.2</v>
      </c>
      <c r="AL4" t="s">
        <v>399</v>
      </c>
      <c r="AM4" s="35"/>
      <c r="AN4" t="s">
        <v>446</v>
      </c>
      <c r="AO4" t="s">
        <v>447</v>
      </c>
      <c r="AP4" s="35">
        <f t="shared" si="18"/>
        <v>3.1333333333333329</v>
      </c>
      <c r="AQ4" s="35">
        <f t="shared" si="19"/>
        <v>3.5666666666666664</v>
      </c>
      <c r="AR4" s="35">
        <f t="shared" si="20"/>
        <v>3.8666666666666667</v>
      </c>
      <c r="AS4" s="35">
        <f t="shared" si="21"/>
        <v>4.1999999999999993</v>
      </c>
      <c r="AT4" s="35">
        <f t="shared" si="22"/>
        <v>6.0666666666666673</v>
      </c>
      <c r="AU4" s="35">
        <f t="shared" si="23"/>
        <v>6.4666666666666659</v>
      </c>
      <c r="AV4" s="35">
        <f t="shared" si="24"/>
        <v>6.0333333333333341</v>
      </c>
      <c r="AW4" s="35">
        <f t="shared" si="25"/>
        <v>6.8999999999999995</v>
      </c>
      <c r="AX4" s="35">
        <f t="shared" si="26"/>
        <v>6.1333333333333329</v>
      </c>
      <c r="AY4" s="35">
        <f t="shared" si="27"/>
        <v>5.4333333333333336</v>
      </c>
      <c r="AZ4" s="35">
        <f t="shared" si="28"/>
        <v>4.333333333333333</v>
      </c>
      <c r="BA4" s="35">
        <f t="shared" si="29"/>
        <v>3.7666666666666662</v>
      </c>
      <c r="BB4" s="35">
        <f t="shared" si="30"/>
        <v>3.6666666666666665</v>
      </c>
      <c r="BC4" s="35">
        <f t="shared" si="31"/>
        <v>3.4333333333333336</v>
      </c>
      <c r="BD4" s="35">
        <f t="shared" si="32"/>
        <v>3.4333333333333336</v>
      </c>
      <c r="BE4" t="s">
        <v>415</v>
      </c>
      <c r="BG4" t="s">
        <v>458</v>
      </c>
      <c r="BH4" t="s">
        <v>459</v>
      </c>
      <c r="BI4" s="35">
        <f t="shared" si="33"/>
        <v>4.1818749999999998</v>
      </c>
      <c r="BJ4" s="35">
        <f t="shared" si="34"/>
        <v>5.0318749999999994</v>
      </c>
      <c r="BK4" s="35">
        <f t="shared" si="35"/>
        <v>5.2462499999999999</v>
      </c>
      <c r="BL4" s="35">
        <f t="shared" si="36"/>
        <v>5.1893750000000001</v>
      </c>
      <c r="BM4" s="35">
        <f t="shared" si="37"/>
        <v>7.1843749999999993</v>
      </c>
      <c r="BN4" s="35">
        <f t="shared" si="38"/>
        <v>8.3312500000000007</v>
      </c>
      <c r="BO4" s="35">
        <f t="shared" si="39"/>
        <v>8.4506250000000005</v>
      </c>
      <c r="BP4" s="35">
        <f t="shared" si="40"/>
        <v>9.359375</v>
      </c>
      <c r="BQ4" s="35">
        <f t="shared" si="41"/>
        <v>8.5250000000000004</v>
      </c>
      <c r="BR4" s="35">
        <f t="shared" si="42"/>
        <v>7.6750000000000007</v>
      </c>
      <c r="BS4" s="35">
        <f t="shared" si="43"/>
        <v>6.1656250000000004</v>
      </c>
      <c r="BT4" s="35">
        <f t="shared" si="44"/>
        <v>5.3900000000000006</v>
      </c>
      <c r="BU4" s="35">
        <f t="shared" si="45"/>
        <v>4.774375</v>
      </c>
      <c r="BV4" s="35">
        <f t="shared" si="46"/>
        <v>4.5481249999999998</v>
      </c>
      <c r="BW4" s="35">
        <f t="shared" si="47"/>
        <v>4.3587499999999997</v>
      </c>
    </row>
    <row r="5" spans="1:75">
      <c r="A5" s="32" t="s">
        <v>34</v>
      </c>
      <c r="B5" t="s">
        <v>419</v>
      </c>
      <c r="C5" t="s">
        <v>753</v>
      </c>
      <c r="D5" t="s">
        <v>417</v>
      </c>
      <c r="E5" s="33">
        <v>4.2</v>
      </c>
      <c r="F5" s="33">
        <v>4.0999999999999996</v>
      </c>
      <c r="G5" s="33">
        <v>4.2</v>
      </c>
      <c r="H5" s="33">
        <v>4.2</v>
      </c>
      <c r="I5" s="33">
        <v>4.7</v>
      </c>
      <c r="J5" s="33">
        <v>5.7</v>
      </c>
      <c r="K5" s="33">
        <v>6.6</v>
      </c>
      <c r="L5" s="33">
        <v>7.4</v>
      </c>
      <c r="M5" s="33">
        <v>6.4</v>
      </c>
      <c r="N5" s="33">
        <v>6.7</v>
      </c>
      <c r="O5" s="33">
        <v>4.8</v>
      </c>
      <c r="P5" s="33">
        <v>4</v>
      </c>
      <c r="Q5" s="33">
        <v>3.6</v>
      </c>
      <c r="R5" s="33">
        <v>3.6</v>
      </c>
      <c r="S5" s="33">
        <v>3.2</v>
      </c>
      <c r="U5" t="s">
        <v>453</v>
      </c>
      <c r="V5" t="s">
        <v>454</v>
      </c>
      <c r="W5" s="35">
        <f t="shared" si="3"/>
        <v>5.9000000000000012</v>
      </c>
      <c r="X5" s="35">
        <f t="shared" si="4"/>
        <v>5.9333333333333336</v>
      </c>
      <c r="Y5" s="35">
        <f t="shared" si="5"/>
        <v>7.2333333333333343</v>
      </c>
      <c r="Z5" s="35">
        <f t="shared" si="6"/>
        <v>7.1333333333333329</v>
      </c>
      <c r="AA5" s="35">
        <f t="shared" si="7"/>
        <v>8.2999999999999989</v>
      </c>
      <c r="AB5" s="35">
        <f t="shared" si="8"/>
        <v>9.6999999999999993</v>
      </c>
      <c r="AC5" s="35">
        <f t="shared" si="9"/>
        <v>10.266666666666666</v>
      </c>
      <c r="AD5" s="35">
        <f t="shared" si="10"/>
        <v>10.866666666666665</v>
      </c>
      <c r="AE5" s="35">
        <f t="shared" si="11"/>
        <v>9.7333333333333325</v>
      </c>
      <c r="AF5" s="35">
        <f t="shared" si="12"/>
        <v>9.2333333333333343</v>
      </c>
      <c r="AG5" s="35">
        <f t="shared" si="13"/>
        <v>7.0666666666666664</v>
      </c>
      <c r="AH5" s="35">
        <f t="shared" si="14"/>
        <v>5.8666666666666671</v>
      </c>
      <c r="AI5" s="35">
        <f t="shared" si="15"/>
        <v>4.666666666666667</v>
      </c>
      <c r="AJ5" s="35">
        <f t="shared" si="16"/>
        <v>4.3666666666666671</v>
      </c>
      <c r="AK5" s="35">
        <f t="shared" si="17"/>
        <v>3.7666666666666671</v>
      </c>
      <c r="AL5" t="s">
        <v>451</v>
      </c>
      <c r="AM5" s="35"/>
      <c r="AN5" t="s">
        <v>434</v>
      </c>
      <c r="AO5" t="s">
        <v>435</v>
      </c>
      <c r="AP5" s="35">
        <f t="shared" si="18"/>
        <v>4.2133333333333329</v>
      </c>
      <c r="AQ5" s="35">
        <f t="shared" si="19"/>
        <v>4.4866666666666664</v>
      </c>
      <c r="AR5" s="35">
        <f t="shared" si="20"/>
        <v>4.92</v>
      </c>
      <c r="AS5" s="35">
        <f t="shared" si="21"/>
        <v>5.1466666666666665</v>
      </c>
      <c r="AT5" s="35">
        <f t="shared" si="22"/>
        <v>6.8066666666666675</v>
      </c>
      <c r="AU5" s="35">
        <f t="shared" si="23"/>
        <v>7.0066666666666668</v>
      </c>
      <c r="AV5" s="35">
        <f t="shared" si="24"/>
        <v>6.839999999999999</v>
      </c>
      <c r="AW5" s="35">
        <f t="shared" si="25"/>
        <v>7.506666666666665</v>
      </c>
      <c r="AX5" s="35">
        <f t="shared" si="26"/>
        <v>6.8800000000000008</v>
      </c>
      <c r="AY5" s="35">
        <f t="shared" si="27"/>
        <v>7.1066666666666665</v>
      </c>
      <c r="AZ5" s="35">
        <f t="shared" si="28"/>
        <v>5.1533333333333333</v>
      </c>
      <c r="BA5" s="35">
        <f t="shared" si="29"/>
        <v>4.8466666666666667</v>
      </c>
      <c r="BB5" s="35">
        <f t="shared" si="30"/>
        <v>4.4266666666666667</v>
      </c>
      <c r="BC5" s="35">
        <f t="shared" si="31"/>
        <v>4.0533333333333337</v>
      </c>
      <c r="BD5" s="35">
        <f t="shared" si="32"/>
        <v>4.0066666666666659</v>
      </c>
      <c r="BE5" t="s">
        <v>415</v>
      </c>
      <c r="BG5" t="s">
        <v>483</v>
      </c>
      <c r="BH5" t="s">
        <v>2142</v>
      </c>
      <c r="BI5" s="35">
        <f t="shared" si="33"/>
        <v>3.9181547619047623</v>
      </c>
      <c r="BJ5" s="35">
        <f t="shared" si="34"/>
        <v>4.5107142857142861</v>
      </c>
      <c r="BK5" s="35">
        <f t="shared" si="35"/>
        <v>4.5455357142857151</v>
      </c>
      <c r="BL5" s="35">
        <f t="shared" si="36"/>
        <v>4.9464285714285703</v>
      </c>
      <c r="BM5" s="35">
        <f t="shared" si="37"/>
        <v>6.3232142857142861</v>
      </c>
      <c r="BN5" s="35">
        <f t="shared" si="38"/>
        <v>6.612797619047619</v>
      </c>
      <c r="BO5" s="35">
        <f t="shared" si="39"/>
        <v>7.0086309523809511</v>
      </c>
      <c r="BP5" s="35">
        <f t="shared" si="40"/>
        <v>7.5372023809523796</v>
      </c>
      <c r="BQ5" s="35">
        <f t="shared" si="41"/>
        <v>7.1208333333333336</v>
      </c>
      <c r="BR5" s="35">
        <f t="shared" si="42"/>
        <v>5.7964285714285708</v>
      </c>
      <c r="BS5" s="35">
        <f t="shared" si="43"/>
        <v>4.6779761904761905</v>
      </c>
      <c r="BT5" s="35">
        <f t="shared" si="44"/>
        <v>3.8779761904761911</v>
      </c>
      <c r="BU5" s="35">
        <f t="shared" si="45"/>
        <v>4.2157738095238093</v>
      </c>
      <c r="BV5" s="35">
        <f t="shared" si="46"/>
        <v>3.6898809523809519</v>
      </c>
      <c r="BW5" s="35">
        <f t="shared" si="47"/>
        <v>4.3482142857142856</v>
      </c>
    </row>
    <row r="6" spans="1:75">
      <c r="A6" s="32" t="s">
        <v>92</v>
      </c>
      <c r="B6" t="s">
        <v>490</v>
      </c>
      <c r="C6" t="s">
        <v>759</v>
      </c>
      <c r="D6" t="s">
        <v>485</v>
      </c>
      <c r="E6" s="33">
        <v>3.6</v>
      </c>
      <c r="F6" s="33">
        <v>4.4000000000000004</v>
      </c>
      <c r="G6" s="33">
        <v>4.5</v>
      </c>
      <c r="H6" s="33">
        <v>4.3</v>
      </c>
      <c r="I6" s="33">
        <v>5.9</v>
      </c>
      <c r="J6" s="33">
        <v>6.4</v>
      </c>
      <c r="K6" s="33">
        <v>7.6</v>
      </c>
      <c r="L6" s="33">
        <v>7.8</v>
      </c>
      <c r="M6" s="33">
        <v>6.1</v>
      </c>
      <c r="N6" s="33">
        <v>4.7</v>
      </c>
      <c r="O6" s="33">
        <v>3.8</v>
      </c>
      <c r="P6" s="33">
        <v>3.5</v>
      </c>
      <c r="Q6" s="33">
        <v>3.5</v>
      </c>
      <c r="R6" s="33">
        <v>3</v>
      </c>
      <c r="S6" s="33">
        <v>3.2</v>
      </c>
      <c r="U6" t="s">
        <v>448</v>
      </c>
      <c r="V6" t="s">
        <v>33</v>
      </c>
      <c r="W6" s="35">
        <f t="shared" si="3"/>
        <v>3.3</v>
      </c>
      <c r="X6" s="35">
        <f t="shared" si="4"/>
        <v>3.8</v>
      </c>
      <c r="Y6" s="35">
        <f t="shared" si="5"/>
        <v>3.9</v>
      </c>
      <c r="Z6" s="35">
        <f t="shared" si="6"/>
        <v>4.2</v>
      </c>
      <c r="AA6" s="35">
        <f t="shared" si="7"/>
        <v>6.4</v>
      </c>
      <c r="AB6" s="35">
        <f t="shared" si="8"/>
        <v>6.6</v>
      </c>
      <c r="AC6" s="35">
        <f t="shared" si="9"/>
        <v>6</v>
      </c>
      <c r="AD6" s="35">
        <f t="shared" si="10"/>
        <v>7.2</v>
      </c>
      <c r="AE6" s="35">
        <f t="shared" si="11"/>
        <v>6.6</v>
      </c>
      <c r="AF6" s="35">
        <f t="shared" si="12"/>
        <v>5.7</v>
      </c>
      <c r="AG6" s="35">
        <f t="shared" si="13"/>
        <v>5</v>
      </c>
      <c r="AH6" s="35">
        <f t="shared" si="14"/>
        <v>3.9</v>
      </c>
      <c r="AI6" s="35">
        <f t="shared" si="15"/>
        <v>3.8</v>
      </c>
      <c r="AJ6" s="35">
        <f t="shared" si="16"/>
        <v>3.9</v>
      </c>
      <c r="AK6" s="35">
        <f t="shared" si="17"/>
        <v>3.5</v>
      </c>
      <c r="AL6" t="s">
        <v>446</v>
      </c>
      <c r="AM6" s="35"/>
      <c r="AN6" t="s">
        <v>460</v>
      </c>
      <c r="AO6" t="s">
        <v>461</v>
      </c>
      <c r="AP6" s="35">
        <f t="shared" si="18"/>
        <v>5.1749999999999989</v>
      </c>
      <c r="AQ6" s="35">
        <f t="shared" si="19"/>
        <v>5.7</v>
      </c>
      <c r="AR6" s="35">
        <f t="shared" si="20"/>
        <v>6.125</v>
      </c>
      <c r="AS6" s="35">
        <f t="shared" si="21"/>
        <v>6</v>
      </c>
      <c r="AT6" s="35">
        <f t="shared" si="22"/>
        <v>8.375</v>
      </c>
      <c r="AU6" s="35">
        <f t="shared" si="23"/>
        <v>9.9250000000000007</v>
      </c>
      <c r="AV6" s="35">
        <f t="shared" si="24"/>
        <v>9.9</v>
      </c>
      <c r="AW6" s="35">
        <f t="shared" si="25"/>
        <v>10.9</v>
      </c>
      <c r="AX6" s="35">
        <f t="shared" si="26"/>
        <v>10.050000000000001</v>
      </c>
      <c r="AY6" s="35">
        <f t="shared" si="27"/>
        <v>8.6750000000000007</v>
      </c>
      <c r="AZ6" s="35">
        <f t="shared" si="28"/>
        <v>7.3000000000000007</v>
      </c>
      <c r="BA6" s="35">
        <f t="shared" si="29"/>
        <v>6.2</v>
      </c>
      <c r="BB6" s="35">
        <f t="shared" si="30"/>
        <v>5.4249999999999998</v>
      </c>
      <c r="BC6" s="35">
        <f t="shared" si="31"/>
        <v>5.0999999999999996</v>
      </c>
      <c r="BD6" s="35">
        <f t="shared" si="32"/>
        <v>5.125</v>
      </c>
      <c r="BE6" t="s">
        <v>458</v>
      </c>
      <c r="BG6" t="s">
        <v>509</v>
      </c>
      <c r="BH6" t="s">
        <v>2143</v>
      </c>
      <c r="BI6" s="35">
        <f t="shared" si="33"/>
        <v>4.360555555555556</v>
      </c>
      <c r="BJ6" s="35">
        <f t="shared" si="34"/>
        <v>4.6519841269841278</v>
      </c>
      <c r="BK6" s="35">
        <f t="shared" si="35"/>
        <v>4.9703968253968256</v>
      </c>
      <c r="BL6" s="35">
        <f t="shared" si="36"/>
        <v>5.5007936507936508</v>
      </c>
      <c r="BM6" s="35">
        <f t="shared" si="37"/>
        <v>7.7635714285714288</v>
      </c>
      <c r="BN6" s="35">
        <f t="shared" si="38"/>
        <v>8.1722222222222225</v>
      </c>
      <c r="BO6" s="35">
        <f t="shared" si="39"/>
        <v>7.9047619047619042</v>
      </c>
      <c r="BP6" s="35">
        <f t="shared" si="40"/>
        <v>8.0964285714285715</v>
      </c>
      <c r="BQ6" s="35">
        <f t="shared" si="41"/>
        <v>7.8146031746031746</v>
      </c>
      <c r="BR6" s="35">
        <f t="shared" si="42"/>
        <v>6.5055555555555555</v>
      </c>
      <c r="BS6" s="35">
        <f t="shared" si="43"/>
        <v>5.4057142857142857</v>
      </c>
      <c r="BT6" s="35">
        <f t="shared" si="44"/>
        <v>5.0415079365079363</v>
      </c>
      <c r="BU6" s="35">
        <f t="shared" si="45"/>
        <v>4.5669047619047616</v>
      </c>
      <c r="BV6" s="35">
        <f t="shared" si="46"/>
        <v>4.2832539682539679</v>
      </c>
      <c r="BW6" s="35">
        <f t="shared" si="47"/>
        <v>4.0088888888888894</v>
      </c>
    </row>
    <row r="7" spans="1:75">
      <c r="A7" s="32" t="s">
        <v>357</v>
      </c>
      <c r="B7" t="s">
        <v>2117</v>
      </c>
      <c r="C7" t="s">
        <v>1126</v>
      </c>
      <c r="D7" t="s">
        <v>2152</v>
      </c>
      <c r="E7" s="33">
        <v>4.9000000000000004</v>
      </c>
      <c r="F7" s="33">
        <v>5</v>
      </c>
      <c r="G7" s="33">
        <v>4.4000000000000004</v>
      </c>
      <c r="H7" s="33">
        <v>4.3</v>
      </c>
      <c r="I7" s="33">
        <v>4.8</v>
      </c>
      <c r="J7" s="33">
        <v>5.9</v>
      </c>
      <c r="K7" s="33">
        <v>7</v>
      </c>
      <c r="L7" s="33">
        <v>6.2</v>
      </c>
      <c r="M7" s="33">
        <v>6.3</v>
      </c>
      <c r="N7" s="33">
        <v>5.6</v>
      </c>
      <c r="O7" s="33">
        <v>5.2</v>
      </c>
      <c r="P7" s="33">
        <v>4.5</v>
      </c>
      <c r="Q7" s="33">
        <v>4</v>
      </c>
      <c r="R7" s="33">
        <v>3.6</v>
      </c>
      <c r="S7" s="33">
        <v>3.8</v>
      </c>
      <c r="U7" t="s">
        <v>436</v>
      </c>
      <c r="V7" t="s">
        <v>28</v>
      </c>
      <c r="W7" s="35">
        <f t="shared" si="3"/>
        <v>5.6</v>
      </c>
      <c r="X7" s="35">
        <f t="shared" si="4"/>
        <v>6.7</v>
      </c>
      <c r="Y7" s="35">
        <f t="shared" si="5"/>
        <v>6.3</v>
      </c>
      <c r="Z7" s="35">
        <f t="shared" si="6"/>
        <v>6.3</v>
      </c>
      <c r="AA7" s="35">
        <f t="shared" si="7"/>
        <v>8.6</v>
      </c>
      <c r="AB7" s="35">
        <f t="shared" si="8"/>
        <v>8.8000000000000007</v>
      </c>
      <c r="AC7" s="35">
        <f t="shared" si="9"/>
        <v>9</v>
      </c>
      <c r="AD7" s="35">
        <f t="shared" si="10"/>
        <v>9.8000000000000007</v>
      </c>
      <c r="AE7" s="35">
        <f t="shared" si="11"/>
        <v>9</v>
      </c>
      <c r="AF7" s="35">
        <f t="shared" si="12"/>
        <v>8.6</v>
      </c>
      <c r="AG7" s="35">
        <f t="shared" si="13"/>
        <v>7.1</v>
      </c>
      <c r="AH7" s="35">
        <f t="shared" si="14"/>
        <v>7.2</v>
      </c>
      <c r="AI7" s="35">
        <f t="shared" si="15"/>
        <v>5.9</v>
      </c>
      <c r="AJ7" s="35">
        <f t="shared" si="16"/>
        <v>5.9</v>
      </c>
      <c r="AK7" s="35">
        <f t="shared" si="17"/>
        <v>4.7</v>
      </c>
      <c r="AL7" t="s">
        <v>434</v>
      </c>
      <c r="AM7" s="35"/>
      <c r="AN7" t="s">
        <v>466</v>
      </c>
      <c r="AO7" t="s">
        <v>467</v>
      </c>
      <c r="AP7" s="35">
        <f t="shared" si="18"/>
        <v>2.4125000000000001</v>
      </c>
      <c r="AQ7" s="35">
        <f t="shared" si="19"/>
        <v>2.9624999999999999</v>
      </c>
      <c r="AR7" s="35">
        <f t="shared" si="20"/>
        <v>3.3249999999999997</v>
      </c>
      <c r="AS7" s="35">
        <f t="shared" si="21"/>
        <v>3.1875</v>
      </c>
      <c r="AT7" s="35">
        <f t="shared" si="22"/>
        <v>4.2624999999999993</v>
      </c>
      <c r="AU7" s="35">
        <f t="shared" si="23"/>
        <v>5.0750000000000002</v>
      </c>
      <c r="AV7" s="35">
        <f t="shared" si="24"/>
        <v>4.9875000000000007</v>
      </c>
      <c r="AW7" s="35">
        <f t="shared" si="25"/>
        <v>5.4124999999999996</v>
      </c>
      <c r="AX7" s="35">
        <f t="shared" si="26"/>
        <v>4.3500000000000005</v>
      </c>
      <c r="AY7" s="35">
        <f t="shared" si="27"/>
        <v>4.25</v>
      </c>
      <c r="AZ7" s="35">
        <f t="shared" si="28"/>
        <v>3.2125000000000004</v>
      </c>
      <c r="BA7" s="35">
        <f t="shared" si="29"/>
        <v>2.8250000000000002</v>
      </c>
      <c r="BB7" s="35">
        <f t="shared" si="30"/>
        <v>3.0124999999999997</v>
      </c>
      <c r="BC7" s="35">
        <f t="shared" si="31"/>
        <v>2.9374999999999996</v>
      </c>
      <c r="BD7" s="35">
        <f t="shared" si="32"/>
        <v>2.8</v>
      </c>
      <c r="BE7" t="s">
        <v>458</v>
      </c>
      <c r="BG7" t="s">
        <v>658</v>
      </c>
      <c r="BH7" t="s">
        <v>2144</v>
      </c>
      <c r="BI7" s="35">
        <f t="shared" si="33"/>
        <v>3.5027777777777773</v>
      </c>
      <c r="BJ7" s="35">
        <f t="shared" si="34"/>
        <v>3.6756944444444448</v>
      </c>
      <c r="BK7" s="35">
        <f t="shared" si="35"/>
        <v>3.6597222222222223</v>
      </c>
      <c r="BL7" s="35">
        <f t="shared" si="36"/>
        <v>3.791666666666667</v>
      </c>
      <c r="BM7" s="35">
        <f t="shared" si="37"/>
        <v>5.2048611111111107</v>
      </c>
      <c r="BN7" s="35">
        <f t="shared" si="38"/>
        <v>5.9666666666666668</v>
      </c>
      <c r="BO7" s="35">
        <f t="shared" si="39"/>
        <v>5.8840277777777779</v>
      </c>
      <c r="BP7" s="35">
        <f t="shared" si="40"/>
        <v>6.0506944444444439</v>
      </c>
      <c r="BQ7" s="35">
        <f t="shared" si="41"/>
        <v>5.4868055555555557</v>
      </c>
      <c r="BR7" s="35">
        <f t="shared" si="42"/>
        <v>5.2958333333333343</v>
      </c>
      <c r="BS7" s="35">
        <f t="shared" si="43"/>
        <v>4.1722222222222216</v>
      </c>
      <c r="BT7" s="35">
        <f t="shared" si="44"/>
        <v>4.0284722222222218</v>
      </c>
      <c r="BU7" s="35">
        <f t="shared" si="45"/>
        <v>3.614583333333333</v>
      </c>
      <c r="BV7" s="35">
        <f t="shared" si="46"/>
        <v>3.240277777777778</v>
      </c>
      <c r="BW7" s="35">
        <f t="shared" si="47"/>
        <v>2.990277777777778</v>
      </c>
    </row>
    <row r="8" spans="1:75">
      <c r="A8" s="32" t="s">
        <v>358</v>
      </c>
      <c r="B8" t="s">
        <v>2107</v>
      </c>
      <c r="C8" t="s">
        <v>1121</v>
      </c>
      <c r="D8" t="s">
        <v>2153</v>
      </c>
      <c r="E8" s="33">
        <v>4.5999999999999996</v>
      </c>
      <c r="F8" s="33">
        <v>4.3</v>
      </c>
      <c r="G8" s="33">
        <v>4</v>
      </c>
      <c r="H8" s="33">
        <v>3.9</v>
      </c>
      <c r="I8" s="33">
        <v>5.3</v>
      </c>
      <c r="J8" s="33">
        <v>6</v>
      </c>
      <c r="K8" s="33">
        <v>6.3</v>
      </c>
      <c r="L8" s="33">
        <v>6.6</v>
      </c>
      <c r="M8" s="33">
        <v>6.2</v>
      </c>
      <c r="N8" s="33">
        <v>5.5</v>
      </c>
      <c r="O8" s="33">
        <v>4.7</v>
      </c>
      <c r="P8" s="33">
        <v>4.3</v>
      </c>
      <c r="Q8" s="33">
        <v>3.2</v>
      </c>
      <c r="R8" s="33">
        <v>2.8</v>
      </c>
      <c r="S8" s="33">
        <v>3.3</v>
      </c>
      <c r="U8" t="s">
        <v>437</v>
      </c>
      <c r="V8" t="s">
        <v>29</v>
      </c>
      <c r="W8" s="35">
        <f t="shared" si="3"/>
        <v>5.2</v>
      </c>
      <c r="X8" s="35">
        <f t="shared" si="4"/>
        <v>5.9</v>
      </c>
      <c r="Y8" s="35">
        <f t="shared" si="5"/>
        <v>6.3</v>
      </c>
      <c r="Z8" s="35">
        <f t="shared" si="6"/>
        <v>6.5</v>
      </c>
      <c r="AA8" s="35">
        <f t="shared" si="7"/>
        <v>7.7</v>
      </c>
      <c r="AB8" s="35">
        <f t="shared" si="8"/>
        <v>8.8000000000000007</v>
      </c>
      <c r="AC8" s="35">
        <f t="shared" si="9"/>
        <v>10.1</v>
      </c>
      <c r="AD8" s="35">
        <f t="shared" si="10"/>
        <v>10.6</v>
      </c>
      <c r="AE8" s="35">
        <f t="shared" si="11"/>
        <v>9.3000000000000007</v>
      </c>
      <c r="AF8" s="35">
        <f t="shared" si="12"/>
        <v>9.8000000000000007</v>
      </c>
      <c r="AG8" s="35">
        <f t="shared" si="13"/>
        <v>7.6</v>
      </c>
      <c r="AH8" s="35">
        <f t="shared" si="14"/>
        <v>6.3</v>
      </c>
      <c r="AI8" s="35">
        <f t="shared" si="15"/>
        <v>6.1</v>
      </c>
      <c r="AJ8" s="35">
        <f t="shared" si="16"/>
        <v>5.5</v>
      </c>
      <c r="AK8" s="35">
        <f t="shared" si="17"/>
        <v>6.1</v>
      </c>
      <c r="AL8" t="s">
        <v>434</v>
      </c>
      <c r="AM8" s="35"/>
      <c r="AN8" t="s">
        <v>485</v>
      </c>
      <c r="AO8" t="s">
        <v>486</v>
      </c>
      <c r="AP8" s="35">
        <f t="shared" si="18"/>
        <v>4.3875000000000002</v>
      </c>
      <c r="AQ8" s="35">
        <f t="shared" si="19"/>
        <v>5.0750000000000002</v>
      </c>
      <c r="AR8" s="35">
        <f t="shared" si="20"/>
        <v>4.8937499999999998</v>
      </c>
      <c r="AS8" s="35">
        <f t="shared" si="21"/>
        <v>5.1687499999999993</v>
      </c>
      <c r="AT8" s="35">
        <f t="shared" si="22"/>
        <v>6.5375000000000023</v>
      </c>
      <c r="AU8" s="35">
        <f t="shared" si="23"/>
        <v>6.8874999999999984</v>
      </c>
      <c r="AV8" s="35">
        <f t="shared" si="24"/>
        <v>8.0249999999999986</v>
      </c>
      <c r="AW8" s="35">
        <f t="shared" si="25"/>
        <v>8.3249999999999993</v>
      </c>
      <c r="AX8" s="35">
        <f t="shared" si="26"/>
        <v>7.4562499999999989</v>
      </c>
      <c r="AY8" s="35">
        <f t="shared" si="27"/>
        <v>6.2499999999999991</v>
      </c>
      <c r="AZ8" s="35">
        <f t="shared" si="28"/>
        <v>4.8625000000000007</v>
      </c>
      <c r="BA8" s="35">
        <f t="shared" si="29"/>
        <v>4.0187499999999998</v>
      </c>
      <c r="BB8" s="35">
        <f t="shared" si="30"/>
        <v>4.3375000000000004</v>
      </c>
      <c r="BC8" s="35">
        <f t="shared" si="31"/>
        <v>3.9312500000000004</v>
      </c>
      <c r="BD8" s="35">
        <f t="shared" si="32"/>
        <v>4.4000000000000004</v>
      </c>
      <c r="BE8" t="s">
        <v>483</v>
      </c>
      <c r="BG8" t="s">
        <v>534</v>
      </c>
      <c r="BH8" t="s">
        <v>535</v>
      </c>
      <c r="BI8" s="35">
        <f t="shared" si="33"/>
        <v>3.8569444444444443</v>
      </c>
      <c r="BJ8" s="35">
        <f t="shared" si="34"/>
        <v>4.4386217948717954</v>
      </c>
      <c r="BK8" s="35">
        <f t="shared" si="35"/>
        <v>4.2475427350427353</v>
      </c>
      <c r="BL8" s="35">
        <f t="shared" si="36"/>
        <v>4.1986111111111102</v>
      </c>
      <c r="BM8" s="35">
        <f t="shared" si="37"/>
        <v>5.7833333333333323</v>
      </c>
      <c r="BN8" s="35">
        <f t="shared" si="38"/>
        <v>6.605074786324785</v>
      </c>
      <c r="BO8" s="35">
        <f t="shared" si="39"/>
        <v>6.7564102564102564</v>
      </c>
      <c r="BP8" s="35">
        <f t="shared" si="40"/>
        <v>6.7735576923076932</v>
      </c>
      <c r="BQ8" s="35">
        <f t="shared" si="41"/>
        <v>6.5177884615384611</v>
      </c>
      <c r="BR8" s="35">
        <f t="shared" si="42"/>
        <v>5.4606837606837608</v>
      </c>
      <c r="BS8" s="35">
        <f t="shared" si="43"/>
        <v>4.7087072649572654</v>
      </c>
      <c r="BT8" s="35">
        <f t="shared" si="44"/>
        <v>3.7486645299145303</v>
      </c>
      <c r="BU8" s="35">
        <f t="shared" si="45"/>
        <v>3.8856303418803413</v>
      </c>
      <c r="BV8" s="35">
        <f t="shared" si="46"/>
        <v>3.642521367521367</v>
      </c>
      <c r="BW8" s="35">
        <f t="shared" si="47"/>
        <v>3.2309829059829056</v>
      </c>
    </row>
    <row r="9" spans="1:75">
      <c r="A9" s="32" t="s">
        <v>297</v>
      </c>
      <c r="B9" t="s">
        <v>632</v>
      </c>
      <c r="C9" t="s">
        <v>917</v>
      </c>
      <c r="D9" t="s">
        <v>623</v>
      </c>
      <c r="E9" s="33">
        <v>3.5</v>
      </c>
      <c r="F9" s="33">
        <v>4.5</v>
      </c>
      <c r="G9" s="33">
        <v>3.8</v>
      </c>
      <c r="H9" s="33">
        <v>4.0999999999999996</v>
      </c>
      <c r="I9" s="33">
        <v>5.0999999999999996</v>
      </c>
      <c r="J9" s="33">
        <v>6.4</v>
      </c>
      <c r="K9" s="33">
        <v>6</v>
      </c>
      <c r="L9" s="33">
        <v>5.8</v>
      </c>
      <c r="M9" s="33">
        <v>5.0999999999999996</v>
      </c>
      <c r="N9" s="33">
        <v>4.4000000000000004</v>
      </c>
      <c r="O9" s="33">
        <v>3.9</v>
      </c>
      <c r="P9" s="33">
        <v>4.9000000000000004</v>
      </c>
      <c r="Q9" s="33">
        <v>3.7</v>
      </c>
      <c r="R9" s="33">
        <v>3.2</v>
      </c>
      <c r="S9" s="33">
        <v>3</v>
      </c>
      <c r="U9" t="s">
        <v>462</v>
      </c>
      <c r="V9" t="s">
        <v>68</v>
      </c>
      <c r="W9" s="35">
        <f t="shared" si="3"/>
        <v>6.9</v>
      </c>
      <c r="X9" s="35">
        <f t="shared" si="4"/>
        <v>7.2</v>
      </c>
      <c r="Y9" s="35">
        <f t="shared" si="5"/>
        <v>8.6999999999999993</v>
      </c>
      <c r="Z9" s="35">
        <f t="shared" si="6"/>
        <v>8.8000000000000007</v>
      </c>
      <c r="AA9" s="35">
        <f t="shared" si="7"/>
        <v>11.5</v>
      </c>
      <c r="AB9" s="35">
        <f t="shared" si="8"/>
        <v>14.1</v>
      </c>
      <c r="AC9" s="35">
        <f t="shared" si="9"/>
        <v>14.4</v>
      </c>
      <c r="AD9" s="35">
        <f t="shared" si="10"/>
        <v>15.9</v>
      </c>
      <c r="AE9" s="35">
        <f t="shared" si="11"/>
        <v>14.8</v>
      </c>
      <c r="AF9" s="35">
        <f t="shared" si="12"/>
        <v>12.6</v>
      </c>
      <c r="AG9" s="35">
        <f t="shared" si="13"/>
        <v>10.4</v>
      </c>
      <c r="AH9" s="35">
        <f t="shared" si="14"/>
        <v>8</v>
      </c>
      <c r="AI9" s="35">
        <f t="shared" si="15"/>
        <v>7.2</v>
      </c>
      <c r="AJ9" s="35">
        <f t="shared" si="16"/>
        <v>6.4</v>
      </c>
      <c r="AK9" s="35">
        <f t="shared" si="17"/>
        <v>6.5</v>
      </c>
      <c r="AL9" t="s">
        <v>460</v>
      </c>
      <c r="AM9" s="35"/>
      <c r="AN9" t="s">
        <v>497</v>
      </c>
      <c r="AO9" t="s">
        <v>498</v>
      </c>
      <c r="AP9" s="35">
        <f t="shared" si="18"/>
        <v>3.4812499999999997</v>
      </c>
      <c r="AQ9" s="35">
        <f t="shared" si="19"/>
        <v>4.0999999999999996</v>
      </c>
      <c r="AR9" s="35">
        <f t="shared" si="20"/>
        <v>4.1000000000000005</v>
      </c>
      <c r="AS9" s="35">
        <f t="shared" si="21"/>
        <v>4.5562499999999995</v>
      </c>
      <c r="AT9" s="35">
        <f t="shared" si="22"/>
        <v>6.1749999999999998</v>
      </c>
      <c r="AU9" s="35">
        <f t="shared" si="23"/>
        <v>6.3937499999999998</v>
      </c>
      <c r="AV9" s="35">
        <f t="shared" si="24"/>
        <v>6.2437499999999986</v>
      </c>
      <c r="AW9" s="35">
        <f t="shared" si="25"/>
        <v>6.7437499999999995</v>
      </c>
      <c r="AX9" s="35">
        <f t="shared" si="26"/>
        <v>6.6062500000000002</v>
      </c>
      <c r="AY9" s="35">
        <f t="shared" si="27"/>
        <v>5.3250000000000002</v>
      </c>
      <c r="AZ9" s="35">
        <f t="shared" si="28"/>
        <v>4.2000000000000011</v>
      </c>
      <c r="BA9" s="35">
        <f t="shared" si="29"/>
        <v>3.4437500000000001</v>
      </c>
      <c r="BB9" s="35">
        <f t="shared" si="30"/>
        <v>3.7812500000000004</v>
      </c>
      <c r="BC9" s="35">
        <f t="shared" si="31"/>
        <v>3.3812500000000001</v>
      </c>
      <c r="BD9" s="35">
        <f t="shared" si="32"/>
        <v>4.0875000000000012</v>
      </c>
      <c r="BE9" t="s">
        <v>483</v>
      </c>
      <c r="BG9" t="s">
        <v>612</v>
      </c>
      <c r="BH9" t="s">
        <v>2145</v>
      </c>
      <c r="BI9" s="35">
        <f t="shared" si="33"/>
        <v>3.6189102564102567</v>
      </c>
      <c r="BJ9" s="35">
        <f t="shared" si="34"/>
        <v>4.203485576923077</v>
      </c>
      <c r="BK9" s="35">
        <f t="shared" si="35"/>
        <v>4.1267628205128206</v>
      </c>
      <c r="BL9" s="35">
        <f t="shared" si="36"/>
        <v>4.2004006410256407</v>
      </c>
      <c r="BM9" s="35">
        <f t="shared" si="37"/>
        <v>4.9229166666666675</v>
      </c>
      <c r="BN9" s="35">
        <f t="shared" si="38"/>
        <v>6.0427083333333327</v>
      </c>
      <c r="BO9" s="35">
        <f t="shared" si="39"/>
        <v>5.8990785256410252</v>
      </c>
      <c r="BP9" s="35">
        <f t="shared" si="40"/>
        <v>5.9440705128205131</v>
      </c>
      <c r="BQ9" s="35">
        <f t="shared" si="41"/>
        <v>6.2417467948717942</v>
      </c>
      <c r="BR9" s="35">
        <f t="shared" si="42"/>
        <v>5.0457131410256411</v>
      </c>
      <c r="BS9" s="35">
        <f t="shared" si="43"/>
        <v>4.4604967948717951</v>
      </c>
      <c r="BT9" s="35">
        <f t="shared" si="44"/>
        <v>4.0946314102564099</v>
      </c>
      <c r="BU9" s="35">
        <f t="shared" si="45"/>
        <v>3.5147035256410257</v>
      </c>
      <c r="BV9" s="35">
        <f t="shared" si="46"/>
        <v>3.483253205128205</v>
      </c>
      <c r="BW9" s="35">
        <f t="shared" si="47"/>
        <v>3.1035256410256409</v>
      </c>
    </row>
    <row r="10" spans="1:75">
      <c r="A10" s="32" t="s">
        <v>121</v>
      </c>
      <c r="B10" t="s">
        <v>493</v>
      </c>
      <c r="C10" t="s">
        <v>874</v>
      </c>
      <c r="D10" t="s">
        <v>485</v>
      </c>
      <c r="E10" s="33">
        <v>4.9000000000000004</v>
      </c>
      <c r="F10" s="33">
        <v>5</v>
      </c>
      <c r="G10" s="33">
        <v>5.4</v>
      </c>
      <c r="H10" s="33">
        <v>6.7</v>
      </c>
      <c r="I10" s="33">
        <v>7.1</v>
      </c>
      <c r="J10" s="33">
        <v>7.3</v>
      </c>
      <c r="K10" s="33">
        <v>9.1</v>
      </c>
      <c r="L10" s="33">
        <v>10.199999999999999</v>
      </c>
      <c r="M10" s="33">
        <v>9.3000000000000007</v>
      </c>
      <c r="N10" s="33">
        <v>7.3</v>
      </c>
      <c r="O10" s="33">
        <v>5.0999999999999996</v>
      </c>
      <c r="P10" s="33">
        <v>4.7</v>
      </c>
      <c r="Q10" s="33">
        <v>5</v>
      </c>
      <c r="R10" s="33">
        <v>4.5999999999999996</v>
      </c>
      <c r="S10" s="33">
        <v>4.3</v>
      </c>
      <c r="U10" t="s">
        <v>463</v>
      </c>
      <c r="V10" t="s">
        <v>67</v>
      </c>
      <c r="W10" s="35">
        <f t="shared" si="3"/>
        <v>3.3</v>
      </c>
      <c r="X10" s="35">
        <f t="shared" si="4"/>
        <v>4.3</v>
      </c>
      <c r="Y10" s="35">
        <f t="shared" si="5"/>
        <v>4.2</v>
      </c>
      <c r="Z10" s="35">
        <f t="shared" si="6"/>
        <v>3.7</v>
      </c>
      <c r="AA10" s="35">
        <f t="shared" si="7"/>
        <v>5.6</v>
      </c>
      <c r="AB10" s="35">
        <f t="shared" si="8"/>
        <v>6.6</v>
      </c>
      <c r="AC10" s="35">
        <f t="shared" si="9"/>
        <v>6.2</v>
      </c>
      <c r="AD10" s="35">
        <f t="shared" si="10"/>
        <v>7</v>
      </c>
      <c r="AE10" s="35">
        <f t="shared" si="11"/>
        <v>6.5</v>
      </c>
      <c r="AF10" s="35">
        <f t="shared" si="12"/>
        <v>5.7</v>
      </c>
      <c r="AG10" s="35">
        <f t="shared" si="13"/>
        <v>4.7</v>
      </c>
      <c r="AH10" s="35">
        <f t="shared" si="14"/>
        <v>4</v>
      </c>
      <c r="AI10" s="35">
        <f t="shared" si="15"/>
        <v>3.7</v>
      </c>
      <c r="AJ10" s="35">
        <f t="shared" si="16"/>
        <v>3.4</v>
      </c>
      <c r="AK10" s="35">
        <f t="shared" si="17"/>
        <v>3.5</v>
      </c>
      <c r="AL10" t="s">
        <v>460</v>
      </c>
      <c r="AM10" s="35"/>
      <c r="AN10" t="s">
        <v>511</v>
      </c>
      <c r="AO10" t="s">
        <v>512</v>
      </c>
      <c r="AP10" s="35">
        <f t="shared" si="18"/>
        <v>3.2416666666666671</v>
      </c>
      <c r="AQ10" s="35">
        <f t="shared" si="19"/>
        <v>3.5416666666666674</v>
      </c>
      <c r="AR10" s="35">
        <f t="shared" si="20"/>
        <v>3.7583333333333342</v>
      </c>
      <c r="AS10" s="35">
        <f t="shared" si="21"/>
        <v>4.2666666666666675</v>
      </c>
      <c r="AT10" s="35">
        <f t="shared" si="22"/>
        <v>6.125</v>
      </c>
      <c r="AU10" s="35">
        <f t="shared" si="23"/>
        <v>6.4666666666666677</v>
      </c>
      <c r="AV10" s="35">
        <f t="shared" si="24"/>
        <v>6.0999999999999988</v>
      </c>
      <c r="AW10" s="35">
        <f t="shared" si="25"/>
        <v>6.1749999999999998</v>
      </c>
      <c r="AX10" s="35">
        <f t="shared" si="26"/>
        <v>5.666666666666667</v>
      </c>
      <c r="AY10" s="35">
        <f t="shared" si="27"/>
        <v>4.666666666666667</v>
      </c>
      <c r="AZ10" s="35">
        <f t="shared" si="28"/>
        <v>3.9</v>
      </c>
      <c r="BA10" s="35">
        <f t="shared" si="29"/>
        <v>3.7916666666666674</v>
      </c>
      <c r="BB10" s="35">
        <f t="shared" si="30"/>
        <v>3.625</v>
      </c>
      <c r="BC10" s="35">
        <f t="shared" si="31"/>
        <v>3.2583333333333329</v>
      </c>
      <c r="BD10" s="35">
        <f t="shared" si="32"/>
        <v>3.2166666666666663</v>
      </c>
      <c r="BE10" t="s">
        <v>509</v>
      </c>
      <c r="BG10" t="s">
        <v>568</v>
      </c>
      <c r="BH10" t="s">
        <v>569</v>
      </c>
      <c r="BI10" s="35">
        <f t="shared" si="33"/>
        <v>7.0782857142857143</v>
      </c>
      <c r="BJ10" s="35">
        <f t="shared" si="34"/>
        <v>7.7045714285714286</v>
      </c>
      <c r="BK10" s="35">
        <f t="shared" si="35"/>
        <v>7.258285714285714</v>
      </c>
      <c r="BL10" s="35">
        <f t="shared" si="36"/>
        <v>6.2365714285714287</v>
      </c>
      <c r="BM10" s="35">
        <f t="shared" si="37"/>
        <v>7.9</v>
      </c>
      <c r="BN10" s="35">
        <f t="shared" si="38"/>
        <v>8.8074285714285701</v>
      </c>
      <c r="BO10" s="35">
        <f t="shared" si="39"/>
        <v>8.8965714285714288</v>
      </c>
      <c r="BP10" s="35">
        <f t="shared" si="40"/>
        <v>9.0142857142857142</v>
      </c>
      <c r="BQ10" s="35">
        <f t="shared" si="41"/>
        <v>8.8034285714285723</v>
      </c>
      <c r="BR10" s="35">
        <f t="shared" si="42"/>
        <v>7.2565714285714282</v>
      </c>
      <c r="BS10" s="35">
        <f t="shared" si="43"/>
        <v>6.3862857142857141</v>
      </c>
      <c r="BT10" s="35">
        <f t="shared" si="44"/>
        <v>5.9051428571428577</v>
      </c>
      <c r="BU10" s="35">
        <f t="shared" si="45"/>
        <v>5.426857142857143</v>
      </c>
      <c r="BV10" s="35">
        <f t="shared" si="46"/>
        <v>5.0491428571428569</v>
      </c>
      <c r="BW10" s="35">
        <f t="shared" si="47"/>
        <v>4.7439999999999998</v>
      </c>
    </row>
    <row r="11" spans="1:75">
      <c r="A11" s="32" t="s">
        <v>268</v>
      </c>
      <c r="B11" t="s">
        <v>654</v>
      </c>
      <c r="C11" t="s">
        <v>815</v>
      </c>
      <c r="D11" t="s">
        <v>647</v>
      </c>
      <c r="E11" s="33">
        <v>3.1</v>
      </c>
      <c r="F11" s="33">
        <v>4.2</v>
      </c>
      <c r="G11" s="33">
        <v>4.5999999999999996</v>
      </c>
      <c r="H11" s="33">
        <v>3.9</v>
      </c>
      <c r="I11" s="33">
        <v>4.8</v>
      </c>
      <c r="J11" s="33">
        <v>6</v>
      </c>
      <c r="K11" s="33">
        <v>5.8</v>
      </c>
      <c r="L11" s="33">
        <v>6.5</v>
      </c>
      <c r="M11" s="33">
        <v>6.9</v>
      </c>
      <c r="N11" s="33">
        <v>5.4</v>
      </c>
      <c r="O11" s="33">
        <v>4.9000000000000004</v>
      </c>
      <c r="P11" s="33">
        <v>5</v>
      </c>
      <c r="Q11" s="33">
        <v>4.0999999999999996</v>
      </c>
      <c r="R11" s="33">
        <v>4</v>
      </c>
      <c r="S11" s="33">
        <v>4.3</v>
      </c>
      <c r="U11" t="s">
        <v>464</v>
      </c>
      <c r="V11" t="s">
        <v>465</v>
      </c>
      <c r="W11" s="35">
        <f t="shared" si="3"/>
        <v>5.25</v>
      </c>
      <c r="X11" s="35">
        <f t="shared" si="4"/>
        <v>5.65</v>
      </c>
      <c r="Y11" s="35">
        <f t="shared" si="5"/>
        <v>5.8</v>
      </c>
      <c r="Z11" s="35">
        <f t="shared" si="6"/>
        <v>5.75</v>
      </c>
      <c r="AA11" s="35">
        <f t="shared" si="7"/>
        <v>8.1999999999999993</v>
      </c>
      <c r="AB11" s="35">
        <f t="shared" si="8"/>
        <v>9.5</v>
      </c>
      <c r="AC11" s="35">
        <f t="shared" si="9"/>
        <v>9.5</v>
      </c>
      <c r="AD11" s="35">
        <f t="shared" si="10"/>
        <v>10.350000000000001</v>
      </c>
      <c r="AE11" s="35">
        <f t="shared" si="11"/>
        <v>9.4499999999999993</v>
      </c>
      <c r="AF11" s="35">
        <f t="shared" si="12"/>
        <v>8.1999999999999993</v>
      </c>
      <c r="AG11" s="35">
        <f t="shared" si="13"/>
        <v>7.05</v>
      </c>
      <c r="AH11" s="35">
        <f t="shared" si="14"/>
        <v>6.4</v>
      </c>
      <c r="AI11" s="35">
        <f t="shared" si="15"/>
        <v>5.4</v>
      </c>
      <c r="AJ11" s="35">
        <f t="shared" si="16"/>
        <v>5.3</v>
      </c>
      <c r="AK11" s="35">
        <f t="shared" si="17"/>
        <v>5.25</v>
      </c>
      <c r="AL11" t="s">
        <v>460</v>
      </c>
      <c r="AM11" s="35"/>
      <c r="AN11" t="s">
        <v>518</v>
      </c>
      <c r="AO11" t="s">
        <v>519</v>
      </c>
      <c r="AP11" s="35">
        <f t="shared" si="18"/>
        <v>3.6399999999999997</v>
      </c>
      <c r="AQ11" s="35">
        <f t="shared" si="19"/>
        <v>3.9</v>
      </c>
      <c r="AR11" s="35">
        <f t="shared" si="20"/>
        <v>4.1100000000000003</v>
      </c>
      <c r="AS11" s="35">
        <f t="shared" si="21"/>
        <v>4.55</v>
      </c>
      <c r="AT11" s="35">
        <f t="shared" si="22"/>
        <v>6.580000000000001</v>
      </c>
      <c r="AU11" s="35">
        <f t="shared" si="23"/>
        <v>6.85</v>
      </c>
      <c r="AV11" s="35">
        <f t="shared" si="24"/>
        <v>7</v>
      </c>
      <c r="AW11" s="35">
        <f t="shared" si="25"/>
        <v>7.3</v>
      </c>
      <c r="AX11" s="35">
        <f t="shared" si="26"/>
        <v>6.5200000000000005</v>
      </c>
      <c r="AY11" s="35">
        <f t="shared" si="27"/>
        <v>5.25</v>
      </c>
      <c r="AZ11" s="35">
        <f t="shared" si="28"/>
        <v>4.16</v>
      </c>
      <c r="BA11" s="35">
        <f t="shared" si="29"/>
        <v>3.79</v>
      </c>
      <c r="BB11" s="35">
        <f t="shared" si="30"/>
        <v>3.6899999999999991</v>
      </c>
      <c r="BC11" s="35">
        <f t="shared" si="31"/>
        <v>3.5199999999999996</v>
      </c>
      <c r="BD11" s="35">
        <f t="shared" si="32"/>
        <v>3.31</v>
      </c>
      <c r="BE11" t="s">
        <v>509</v>
      </c>
    </row>
    <row r="12" spans="1:75">
      <c r="A12" s="32" t="s">
        <v>248</v>
      </c>
      <c r="B12" t="s">
        <v>619</v>
      </c>
      <c r="C12" t="s">
        <v>744</v>
      </c>
      <c r="D12" t="s">
        <v>614</v>
      </c>
      <c r="E12" s="33">
        <v>2.8</v>
      </c>
      <c r="F12" s="33">
        <v>3.1</v>
      </c>
      <c r="G12" s="33">
        <v>3.4</v>
      </c>
      <c r="H12" s="33">
        <v>3.4</v>
      </c>
      <c r="I12" s="33">
        <v>3.9</v>
      </c>
      <c r="J12" s="33">
        <v>4.8</v>
      </c>
      <c r="K12" s="33">
        <v>5.2</v>
      </c>
      <c r="L12" s="33">
        <v>5.7</v>
      </c>
      <c r="M12" s="33">
        <v>5.8</v>
      </c>
      <c r="N12" s="33">
        <v>4.0999999999999996</v>
      </c>
      <c r="O12" s="33">
        <v>3.7</v>
      </c>
      <c r="P12" s="33">
        <v>3.2</v>
      </c>
      <c r="Q12" s="33">
        <v>2.9</v>
      </c>
      <c r="R12" s="33">
        <v>2.6</v>
      </c>
      <c r="S12" s="33">
        <v>2.5</v>
      </c>
      <c r="U12" t="s">
        <v>468</v>
      </c>
      <c r="V12" t="s">
        <v>71</v>
      </c>
      <c r="W12" s="35">
        <f t="shared" si="3"/>
        <v>0.6</v>
      </c>
      <c r="X12" s="35">
        <f t="shared" si="4"/>
        <v>0.9</v>
      </c>
      <c r="Y12" s="35">
        <f t="shared" si="5"/>
        <v>0.7</v>
      </c>
      <c r="Z12" s="35">
        <f t="shared" si="6"/>
        <v>0.8</v>
      </c>
      <c r="AA12" s="35">
        <f t="shared" si="7"/>
        <v>1</v>
      </c>
      <c r="AB12" s="35">
        <f t="shared" si="8"/>
        <v>1</v>
      </c>
      <c r="AC12" s="35">
        <f t="shared" si="9"/>
        <v>1.1000000000000001</v>
      </c>
      <c r="AD12" s="35">
        <f t="shared" si="10"/>
        <v>1.1000000000000001</v>
      </c>
      <c r="AE12" s="35">
        <f t="shared" si="11"/>
        <v>1.1000000000000001</v>
      </c>
      <c r="AF12" s="35">
        <f t="shared" si="12"/>
        <v>0.9</v>
      </c>
      <c r="AG12" s="35">
        <f t="shared" si="13"/>
        <v>0.8</v>
      </c>
      <c r="AH12" s="35">
        <f t="shared" si="14"/>
        <v>0.7</v>
      </c>
      <c r="AI12" s="35">
        <f t="shared" si="15"/>
        <v>0.7</v>
      </c>
      <c r="AJ12" s="35">
        <f t="shared" si="16"/>
        <v>0.7</v>
      </c>
      <c r="AK12" s="35">
        <f t="shared" si="17"/>
        <v>0.8</v>
      </c>
      <c r="AL12" t="s">
        <v>466</v>
      </c>
      <c r="AM12" s="35"/>
      <c r="AN12" t="s">
        <v>660</v>
      </c>
      <c r="AO12" t="s">
        <v>661</v>
      </c>
      <c r="AP12" s="35">
        <f t="shared" si="18"/>
        <v>3.3333333333333335</v>
      </c>
      <c r="AQ12" s="35">
        <f t="shared" si="19"/>
        <v>3.5250000000000004</v>
      </c>
      <c r="AR12" s="35">
        <f t="shared" si="20"/>
        <v>3.5499999999999994</v>
      </c>
      <c r="AS12" s="35">
        <f t="shared" si="21"/>
        <v>3.5333333333333337</v>
      </c>
      <c r="AT12" s="35">
        <f t="shared" si="22"/>
        <v>5.4749999999999988</v>
      </c>
      <c r="AU12" s="35">
        <f t="shared" si="23"/>
        <v>6.3</v>
      </c>
      <c r="AV12" s="35">
        <f t="shared" si="24"/>
        <v>5.625</v>
      </c>
      <c r="AW12" s="35">
        <f t="shared" si="25"/>
        <v>6.2249999999999988</v>
      </c>
      <c r="AX12" s="35">
        <f t="shared" si="26"/>
        <v>5.9249999999999998</v>
      </c>
      <c r="AY12" s="35">
        <f t="shared" si="27"/>
        <v>5.416666666666667</v>
      </c>
      <c r="AZ12" s="35">
        <f t="shared" si="28"/>
        <v>4.333333333333333</v>
      </c>
      <c r="BA12" s="35">
        <f t="shared" si="29"/>
        <v>3.7583333333333329</v>
      </c>
      <c r="BB12" s="35">
        <f t="shared" si="30"/>
        <v>3.5583333333333336</v>
      </c>
      <c r="BC12" s="35">
        <f t="shared" si="31"/>
        <v>3.0833333333333335</v>
      </c>
      <c r="BD12" s="35">
        <f t="shared" si="32"/>
        <v>3.0500000000000003</v>
      </c>
      <c r="BE12" t="s">
        <v>658</v>
      </c>
    </row>
    <row r="13" spans="1:75">
      <c r="A13" s="32" t="s">
        <v>198</v>
      </c>
      <c r="B13" t="s">
        <v>541</v>
      </c>
      <c r="C13" t="s">
        <v>897</v>
      </c>
      <c r="D13" t="s">
        <v>536</v>
      </c>
      <c r="E13" s="33">
        <v>3.1</v>
      </c>
      <c r="F13" s="33">
        <v>3.5</v>
      </c>
      <c r="G13" s="33">
        <v>3.6</v>
      </c>
      <c r="H13" s="33">
        <v>3</v>
      </c>
      <c r="I13" s="33">
        <v>4.8</v>
      </c>
      <c r="J13" s="33">
        <v>5.4</v>
      </c>
      <c r="K13" s="33">
        <v>5.4</v>
      </c>
      <c r="L13" s="33">
        <v>5.6</v>
      </c>
      <c r="M13" s="33">
        <v>5.8</v>
      </c>
      <c r="N13" s="33">
        <v>4.3</v>
      </c>
      <c r="O13" s="33">
        <v>3.9</v>
      </c>
      <c r="P13" s="33">
        <v>3.2</v>
      </c>
      <c r="Q13" s="33">
        <v>3.6</v>
      </c>
      <c r="R13" s="33">
        <v>3.2</v>
      </c>
      <c r="S13" s="33">
        <v>2.9</v>
      </c>
      <c r="U13" t="s">
        <v>487</v>
      </c>
      <c r="V13" t="s">
        <v>88</v>
      </c>
      <c r="W13" s="35">
        <f t="shared" si="3"/>
        <v>6.1</v>
      </c>
      <c r="X13" s="35">
        <f t="shared" si="4"/>
        <v>5.6</v>
      </c>
      <c r="Y13" s="35">
        <f t="shared" si="5"/>
        <v>6.3</v>
      </c>
      <c r="Z13" s="35">
        <f t="shared" si="6"/>
        <v>5.8</v>
      </c>
      <c r="AA13" s="35">
        <f t="shared" si="7"/>
        <v>8.1</v>
      </c>
      <c r="AB13" s="35">
        <f t="shared" si="8"/>
        <v>7.9</v>
      </c>
      <c r="AC13" s="35">
        <f t="shared" si="9"/>
        <v>9.6999999999999993</v>
      </c>
      <c r="AD13" s="35">
        <f t="shared" si="10"/>
        <v>9.8000000000000007</v>
      </c>
      <c r="AE13" s="35">
        <f t="shared" si="11"/>
        <v>9.6999999999999993</v>
      </c>
      <c r="AF13" s="35">
        <f t="shared" si="12"/>
        <v>7.4</v>
      </c>
      <c r="AG13" s="35">
        <f t="shared" si="13"/>
        <v>6</v>
      </c>
      <c r="AH13" s="35">
        <f t="shared" si="14"/>
        <v>4.9000000000000004</v>
      </c>
      <c r="AI13" s="35">
        <f t="shared" si="15"/>
        <v>4.4000000000000004</v>
      </c>
      <c r="AJ13" s="35">
        <f t="shared" si="16"/>
        <v>4.0999999999999996</v>
      </c>
      <c r="AK13" s="35">
        <f t="shared" si="17"/>
        <v>5</v>
      </c>
      <c r="AL13" t="s">
        <v>485</v>
      </c>
      <c r="AM13" s="35"/>
      <c r="AN13" t="s">
        <v>680</v>
      </c>
      <c r="AO13" t="s">
        <v>681</v>
      </c>
      <c r="AP13" s="35">
        <f t="shared" si="18"/>
        <v>3.4111111111111105</v>
      </c>
      <c r="AQ13" s="35">
        <f t="shared" si="19"/>
        <v>3.6111111111111112</v>
      </c>
      <c r="AR13" s="35">
        <f t="shared" si="20"/>
        <v>3.6555555555555554</v>
      </c>
      <c r="AS13" s="35">
        <f t="shared" si="21"/>
        <v>3.8999999999999995</v>
      </c>
      <c r="AT13" s="35">
        <f t="shared" si="22"/>
        <v>4.9111111111111105</v>
      </c>
      <c r="AU13" s="35">
        <f t="shared" si="23"/>
        <v>5.3666666666666663</v>
      </c>
      <c r="AV13" s="35">
        <f t="shared" si="24"/>
        <v>5.8777777777777782</v>
      </c>
      <c r="AW13" s="35">
        <f t="shared" si="25"/>
        <v>5.7111111111111104</v>
      </c>
      <c r="AX13" s="35">
        <f t="shared" si="26"/>
        <v>4.8888888888888893</v>
      </c>
      <c r="AY13" s="35">
        <f t="shared" si="27"/>
        <v>5.0666666666666664</v>
      </c>
      <c r="AZ13" s="35">
        <f t="shared" si="28"/>
        <v>3.6888888888888891</v>
      </c>
      <c r="BA13" s="35">
        <f t="shared" si="29"/>
        <v>3.755555555555556</v>
      </c>
      <c r="BB13" s="35">
        <f t="shared" si="30"/>
        <v>3.3666666666666663</v>
      </c>
      <c r="BC13" s="35">
        <f t="shared" si="31"/>
        <v>2.7444444444444449</v>
      </c>
      <c r="BD13" s="35">
        <f t="shared" si="32"/>
        <v>2.5777777777777775</v>
      </c>
      <c r="BE13" t="s">
        <v>658</v>
      </c>
    </row>
    <row r="14" spans="1:75">
      <c r="A14" s="32" t="s">
        <v>217</v>
      </c>
      <c r="B14" t="s">
        <v>592</v>
      </c>
      <c r="C14" t="s">
        <v>973</v>
      </c>
      <c r="D14" t="s">
        <v>588</v>
      </c>
      <c r="E14" s="33">
        <v>8.5</v>
      </c>
      <c r="F14" s="33">
        <v>10.1</v>
      </c>
      <c r="G14" s="33">
        <v>8.1999999999999993</v>
      </c>
      <c r="H14" s="33">
        <v>8</v>
      </c>
      <c r="I14" s="33">
        <v>9.9</v>
      </c>
      <c r="J14" s="33">
        <v>12.7</v>
      </c>
      <c r="K14" s="33">
        <v>13.4</v>
      </c>
      <c r="L14" s="33">
        <v>12.3</v>
      </c>
      <c r="M14" s="33">
        <v>14.8</v>
      </c>
      <c r="N14" s="33">
        <v>11.2</v>
      </c>
      <c r="O14" s="33">
        <v>10.3</v>
      </c>
      <c r="P14" s="33">
        <v>8.6</v>
      </c>
      <c r="Q14" s="33">
        <v>7.2</v>
      </c>
      <c r="R14" s="33">
        <v>6.3</v>
      </c>
      <c r="S14" s="33">
        <v>5.5</v>
      </c>
      <c r="U14" t="s">
        <v>499</v>
      </c>
      <c r="V14" t="s">
        <v>89</v>
      </c>
      <c r="W14" s="35">
        <f t="shared" si="3"/>
        <v>7.6</v>
      </c>
      <c r="X14" s="35">
        <f t="shared" si="4"/>
        <v>9.3000000000000007</v>
      </c>
      <c r="Y14" s="35">
        <f t="shared" si="5"/>
        <v>8</v>
      </c>
      <c r="Z14" s="35">
        <f t="shared" si="6"/>
        <v>10.1</v>
      </c>
      <c r="AA14" s="35">
        <f t="shared" si="7"/>
        <v>11.2</v>
      </c>
      <c r="AB14" s="35">
        <f t="shared" si="8"/>
        <v>11.2</v>
      </c>
      <c r="AC14" s="35">
        <f t="shared" si="9"/>
        <v>11.4</v>
      </c>
      <c r="AD14" s="35">
        <f t="shared" si="10"/>
        <v>12.4</v>
      </c>
      <c r="AE14" s="35">
        <f t="shared" si="11"/>
        <v>13.9</v>
      </c>
      <c r="AF14" s="35">
        <f t="shared" si="12"/>
        <v>11.8</v>
      </c>
      <c r="AG14" s="35">
        <f t="shared" si="13"/>
        <v>7.7</v>
      </c>
      <c r="AH14" s="35">
        <f t="shared" si="14"/>
        <v>6.6</v>
      </c>
      <c r="AI14" s="35">
        <f t="shared" si="15"/>
        <v>5.2</v>
      </c>
      <c r="AJ14" s="35">
        <f t="shared" si="16"/>
        <v>5.4</v>
      </c>
      <c r="AK14" s="35">
        <f t="shared" si="17"/>
        <v>5.6</v>
      </c>
      <c r="AL14" t="s">
        <v>497</v>
      </c>
      <c r="AM14" s="35"/>
      <c r="AN14" t="s">
        <v>669</v>
      </c>
      <c r="AO14" t="s">
        <v>670</v>
      </c>
      <c r="AP14" s="35">
        <f t="shared" si="18"/>
        <v>3.1666666666666665</v>
      </c>
      <c r="AQ14" s="35">
        <f t="shared" si="19"/>
        <v>3.3666666666666667</v>
      </c>
      <c r="AR14" s="35">
        <f t="shared" si="20"/>
        <v>3.4333333333333336</v>
      </c>
      <c r="AS14" s="35">
        <f t="shared" si="21"/>
        <v>3.5333333333333332</v>
      </c>
      <c r="AT14" s="35">
        <f t="shared" si="22"/>
        <v>5.1333333333333337</v>
      </c>
      <c r="AU14" s="35">
        <f t="shared" si="23"/>
        <v>6.1000000000000005</v>
      </c>
      <c r="AV14" s="35">
        <f t="shared" si="24"/>
        <v>5.6333333333333329</v>
      </c>
      <c r="AW14" s="35">
        <f t="shared" si="25"/>
        <v>5.9666666666666659</v>
      </c>
      <c r="AX14" s="35">
        <f t="shared" si="26"/>
        <v>5.0333333333333341</v>
      </c>
      <c r="AY14" s="35">
        <f t="shared" si="27"/>
        <v>5.3</v>
      </c>
      <c r="AZ14" s="35">
        <f t="shared" si="28"/>
        <v>4.4666666666666659</v>
      </c>
      <c r="BA14" s="35">
        <f t="shared" si="29"/>
        <v>4.2</v>
      </c>
      <c r="BB14" s="35">
        <f t="shared" si="30"/>
        <v>4.0333333333333332</v>
      </c>
      <c r="BC14" s="35">
        <f t="shared" si="31"/>
        <v>4.0333333333333341</v>
      </c>
      <c r="BD14" s="35">
        <f t="shared" si="32"/>
        <v>3.4333333333333336</v>
      </c>
      <c r="BE14" t="s">
        <v>658</v>
      </c>
    </row>
    <row r="15" spans="1:75">
      <c r="A15" s="32" t="s">
        <v>218</v>
      </c>
      <c r="B15" t="s">
        <v>605</v>
      </c>
      <c r="C15" t="s">
        <v>974</v>
      </c>
      <c r="D15" t="s">
        <v>603</v>
      </c>
      <c r="E15" s="33">
        <v>6.4</v>
      </c>
      <c r="F15" s="33">
        <v>7</v>
      </c>
      <c r="G15" s="33">
        <v>6.6</v>
      </c>
      <c r="H15" s="33">
        <v>5</v>
      </c>
      <c r="I15" s="33">
        <v>7.8</v>
      </c>
      <c r="J15" s="33">
        <v>7.6</v>
      </c>
      <c r="K15" s="33">
        <v>7.6</v>
      </c>
      <c r="L15" s="33">
        <v>8.9</v>
      </c>
      <c r="M15" s="33">
        <v>7</v>
      </c>
      <c r="N15" s="33">
        <v>6.6</v>
      </c>
      <c r="O15" s="33">
        <v>6.5</v>
      </c>
      <c r="P15" s="33">
        <v>5.0999999999999996</v>
      </c>
      <c r="Q15" s="33">
        <v>5</v>
      </c>
      <c r="R15" s="33">
        <v>4.5</v>
      </c>
      <c r="S15" s="33">
        <v>4.5999999999999996</v>
      </c>
      <c r="U15" t="s">
        <v>500</v>
      </c>
      <c r="V15" t="s">
        <v>501</v>
      </c>
      <c r="W15" s="35">
        <f t="shared" si="3"/>
        <v>2.9125000000000001</v>
      </c>
      <c r="X15" s="35">
        <f t="shared" si="4"/>
        <v>3.4125000000000001</v>
      </c>
      <c r="Y15" s="35">
        <f t="shared" si="5"/>
        <v>3.4999999999999996</v>
      </c>
      <c r="Z15" s="35">
        <f t="shared" si="6"/>
        <v>3.7749999999999999</v>
      </c>
      <c r="AA15" s="35">
        <f t="shared" si="7"/>
        <v>5.2250000000000005</v>
      </c>
      <c r="AB15" s="35">
        <f t="shared" si="8"/>
        <v>5.4875000000000007</v>
      </c>
      <c r="AC15" s="35">
        <f t="shared" si="9"/>
        <v>5.5125000000000002</v>
      </c>
      <c r="AD15" s="35">
        <f t="shared" si="10"/>
        <v>5.8500000000000005</v>
      </c>
      <c r="AE15" s="35">
        <f t="shared" si="11"/>
        <v>5.3</v>
      </c>
      <c r="AF15" s="35">
        <f t="shared" si="12"/>
        <v>4.2874999999999996</v>
      </c>
      <c r="AG15" s="35">
        <f t="shared" si="13"/>
        <v>3.6249999999999996</v>
      </c>
      <c r="AH15" s="35">
        <f t="shared" si="14"/>
        <v>2.9499999999999997</v>
      </c>
      <c r="AI15" s="35">
        <f t="shared" si="15"/>
        <v>3.2874999999999996</v>
      </c>
      <c r="AJ15" s="35">
        <f t="shared" si="16"/>
        <v>2.9375</v>
      </c>
      <c r="AK15" s="35">
        <f t="shared" si="17"/>
        <v>3.8749999999999996</v>
      </c>
      <c r="AL15" t="s">
        <v>497</v>
      </c>
      <c r="AM15" s="35"/>
      <c r="AN15" t="s">
        <v>536</v>
      </c>
      <c r="AO15" t="s">
        <v>537</v>
      </c>
      <c r="AP15" s="35">
        <f t="shared" si="18"/>
        <v>4.0374999999999996</v>
      </c>
      <c r="AQ15" s="35">
        <f t="shared" si="19"/>
        <v>4.65625</v>
      </c>
      <c r="AR15" s="35">
        <f t="shared" si="20"/>
        <v>4.3125</v>
      </c>
      <c r="AS15" s="35">
        <f t="shared" si="21"/>
        <v>4.3375000000000004</v>
      </c>
      <c r="AT15" s="35">
        <f t="shared" si="22"/>
        <v>5.6499999999999995</v>
      </c>
      <c r="AU15" s="35">
        <f t="shared" si="23"/>
        <v>6.4562499999999989</v>
      </c>
      <c r="AV15" s="35">
        <f t="shared" si="24"/>
        <v>6.6749999999999998</v>
      </c>
      <c r="AW15" s="35">
        <f t="shared" si="25"/>
        <v>6.7937500000000002</v>
      </c>
      <c r="AX15" s="35">
        <f t="shared" si="26"/>
        <v>6.5187500000000007</v>
      </c>
      <c r="AY15" s="35">
        <f t="shared" si="27"/>
        <v>5.3000000000000007</v>
      </c>
      <c r="AZ15" s="35">
        <f t="shared" si="28"/>
        <v>4.5562500000000004</v>
      </c>
      <c r="BA15" s="35">
        <f t="shared" si="29"/>
        <v>3.6062500000000002</v>
      </c>
      <c r="BB15" s="35">
        <f t="shared" si="30"/>
        <v>3.7812499999999996</v>
      </c>
      <c r="BC15" s="35">
        <f t="shared" si="31"/>
        <v>3.625</v>
      </c>
      <c r="BD15" s="35">
        <f t="shared" si="32"/>
        <v>3.1499999999999995</v>
      </c>
      <c r="BE15" t="s">
        <v>534</v>
      </c>
    </row>
    <row r="16" spans="1:75">
      <c r="A16" s="32" t="s">
        <v>79</v>
      </c>
      <c r="B16" t="s">
        <v>473</v>
      </c>
      <c r="C16" t="s">
        <v>951</v>
      </c>
      <c r="D16" t="s">
        <v>471</v>
      </c>
      <c r="E16" s="33">
        <v>4.7</v>
      </c>
      <c r="F16" s="33">
        <v>6</v>
      </c>
      <c r="G16" s="33">
        <v>5.7</v>
      </c>
      <c r="H16" s="33">
        <v>5.8</v>
      </c>
      <c r="I16" s="33">
        <v>8.9</v>
      </c>
      <c r="J16" s="33">
        <v>9.1999999999999993</v>
      </c>
      <c r="K16" s="33">
        <v>10.3</v>
      </c>
      <c r="L16" s="33">
        <v>10.3</v>
      </c>
      <c r="M16" s="33">
        <v>10.7</v>
      </c>
      <c r="N16" s="33">
        <v>8.9</v>
      </c>
      <c r="O16" s="33">
        <v>6.3</v>
      </c>
      <c r="P16" s="33">
        <v>6.1</v>
      </c>
      <c r="Q16" s="33">
        <v>5</v>
      </c>
      <c r="R16" s="33">
        <v>5.6</v>
      </c>
      <c r="S16" s="33">
        <v>4.3</v>
      </c>
      <c r="U16" t="s">
        <v>492</v>
      </c>
      <c r="V16" t="s">
        <v>90</v>
      </c>
      <c r="W16" s="35">
        <f t="shared" si="3"/>
        <v>7.7</v>
      </c>
      <c r="X16" s="35">
        <f t="shared" si="4"/>
        <v>9.8000000000000007</v>
      </c>
      <c r="Y16" s="35">
        <f t="shared" si="5"/>
        <v>8.1</v>
      </c>
      <c r="Z16" s="35">
        <f t="shared" si="6"/>
        <v>8.3000000000000007</v>
      </c>
      <c r="AA16" s="35">
        <f t="shared" si="7"/>
        <v>11.7</v>
      </c>
      <c r="AB16" s="35">
        <f t="shared" si="8"/>
        <v>12.7</v>
      </c>
      <c r="AC16" s="35">
        <f t="shared" si="9"/>
        <v>13.4</v>
      </c>
      <c r="AD16" s="35">
        <f t="shared" si="10"/>
        <v>13.3</v>
      </c>
      <c r="AE16" s="35">
        <f t="shared" si="11"/>
        <v>14.3</v>
      </c>
      <c r="AF16" s="35">
        <f t="shared" si="12"/>
        <v>12</v>
      </c>
      <c r="AG16" s="35">
        <f t="shared" si="13"/>
        <v>8.5</v>
      </c>
      <c r="AH16" s="35">
        <f t="shared" si="14"/>
        <v>7.9</v>
      </c>
      <c r="AI16" s="35">
        <f t="shared" si="15"/>
        <v>7.8</v>
      </c>
      <c r="AJ16" s="35">
        <f t="shared" si="16"/>
        <v>7.4</v>
      </c>
      <c r="AK16" s="35">
        <f t="shared" si="17"/>
        <v>7.1</v>
      </c>
      <c r="AL16" t="s">
        <v>485</v>
      </c>
      <c r="AM16" s="35"/>
      <c r="AN16" t="s">
        <v>549</v>
      </c>
      <c r="AO16" t="s">
        <v>550</v>
      </c>
      <c r="AP16" s="35">
        <f t="shared" si="18"/>
        <v>3.8</v>
      </c>
      <c r="AQ16" s="35">
        <f t="shared" si="19"/>
        <v>4.2846153846153845</v>
      </c>
      <c r="AR16" s="35">
        <f t="shared" si="20"/>
        <v>4.2384615384615385</v>
      </c>
      <c r="AS16" s="35">
        <f t="shared" si="21"/>
        <v>3.9999999999999991</v>
      </c>
      <c r="AT16" s="35">
        <f t="shared" si="22"/>
        <v>5.6</v>
      </c>
      <c r="AU16" s="35">
        <f t="shared" si="23"/>
        <v>6.3923076923076918</v>
      </c>
      <c r="AV16" s="35">
        <f t="shared" si="24"/>
        <v>6.5692307692307699</v>
      </c>
      <c r="AW16" s="35">
        <f t="shared" si="25"/>
        <v>6.476923076923077</v>
      </c>
      <c r="AX16" s="35">
        <f t="shared" si="26"/>
        <v>6.0846153846153843</v>
      </c>
      <c r="AY16" s="35">
        <f t="shared" si="27"/>
        <v>5.2153846153846155</v>
      </c>
      <c r="AZ16" s="35">
        <f t="shared" si="28"/>
        <v>4.5615384615384622</v>
      </c>
      <c r="BA16" s="35">
        <f t="shared" si="29"/>
        <v>3.6230769230769231</v>
      </c>
      <c r="BB16" s="35">
        <f t="shared" si="30"/>
        <v>3.7923076923076922</v>
      </c>
      <c r="BC16" s="35">
        <f t="shared" si="31"/>
        <v>3.569230769230769</v>
      </c>
      <c r="BD16" s="35">
        <f t="shared" si="32"/>
        <v>3.1846153846153848</v>
      </c>
      <c r="BE16" t="s">
        <v>534</v>
      </c>
    </row>
    <row r="17" spans="1:57">
      <c r="A17" s="32" t="s">
        <v>35</v>
      </c>
      <c r="B17" t="s">
        <v>419</v>
      </c>
      <c r="C17" t="s">
        <v>754</v>
      </c>
      <c r="D17" t="s">
        <v>417</v>
      </c>
      <c r="E17" s="33">
        <v>5.2</v>
      </c>
      <c r="F17" s="33">
        <v>5.3</v>
      </c>
      <c r="G17" s="33">
        <v>5.3</v>
      </c>
      <c r="H17" s="33">
        <v>5.9</v>
      </c>
      <c r="I17" s="33">
        <v>6.6</v>
      </c>
      <c r="J17" s="33">
        <v>6.7</v>
      </c>
      <c r="K17" s="33">
        <v>9</v>
      </c>
      <c r="L17" s="33">
        <v>9.4</v>
      </c>
      <c r="M17" s="33">
        <v>8.8000000000000007</v>
      </c>
      <c r="N17" s="33">
        <v>7.8</v>
      </c>
      <c r="O17" s="33">
        <v>6.8</v>
      </c>
      <c r="P17" s="33">
        <v>5.7</v>
      </c>
      <c r="Q17" s="33">
        <v>5.4</v>
      </c>
      <c r="R17" s="33">
        <v>4.7</v>
      </c>
      <c r="S17" s="33">
        <v>4.5</v>
      </c>
      <c r="U17" t="s">
        <v>513</v>
      </c>
      <c r="V17" t="s">
        <v>128</v>
      </c>
      <c r="W17" s="35">
        <f t="shared" si="3"/>
        <v>3</v>
      </c>
      <c r="X17" s="35">
        <f t="shared" si="4"/>
        <v>3.5</v>
      </c>
      <c r="Y17" s="35">
        <f t="shared" si="5"/>
        <v>3.4</v>
      </c>
      <c r="Z17" s="35">
        <f t="shared" si="6"/>
        <v>3.9</v>
      </c>
      <c r="AA17" s="35">
        <f t="shared" si="7"/>
        <v>4.7</v>
      </c>
      <c r="AB17" s="35">
        <f t="shared" si="8"/>
        <v>5.5</v>
      </c>
      <c r="AC17" s="35">
        <f t="shared" si="9"/>
        <v>5</v>
      </c>
      <c r="AD17" s="35">
        <f t="shared" si="10"/>
        <v>5.9</v>
      </c>
      <c r="AE17" s="35">
        <f t="shared" si="11"/>
        <v>5.5</v>
      </c>
      <c r="AF17" s="35">
        <f t="shared" si="12"/>
        <v>4.5</v>
      </c>
      <c r="AG17" s="35">
        <f t="shared" si="13"/>
        <v>3.3</v>
      </c>
      <c r="AH17" s="35">
        <f t="shared" si="14"/>
        <v>3.5</v>
      </c>
      <c r="AI17" s="35">
        <f t="shared" si="15"/>
        <v>3.5</v>
      </c>
      <c r="AJ17" s="35">
        <f t="shared" si="16"/>
        <v>2.8</v>
      </c>
      <c r="AK17" s="35">
        <f t="shared" si="17"/>
        <v>2.4</v>
      </c>
      <c r="AL17" t="s">
        <v>511</v>
      </c>
      <c r="AM17" s="35"/>
      <c r="AN17" t="s">
        <v>556</v>
      </c>
      <c r="AO17" t="s">
        <v>557</v>
      </c>
      <c r="AP17" s="35">
        <f t="shared" si="18"/>
        <v>3.7333333333333329</v>
      </c>
      <c r="AQ17" s="35">
        <f t="shared" si="19"/>
        <v>4.375</v>
      </c>
      <c r="AR17" s="35">
        <f t="shared" si="20"/>
        <v>4.1916666666666664</v>
      </c>
      <c r="AS17" s="35">
        <f t="shared" si="21"/>
        <v>4.2583333333333337</v>
      </c>
      <c r="AT17" s="35">
        <f t="shared" si="22"/>
        <v>6.0999999999999988</v>
      </c>
      <c r="AU17" s="35">
        <f t="shared" si="23"/>
        <v>6.9666666666666659</v>
      </c>
      <c r="AV17" s="35">
        <f t="shared" si="24"/>
        <v>7.0249999999999995</v>
      </c>
      <c r="AW17" s="35">
        <f t="shared" si="25"/>
        <v>7.05</v>
      </c>
      <c r="AX17" s="35">
        <f t="shared" si="26"/>
        <v>6.9499999999999993</v>
      </c>
      <c r="AY17" s="35">
        <f t="shared" si="27"/>
        <v>5.8666666666666663</v>
      </c>
      <c r="AZ17" s="35">
        <f t="shared" si="28"/>
        <v>5.0083333333333337</v>
      </c>
      <c r="BA17" s="35">
        <f t="shared" si="29"/>
        <v>4.0166666666666666</v>
      </c>
      <c r="BB17" s="35">
        <f t="shared" si="30"/>
        <v>4.083333333333333</v>
      </c>
      <c r="BC17" s="35">
        <f t="shared" si="31"/>
        <v>3.7333333333333325</v>
      </c>
      <c r="BD17" s="35">
        <f t="shared" si="32"/>
        <v>3.3583333333333329</v>
      </c>
      <c r="BE17" t="s">
        <v>534</v>
      </c>
    </row>
    <row r="18" spans="1:57">
      <c r="A18" s="32" t="s">
        <v>169</v>
      </c>
      <c r="B18" t="s">
        <v>566</v>
      </c>
      <c r="C18" t="s">
        <v>780</v>
      </c>
      <c r="D18" t="s">
        <v>556</v>
      </c>
      <c r="E18" s="33">
        <v>4.4000000000000004</v>
      </c>
      <c r="F18" s="33">
        <v>5</v>
      </c>
      <c r="G18" s="33">
        <v>4.5</v>
      </c>
      <c r="H18" s="33">
        <v>4.5</v>
      </c>
      <c r="I18" s="33">
        <v>6.8</v>
      </c>
      <c r="J18" s="33">
        <v>8.1</v>
      </c>
      <c r="K18" s="33">
        <v>7.5</v>
      </c>
      <c r="L18" s="33">
        <v>7.4</v>
      </c>
      <c r="M18" s="33">
        <v>8.9</v>
      </c>
      <c r="N18" s="33">
        <v>6.7</v>
      </c>
      <c r="O18" s="33">
        <v>5.6</v>
      </c>
      <c r="P18" s="33">
        <v>4.4000000000000004</v>
      </c>
      <c r="Q18" s="33">
        <v>5.0999999999999996</v>
      </c>
      <c r="R18" s="33">
        <v>4.3</v>
      </c>
      <c r="S18" s="33">
        <v>3.8</v>
      </c>
      <c r="U18" t="s">
        <v>520</v>
      </c>
      <c r="V18" t="s">
        <v>131</v>
      </c>
      <c r="W18" s="35">
        <f t="shared" si="3"/>
        <v>4</v>
      </c>
      <c r="X18" s="35">
        <f t="shared" si="4"/>
        <v>4.5999999999999996</v>
      </c>
      <c r="Y18" s="35">
        <f t="shared" si="5"/>
        <v>5.0999999999999996</v>
      </c>
      <c r="Z18" s="35">
        <f t="shared" si="6"/>
        <v>5.7</v>
      </c>
      <c r="AA18" s="35">
        <f t="shared" si="7"/>
        <v>7</v>
      </c>
      <c r="AB18" s="35">
        <f t="shared" si="8"/>
        <v>7.7</v>
      </c>
      <c r="AC18" s="35">
        <f t="shared" si="9"/>
        <v>9.1</v>
      </c>
      <c r="AD18" s="35">
        <f t="shared" si="10"/>
        <v>8.4</v>
      </c>
      <c r="AE18" s="35">
        <f t="shared" si="11"/>
        <v>9.3000000000000007</v>
      </c>
      <c r="AF18" s="35">
        <f t="shared" si="12"/>
        <v>6.7</v>
      </c>
      <c r="AG18" s="35">
        <f t="shared" si="13"/>
        <v>5.3</v>
      </c>
      <c r="AH18" s="35">
        <f t="shared" si="14"/>
        <v>4.9000000000000004</v>
      </c>
      <c r="AI18" s="35">
        <f t="shared" si="15"/>
        <v>4.3</v>
      </c>
      <c r="AJ18" s="35">
        <f t="shared" si="16"/>
        <v>4.8</v>
      </c>
      <c r="AK18" s="35">
        <f t="shared" si="17"/>
        <v>3.1</v>
      </c>
      <c r="AL18" t="s">
        <v>518</v>
      </c>
      <c r="AM18" s="35"/>
      <c r="AN18" t="s">
        <v>647</v>
      </c>
      <c r="AO18" t="s">
        <v>648</v>
      </c>
      <c r="AP18" s="35">
        <f t="shared" si="18"/>
        <v>4.1846153846153848</v>
      </c>
      <c r="AQ18" s="35">
        <f t="shared" si="19"/>
        <v>5.0153846153846153</v>
      </c>
      <c r="AR18" s="35">
        <f t="shared" si="20"/>
        <v>4.8461538461538467</v>
      </c>
      <c r="AS18" s="35">
        <f t="shared" si="21"/>
        <v>4.976923076923077</v>
      </c>
      <c r="AT18" s="35">
        <f t="shared" si="22"/>
        <v>5.5384615384615383</v>
      </c>
      <c r="AU18" s="35">
        <f t="shared" si="23"/>
        <v>6.838461538461539</v>
      </c>
      <c r="AV18" s="35">
        <f t="shared" si="24"/>
        <v>7.1076923076923073</v>
      </c>
      <c r="AW18" s="35">
        <f t="shared" si="25"/>
        <v>7.2615384615384633</v>
      </c>
      <c r="AX18" s="35">
        <f t="shared" si="26"/>
        <v>7.7846153846153845</v>
      </c>
      <c r="AY18" s="35">
        <f t="shared" si="27"/>
        <v>6.1769230769230781</v>
      </c>
      <c r="AZ18" s="35">
        <f t="shared" si="28"/>
        <v>5.7538461538461547</v>
      </c>
      <c r="BA18" s="35">
        <f t="shared" si="29"/>
        <v>4.9923076923076914</v>
      </c>
      <c r="BB18" s="35">
        <f t="shared" si="30"/>
        <v>4.2846153846153854</v>
      </c>
      <c r="BC18" s="35">
        <f t="shared" si="31"/>
        <v>4.1846153846153848</v>
      </c>
      <c r="BD18" s="35">
        <f t="shared" si="32"/>
        <v>3.5923076923076924</v>
      </c>
      <c r="BE18" t="s">
        <v>612</v>
      </c>
    </row>
    <row r="19" spans="1:57">
      <c r="A19" s="32" t="s">
        <v>257</v>
      </c>
      <c r="B19" t="s">
        <v>645</v>
      </c>
      <c r="C19" t="s">
        <v>798</v>
      </c>
      <c r="D19" t="s">
        <v>636</v>
      </c>
      <c r="E19" s="33">
        <v>2.8</v>
      </c>
      <c r="F19" s="33">
        <v>3.4</v>
      </c>
      <c r="G19" s="33">
        <v>3.4</v>
      </c>
      <c r="H19" s="33">
        <v>3.7</v>
      </c>
      <c r="I19" s="33">
        <v>4.9000000000000004</v>
      </c>
      <c r="J19" s="33">
        <v>5.7</v>
      </c>
      <c r="K19" s="33">
        <v>5.3</v>
      </c>
      <c r="L19" s="33">
        <v>5.4</v>
      </c>
      <c r="M19" s="33">
        <v>5.5</v>
      </c>
      <c r="N19" s="33">
        <v>4.0999999999999996</v>
      </c>
      <c r="O19" s="33">
        <v>3.7</v>
      </c>
      <c r="P19" s="33">
        <v>3.7</v>
      </c>
      <c r="Q19" s="33">
        <v>2.6</v>
      </c>
      <c r="R19" s="33">
        <v>2.5</v>
      </c>
      <c r="S19" s="33">
        <v>2.5</v>
      </c>
      <c r="U19" t="s">
        <v>523</v>
      </c>
      <c r="V19" t="s">
        <v>130</v>
      </c>
      <c r="W19" s="35">
        <f t="shared" si="3"/>
        <v>5.3</v>
      </c>
      <c r="X19" s="35">
        <f t="shared" si="4"/>
        <v>5.8</v>
      </c>
      <c r="Y19" s="35">
        <f t="shared" si="5"/>
        <v>6</v>
      </c>
      <c r="Z19" s="35">
        <f t="shared" si="6"/>
        <v>6.7</v>
      </c>
      <c r="AA19" s="35">
        <f t="shared" si="7"/>
        <v>8.9</v>
      </c>
      <c r="AB19" s="35">
        <f t="shared" si="8"/>
        <v>10</v>
      </c>
      <c r="AC19" s="35">
        <f t="shared" si="9"/>
        <v>10.5</v>
      </c>
      <c r="AD19" s="35">
        <f t="shared" si="10"/>
        <v>9.9</v>
      </c>
      <c r="AE19" s="35">
        <f t="shared" si="11"/>
        <v>8.6</v>
      </c>
      <c r="AF19" s="35">
        <f t="shared" si="12"/>
        <v>9.1999999999999993</v>
      </c>
      <c r="AG19" s="35">
        <f t="shared" si="13"/>
        <v>6.4</v>
      </c>
      <c r="AH19" s="35">
        <f t="shared" si="14"/>
        <v>6.3</v>
      </c>
      <c r="AI19" s="35">
        <f t="shared" si="15"/>
        <v>5.6</v>
      </c>
      <c r="AJ19" s="35">
        <f t="shared" si="16"/>
        <v>5.4</v>
      </c>
      <c r="AK19" s="35">
        <f t="shared" si="17"/>
        <v>5.3</v>
      </c>
      <c r="AL19" t="s">
        <v>518</v>
      </c>
      <c r="AM19" s="35"/>
      <c r="AN19" t="s">
        <v>614</v>
      </c>
      <c r="AO19" t="s">
        <v>615</v>
      </c>
      <c r="AP19" s="35">
        <f t="shared" si="18"/>
        <v>3.4250000000000003</v>
      </c>
      <c r="AQ19" s="35">
        <f t="shared" si="19"/>
        <v>3.8937499999999998</v>
      </c>
      <c r="AR19" s="35">
        <f t="shared" si="20"/>
        <v>3.7750000000000004</v>
      </c>
      <c r="AS19" s="35">
        <f t="shared" si="21"/>
        <v>3.7125000000000008</v>
      </c>
      <c r="AT19" s="35">
        <f t="shared" si="22"/>
        <v>4.5625</v>
      </c>
      <c r="AU19" s="35">
        <f t="shared" si="23"/>
        <v>5.65</v>
      </c>
      <c r="AV19" s="35">
        <f t="shared" si="24"/>
        <v>5.2437499999999995</v>
      </c>
      <c r="AW19" s="35">
        <f t="shared" si="25"/>
        <v>5.2624999999999993</v>
      </c>
      <c r="AX19" s="35">
        <f t="shared" si="26"/>
        <v>5.3625000000000007</v>
      </c>
      <c r="AY19" s="35">
        <f t="shared" si="27"/>
        <v>4.4312499999999995</v>
      </c>
      <c r="AZ19" s="35">
        <f t="shared" si="28"/>
        <v>3.7750000000000004</v>
      </c>
      <c r="BA19" s="35">
        <f t="shared" si="29"/>
        <v>3.5750000000000002</v>
      </c>
      <c r="BB19" s="35">
        <f t="shared" si="30"/>
        <v>3.09375</v>
      </c>
      <c r="BC19" s="35">
        <f t="shared" si="31"/>
        <v>3.0249999999999995</v>
      </c>
      <c r="BD19" s="35">
        <f t="shared" si="32"/>
        <v>2.875</v>
      </c>
      <c r="BE19" t="s">
        <v>612</v>
      </c>
    </row>
    <row r="20" spans="1:57">
      <c r="A20" s="32" t="s">
        <v>122</v>
      </c>
      <c r="B20" t="s">
        <v>493</v>
      </c>
      <c r="C20" t="s">
        <v>875</v>
      </c>
      <c r="D20" t="s">
        <v>485</v>
      </c>
      <c r="E20" s="33">
        <v>4.9000000000000004</v>
      </c>
      <c r="F20" s="33">
        <v>5.3</v>
      </c>
      <c r="G20" s="33">
        <v>5</v>
      </c>
      <c r="H20" s="33">
        <v>4.5</v>
      </c>
      <c r="I20" s="33">
        <v>6.5</v>
      </c>
      <c r="J20" s="33">
        <v>6.8</v>
      </c>
      <c r="K20" s="33">
        <v>7.8</v>
      </c>
      <c r="L20" s="33">
        <v>8.3000000000000007</v>
      </c>
      <c r="M20" s="33">
        <v>7.8</v>
      </c>
      <c r="N20" s="33">
        <v>6.7</v>
      </c>
      <c r="O20" s="33">
        <v>4.9000000000000004</v>
      </c>
      <c r="P20" s="33">
        <v>4.5999999999999996</v>
      </c>
      <c r="Q20" s="33">
        <v>5.0999999999999996</v>
      </c>
      <c r="R20" s="33">
        <v>4.3</v>
      </c>
      <c r="S20" s="33">
        <v>4.8</v>
      </c>
      <c r="U20" t="s">
        <v>663</v>
      </c>
      <c r="V20" t="s">
        <v>664</v>
      </c>
      <c r="W20" s="35">
        <f t="shared" si="3"/>
        <v>3.375</v>
      </c>
      <c r="X20" s="35">
        <f t="shared" si="4"/>
        <v>3.4</v>
      </c>
      <c r="Y20" s="35">
        <f t="shared" si="5"/>
        <v>3.6</v>
      </c>
      <c r="Z20" s="35">
        <f t="shared" si="6"/>
        <v>3.4000000000000004</v>
      </c>
      <c r="AA20" s="35">
        <f t="shared" si="7"/>
        <v>5.15</v>
      </c>
      <c r="AB20" s="35">
        <f t="shared" si="8"/>
        <v>6.1000000000000005</v>
      </c>
      <c r="AC20" s="35">
        <f t="shared" si="9"/>
        <v>5.875</v>
      </c>
      <c r="AD20" s="35">
        <f t="shared" si="10"/>
        <v>6.5500000000000007</v>
      </c>
      <c r="AE20" s="35">
        <f t="shared" si="11"/>
        <v>6.3</v>
      </c>
      <c r="AF20" s="35">
        <f t="shared" si="12"/>
        <v>5.9250000000000007</v>
      </c>
      <c r="AG20" s="35">
        <f t="shared" si="13"/>
        <v>4.4249999999999998</v>
      </c>
      <c r="AH20" s="35">
        <f t="shared" si="14"/>
        <v>4.0749999999999993</v>
      </c>
      <c r="AI20" s="35">
        <f t="shared" si="15"/>
        <v>3.8</v>
      </c>
      <c r="AJ20" s="35">
        <f t="shared" si="16"/>
        <v>3.3249999999999997</v>
      </c>
      <c r="AK20" s="35">
        <f t="shared" si="17"/>
        <v>3.2250000000000001</v>
      </c>
      <c r="AL20" t="s">
        <v>660</v>
      </c>
      <c r="AM20" s="35"/>
      <c r="AN20" t="s">
        <v>623</v>
      </c>
      <c r="AO20" t="s">
        <v>624</v>
      </c>
      <c r="AP20" s="35">
        <f t="shared" si="18"/>
        <v>3.4583333333333339</v>
      </c>
      <c r="AQ20" s="35">
        <f t="shared" si="19"/>
        <v>3.9124999999999996</v>
      </c>
      <c r="AR20" s="35">
        <f t="shared" si="20"/>
        <v>3.8166666666666664</v>
      </c>
      <c r="AS20" s="35">
        <f t="shared" si="21"/>
        <v>3.8583333333333329</v>
      </c>
      <c r="AT20" s="35">
        <f t="shared" si="22"/>
        <v>4.6291666666666673</v>
      </c>
      <c r="AU20" s="35">
        <f t="shared" si="23"/>
        <v>5.7208333333333323</v>
      </c>
      <c r="AV20" s="35">
        <f t="shared" si="24"/>
        <v>5.4833333333333343</v>
      </c>
      <c r="AW20" s="35">
        <f t="shared" si="25"/>
        <v>5.3291666666666666</v>
      </c>
      <c r="AX20" s="35">
        <f t="shared" si="26"/>
        <v>5.6583333333333323</v>
      </c>
      <c r="AY20" s="35">
        <f t="shared" si="27"/>
        <v>4.6208333333333345</v>
      </c>
      <c r="AZ20" s="35">
        <f t="shared" si="28"/>
        <v>4.1208333333333327</v>
      </c>
      <c r="BA20" s="35">
        <f t="shared" si="29"/>
        <v>3.7958333333333338</v>
      </c>
      <c r="BB20" s="35">
        <f t="shared" si="30"/>
        <v>3.2958333333333329</v>
      </c>
      <c r="BC20" s="35">
        <f t="shared" si="31"/>
        <v>3.2541666666666669</v>
      </c>
      <c r="BD20" s="35">
        <f t="shared" si="32"/>
        <v>2.9083333333333328</v>
      </c>
      <c r="BE20" t="s">
        <v>612</v>
      </c>
    </row>
    <row r="21" spans="1:57">
      <c r="A21" s="32" t="s">
        <v>303</v>
      </c>
      <c r="B21" t="s">
        <v>663</v>
      </c>
      <c r="C21" t="s">
        <v>709</v>
      </c>
      <c r="D21" t="s">
        <v>660</v>
      </c>
      <c r="E21" s="33">
        <v>2.9</v>
      </c>
      <c r="F21" s="33">
        <v>3.1</v>
      </c>
      <c r="G21" s="33">
        <v>3.6</v>
      </c>
      <c r="H21" s="33">
        <v>3.4</v>
      </c>
      <c r="I21" s="33">
        <v>5</v>
      </c>
      <c r="J21" s="33">
        <v>5.7</v>
      </c>
      <c r="K21" s="33">
        <v>5.6</v>
      </c>
      <c r="L21" s="33">
        <v>6.2</v>
      </c>
      <c r="M21" s="33">
        <v>5.4</v>
      </c>
      <c r="N21" s="33">
        <v>5</v>
      </c>
      <c r="O21" s="33">
        <v>4.2</v>
      </c>
      <c r="P21" s="33">
        <v>4.0999999999999996</v>
      </c>
      <c r="Q21" s="33">
        <v>3.8</v>
      </c>
      <c r="R21" s="33">
        <v>3.6</v>
      </c>
      <c r="S21" s="33">
        <v>2.9</v>
      </c>
      <c r="U21" t="s">
        <v>662</v>
      </c>
      <c r="V21" t="s">
        <v>305</v>
      </c>
      <c r="W21" s="35" t="e">
        <f t="shared" si="3"/>
        <v>#DIV/0!</v>
      </c>
      <c r="X21" s="35" t="e">
        <f t="shared" si="4"/>
        <v>#DIV/0!</v>
      </c>
      <c r="Y21" s="35" t="e">
        <f t="shared" si="5"/>
        <v>#DIV/0!</v>
      </c>
      <c r="Z21" s="35" t="e">
        <f t="shared" si="6"/>
        <v>#DIV/0!</v>
      </c>
      <c r="AA21" s="35" t="e">
        <f t="shared" si="7"/>
        <v>#DIV/0!</v>
      </c>
      <c r="AB21" s="35" t="e">
        <f t="shared" si="8"/>
        <v>#DIV/0!</v>
      </c>
      <c r="AC21" s="35" t="e">
        <f t="shared" si="9"/>
        <v>#DIV/0!</v>
      </c>
      <c r="AD21" s="35" t="e">
        <f t="shared" si="10"/>
        <v>#DIV/0!</v>
      </c>
      <c r="AE21" s="35" t="e">
        <f t="shared" si="11"/>
        <v>#DIV/0!</v>
      </c>
      <c r="AF21" s="35" t="e">
        <f t="shared" si="12"/>
        <v>#DIV/0!</v>
      </c>
      <c r="AG21" s="35" t="e">
        <f t="shared" si="13"/>
        <v>#DIV/0!</v>
      </c>
      <c r="AH21" s="35" t="e">
        <f t="shared" si="14"/>
        <v>#DIV/0!</v>
      </c>
      <c r="AI21" s="35" t="e">
        <f t="shared" si="15"/>
        <v>#DIV/0!</v>
      </c>
      <c r="AJ21" s="35" t="e">
        <f t="shared" si="16"/>
        <v>#DIV/0!</v>
      </c>
      <c r="AK21" s="35" t="e">
        <f t="shared" si="17"/>
        <v>#DIV/0!</v>
      </c>
      <c r="AM21" s="35"/>
      <c r="AN21" t="s">
        <v>636</v>
      </c>
      <c r="AO21" t="s">
        <v>637</v>
      </c>
      <c r="AP21" s="35">
        <f t="shared" si="18"/>
        <v>3.4076923076923076</v>
      </c>
      <c r="AQ21" s="35">
        <f t="shared" si="19"/>
        <v>3.9923076923076923</v>
      </c>
      <c r="AR21" s="35">
        <f t="shared" si="20"/>
        <v>4.069230769230769</v>
      </c>
      <c r="AS21" s="35">
        <f t="shared" si="21"/>
        <v>4.2538461538461538</v>
      </c>
      <c r="AT21" s="35">
        <f t="shared" si="22"/>
        <v>4.9615384615384617</v>
      </c>
      <c r="AU21" s="35">
        <f t="shared" si="23"/>
        <v>5.9615384615384608</v>
      </c>
      <c r="AV21" s="35">
        <f t="shared" si="24"/>
        <v>5.7615384615384606</v>
      </c>
      <c r="AW21" s="35">
        <f t="shared" si="25"/>
        <v>5.9230769230769216</v>
      </c>
      <c r="AX21" s="35">
        <f t="shared" si="26"/>
        <v>6.161538461538461</v>
      </c>
      <c r="AY21" s="35">
        <f t="shared" si="27"/>
        <v>4.9538461538461531</v>
      </c>
      <c r="AZ21" s="35">
        <f t="shared" si="28"/>
        <v>4.1923076923076925</v>
      </c>
      <c r="BA21" s="35">
        <f t="shared" si="29"/>
        <v>4.0153846153846153</v>
      </c>
      <c r="BB21" s="35">
        <f t="shared" si="30"/>
        <v>3.3846153846153846</v>
      </c>
      <c r="BC21" s="35">
        <f t="shared" si="31"/>
        <v>3.4692307692307693</v>
      </c>
      <c r="BD21" s="35">
        <f t="shared" si="32"/>
        <v>3.0384615384615383</v>
      </c>
      <c r="BE21" t="s">
        <v>612</v>
      </c>
    </row>
    <row r="22" spans="1:57">
      <c r="A22" s="32" t="s">
        <v>158</v>
      </c>
      <c r="B22" t="s">
        <v>554</v>
      </c>
      <c r="C22" t="s">
        <v>739</v>
      </c>
      <c r="D22" t="s">
        <v>549</v>
      </c>
      <c r="E22" s="33">
        <v>4.0999999999999996</v>
      </c>
      <c r="F22" s="33">
        <v>4.5</v>
      </c>
      <c r="G22" s="33">
        <v>4.7</v>
      </c>
      <c r="H22" s="33">
        <v>4.9000000000000004</v>
      </c>
      <c r="I22" s="33">
        <v>6.6</v>
      </c>
      <c r="J22" s="33">
        <v>7.6</v>
      </c>
      <c r="K22" s="33">
        <v>7.3</v>
      </c>
      <c r="L22" s="33">
        <v>7.4</v>
      </c>
      <c r="M22" s="33">
        <v>7.9</v>
      </c>
      <c r="N22" s="33">
        <v>6.4</v>
      </c>
      <c r="O22" s="33">
        <v>6</v>
      </c>
      <c r="P22" s="33">
        <v>4.4000000000000004</v>
      </c>
      <c r="Q22" s="33">
        <v>4.8</v>
      </c>
      <c r="R22" s="33">
        <v>4.0999999999999996</v>
      </c>
      <c r="S22" s="33">
        <v>3.6</v>
      </c>
      <c r="U22" t="s">
        <v>682</v>
      </c>
      <c r="V22" t="s">
        <v>309</v>
      </c>
      <c r="W22" s="35">
        <f t="shared" si="3"/>
        <v>4.9000000000000004</v>
      </c>
      <c r="X22" s="35">
        <f t="shared" si="4"/>
        <v>6</v>
      </c>
      <c r="Y22" s="35">
        <f t="shared" si="5"/>
        <v>5.9</v>
      </c>
      <c r="Z22" s="35">
        <f t="shared" si="6"/>
        <v>5.7</v>
      </c>
      <c r="AA22" s="35">
        <f t="shared" si="7"/>
        <v>6.8</v>
      </c>
      <c r="AB22" s="35">
        <f t="shared" si="8"/>
        <v>7.8</v>
      </c>
      <c r="AC22" s="35">
        <f t="shared" si="9"/>
        <v>7.4</v>
      </c>
      <c r="AD22" s="35">
        <f t="shared" si="10"/>
        <v>8.6</v>
      </c>
      <c r="AE22" s="35">
        <f t="shared" si="11"/>
        <v>8.6999999999999993</v>
      </c>
      <c r="AF22" s="35">
        <f t="shared" si="12"/>
        <v>7.9</v>
      </c>
      <c r="AG22" s="35">
        <f t="shared" si="13"/>
        <v>6.3</v>
      </c>
      <c r="AH22" s="35">
        <f t="shared" si="14"/>
        <v>6</v>
      </c>
      <c r="AI22" s="35">
        <f t="shared" si="15"/>
        <v>5.0999999999999996</v>
      </c>
      <c r="AJ22" s="35">
        <f t="shared" si="16"/>
        <v>4.4000000000000004</v>
      </c>
      <c r="AK22" s="35">
        <f t="shared" si="17"/>
        <v>4.3</v>
      </c>
      <c r="AL22" t="s">
        <v>680</v>
      </c>
      <c r="AM22" s="35"/>
      <c r="AN22" t="s">
        <v>677</v>
      </c>
      <c r="AO22" t="s">
        <v>678</v>
      </c>
      <c r="AP22" s="35">
        <f t="shared" si="18"/>
        <v>4.0999999999999996</v>
      </c>
      <c r="AQ22" s="35">
        <f t="shared" si="19"/>
        <v>4.2</v>
      </c>
      <c r="AR22" s="35">
        <f t="shared" si="20"/>
        <v>4</v>
      </c>
      <c r="AS22" s="35">
        <f t="shared" si="21"/>
        <v>4.2</v>
      </c>
      <c r="AT22" s="35">
        <f t="shared" si="22"/>
        <v>5.3</v>
      </c>
      <c r="AU22" s="35">
        <f t="shared" si="23"/>
        <v>6.1</v>
      </c>
      <c r="AV22" s="35">
        <f t="shared" si="24"/>
        <v>6.4</v>
      </c>
      <c r="AW22" s="35">
        <f t="shared" si="25"/>
        <v>6.3</v>
      </c>
      <c r="AX22" s="35">
        <f t="shared" si="26"/>
        <v>6.1</v>
      </c>
      <c r="AY22" s="35">
        <f t="shared" si="27"/>
        <v>5.4</v>
      </c>
      <c r="AZ22" s="35">
        <f t="shared" si="28"/>
        <v>4.2</v>
      </c>
      <c r="BA22" s="35">
        <f t="shared" si="29"/>
        <v>4.4000000000000004</v>
      </c>
      <c r="BB22" s="35">
        <f t="shared" si="30"/>
        <v>3.5</v>
      </c>
      <c r="BC22" s="35">
        <f t="shared" si="31"/>
        <v>3.1</v>
      </c>
      <c r="BD22" s="35">
        <f t="shared" si="32"/>
        <v>2.9</v>
      </c>
      <c r="BE22" t="s">
        <v>658</v>
      </c>
    </row>
    <row r="23" spans="1:57">
      <c r="A23" s="32" t="s">
        <v>219</v>
      </c>
      <c r="B23" t="s">
        <v>590</v>
      </c>
      <c r="C23" t="s">
        <v>975</v>
      </c>
      <c r="D23" t="s">
        <v>588</v>
      </c>
      <c r="E23" s="33">
        <v>4.4000000000000004</v>
      </c>
      <c r="F23" s="33">
        <v>5.4</v>
      </c>
      <c r="G23" s="33">
        <v>5</v>
      </c>
      <c r="H23" s="33">
        <v>4.7</v>
      </c>
      <c r="I23" s="33">
        <v>6.8</v>
      </c>
      <c r="J23" s="33">
        <v>8.5</v>
      </c>
      <c r="K23" s="33">
        <v>8</v>
      </c>
      <c r="L23" s="33">
        <v>8</v>
      </c>
      <c r="M23" s="33">
        <v>8.1999999999999993</v>
      </c>
      <c r="N23" s="33">
        <v>6.4</v>
      </c>
      <c r="O23" s="33">
        <v>6.7</v>
      </c>
      <c r="P23" s="33">
        <v>4.9000000000000004</v>
      </c>
      <c r="Q23" s="33">
        <v>4.7</v>
      </c>
      <c r="R23" s="33">
        <v>3.8</v>
      </c>
      <c r="S23" s="33">
        <v>4.3</v>
      </c>
      <c r="U23" t="s">
        <v>683</v>
      </c>
      <c r="V23" t="s">
        <v>312</v>
      </c>
      <c r="W23" s="35" t="e">
        <f t="shared" si="3"/>
        <v>#DIV/0!</v>
      </c>
      <c r="X23" s="35" t="e">
        <f t="shared" si="4"/>
        <v>#DIV/0!</v>
      </c>
      <c r="Y23" s="35" t="e">
        <f t="shared" si="5"/>
        <v>#DIV/0!</v>
      </c>
      <c r="Z23" s="35" t="e">
        <f t="shared" si="6"/>
        <v>#DIV/0!</v>
      </c>
      <c r="AA23" s="35" t="e">
        <f t="shared" si="7"/>
        <v>#DIV/0!</v>
      </c>
      <c r="AB23" s="35" t="e">
        <f t="shared" si="8"/>
        <v>#DIV/0!</v>
      </c>
      <c r="AC23" s="35" t="e">
        <f t="shared" si="9"/>
        <v>#DIV/0!</v>
      </c>
      <c r="AD23" s="35" t="e">
        <f t="shared" si="10"/>
        <v>#DIV/0!</v>
      </c>
      <c r="AE23" s="35" t="e">
        <f t="shared" si="11"/>
        <v>#DIV/0!</v>
      </c>
      <c r="AF23" s="35" t="e">
        <f t="shared" si="12"/>
        <v>#DIV/0!</v>
      </c>
      <c r="AG23" s="35" t="e">
        <f t="shared" si="13"/>
        <v>#DIV/0!</v>
      </c>
      <c r="AH23" s="35" t="e">
        <f t="shared" si="14"/>
        <v>#DIV/0!</v>
      </c>
      <c r="AI23" s="35" t="e">
        <f t="shared" si="15"/>
        <v>#DIV/0!</v>
      </c>
      <c r="AJ23" s="35" t="e">
        <f t="shared" si="16"/>
        <v>#DIV/0!</v>
      </c>
      <c r="AK23" s="35" t="e">
        <f t="shared" si="17"/>
        <v>#DIV/0!</v>
      </c>
      <c r="AM23" s="35"/>
      <c r="AN23" t="s">
        <v>409</v>
      </c>
      <c r="AO23" t="s">
        <v>410</v>
      </c>
      <c r="AP23" s="35">
        <f t="shared" si="18"/>
        <v>5.92</v>
      </c>
      <c r="AQ23" s="35">
        <f t="shared" si="19"/>
        <v>6.2</v>
      </c>
      <c r="AR23" s="35">
        <f t="shared" si="20"/>
        <v>6.94</v>
      </c>
      <c r="AS23" s="35">
        <f t="shared" si="21"/>
        <v>6.3400000000000007</v>
      </c>
      <c r="AT23" s="35">
        <f t="shared" si="22"/>
        <v>8.34</v>
      </c>
      <c r="AU23" s="35">
        <f t="shared" si="23"/>
        <v>9.8800000000000008</v>
      </c>
      <c r="AV23" s="35">
        <f t="shared" si="24"/>
        <v>9.66</v>
      </c>
      <c r="AW23" s="35">
        <f t="shared" si="25"/>
        <v>11.220000000000002</v>
      </c>
      <c r="AX23" s="35">
        <f t="shared" si="26"/>
        <v>9.2399999999999984</v>
      </c>
      <c r="AY23" s="35">
        <f t="shared" si="27"/>
        <v>8.9400000000000013</v>
      </c>
      <c r="AZ23" s="35">
        <f t="shared" si="28"/>
        <v>7.3599999999999994</v>
      </c>
      <c r="BA23" s="35">
        <f t="shared" si="29"/>
        <v>7.4599999999999991</v>
      </c>
      <c r="BB23" s="35">
        <f t="shared" si="30"/>
        <v>6.5199999999999987</v>
      </c>
      <c r="BC23" s="35">
        <f t="shared" si="31"/>
        <v>5.26</v>
      </c>
      <c r="BD23" s="35">
        <f t="shared" si="32"/>
        <v>5.7399999999999993</v>
      </c>
      <c r="BE23" t="s">
        <v>396</v>
      </c>
    </row>
    <row r="24" spans="1:57">
      <c r="A24" s="32" t="s">
        <v>145</v>
      </c>
      <c r="B24" t="s">
        <v>527</v>
      </c>
      <c r="C24" t="s">
        <v>959</v>
      </c>
      <c r="D24" t="s">
        <v>526</v>
      </c>
      <c r="E24" s="33">
        <v>8.6</v>
      </c>
      <c r="F24" s="33">
        <v>9</v>
      </c>
      <c r="G24" s="33">
        <v>9.5</v>
      </c>
      <c r="H24" s="33">
        <v>9.4</v>
      </c>
      <c r="I24" s="33">
        <v>13.1</v>
      </c>
      <c r="J24" s="33">
        <v>12.9</v>
      </c>
      <c r="K24" s="33">
        <v>12.3</v>
      </c>
      <c r="L24" s="33">
        <v>13.6</v>
      </c>
      <c r="M24" s="33">
        <v>16.600000000000001</v>
      </c>
      <c r="N24" s="33">
        <v>11.9</v>
      </c>
      <c r="O24" s="33">
        <v>10.1</v>
      </c>
      <c r="P24" s="33">
        <v>10</v>
      </c>
      <c r="Q24" s="33">
        <v>7.6</v>
      </c>
      <c r="R24" s="33">
        <v>7.3</v>
      </c>
      <c r="S24" s="33">
        <v>8.1</v>
      </c>
      <c r="U24" t="s">
        <v>671</v>
      </c>
      <c r="V24" t="s">
        <v>672</v>
      </c>
      <c r="W24" s="35" t="e">
        <f t="shared" si="3"/>
        <v>#DIV/0!</v>
      </c>
      <c r="X24" s="35" t="e">
        <f t="shared" si="4"/>
        <v>#DIV/0!</v>
      </c>
      <c r="Y24" s="35" t="e">
        <f t="shared" si="5"/>
        <v>#DIV/0!</v>
      </c>
      <c r="Z24" s="35" t="e">
        <f t="shared" si="6"/>
        <v>#DIV/0!</v>
      </c>
      <c r="AA24" s="35" t="e">
        <f t="shared" si="7"/>
        <v>#DIV/0!</v>
      </c>
      <c r="AB24" s="35" t="e">
        <f t="shared" si="8"/>
        <v>#DIV/0!</v>
      </c>
      <c r="AC24" s="35" t="e">
        <f t="shared" si="9"/>
        <v>#DIV/0!</v>
      </c>
      <c r="AD24" s="35" t="e">
        <f t="shared" si="10"/>
        <v>#DIV/0!</v>
      </c>
      <c r="AE24" s="35" t="e">
        <f t="shared" si="11"/>
        <v>#DIV/0!</v>
      </c>
      <c r="AF24" s="35" t="e">
        <f t="shared" si="12"/>
        <v>#DIV/0!</v>
      </c>
      <c r="AG24" s="35" t="e">
        <f t="shared" si="13"/>
        <v>#DIV/0!</v>
      </c>
      <c r="AH24" s="35" t="e">
        <f t="shared" si="14"/>
        <v>#DIV/0!</v>
      </c>
      <c r="AI24" s="35" t="e">
        <f t="shared" si="15"/>
        <v>#DIV/0!</v>
      </c>
      <c r="AJ24" s="35" t="e">
        <f t="shared" si="16"/>
        <v>#DIV/0!</v>
      </c>
      <c r="AK24" s="35" t="e">
        <f t="shared" si="17"/>
        <v>#DIV/0!</v>
      </c>
      <c r="AM24" s="35"/>
      <c r="AN24" t="s">
        <v>417</v>
      </c>
      <c r="AO24" t="s">
        <v>418</v>
      </c>
      <c r="AP24" s="35">
        <f t="shared" si="18"/>
        <v>3.8333333333333335</v>
      </c>
      <c r="AQ24" s="35">
        <f t="shared" si="19"/>
        <v>3.8166666666666664</v>
      </c>
      <c r="AR24" s="35">
        <f t="shared" si="20"/>
        <v>3.9666666666666668</v>
      </c>
      <c r="AS24" s="35">
        <f t="shared" si="21"/>
        <v>4.2166666666666668</v>
      </c>
      <c r="AT24" s="35">
        <f t="shared" si="22"/>
        <v>5.0166666666666666</v>
      </c>
      <c r="AU24" s="35">
        <f t="shared" si="23"/>
        <v>5.2166666666666668</v>
      </c>
      <c r="AV24" s="35">
        <f t="shared" si="24"/>
        <v>6.0333333333333323</v>
      </c>
      <c r="AW24" s="35">
        <f t="shared" si="25"/>
        <v>6.416666666666667</v>
      </c>
      <c r="AX24" s="35">
        <f t="shared" si="26"/>
        <v>5.5</v>
      </c>
      <c r="AY24" s="35">
        <f t="shared" si="27"/>
        <v>5.4833333333333334</v>
      </c>
      <c r="AZ24" s="35">
        <f t="shared" si="28"/>
        <v>4.1499999999999995</v>
      </c>
      <c r="BA24" s="35">
        <f t="shared" si="29"/>
        <v>3.9</v>
      </c>
      <c r="BB24" s="35">
        <f t="shared" si="30"/>
        <v>3.5500000000000003</v>
      </c>
      <c r="BC24" s="35">
        <f t="shared" si="31"/>
        <v>3.2333333333333338</v>
      </c>
      <c r="BD24" s="35">
        <f t="shared" si="32"/>
        <v>2.9166666666666665</v>
      </c>
      <c r="BE24" t="s">
        <v>415</v>
      </c>
    </row>
    <row r="25" spans="1:57">
      <c r="A25" s="32" t="s">
        <v>100</v>
      </c>
      <c r="B25" t="s">
        <v>500</v>
      </c>
      <c r="C25" t="s">
        <v>839</v>
      </c>
      <c r="D25" t="s">
        <v>497</v>
      </c>
      <c r="E25" s="33">
        <v>2.9</v>
      </c>
      <c r="F25" s="33">
        <v>3</v>
      </c>
      <c r="G25" s="33">
        <v>3.2</v>
      </c>
      <c r="H25" s="33">
        <v>3.1</v>
      </c>
      <c r="I25" s="33">
        <v>4.5</v>
      </c>
      <c r="J25" s="33">
        <v>5.7</v>
      </c>
      <c r="K25" s="33">
        <v>4.8</v>
      </c>
      <c r="L25" s="33">
        <v>5.6</v>
      </c>
      <c r="M25" s="33">
        <v>5.0999999999999996</v>
      </c>
      <c r="N25" s="33">
        <v>4.0999999999999996</v>
      </c>
      <c r="O25" s="33">
        <v>3.2</v>
      </c>
      <c r="P25" s="33">
        <v>2.9</v>
      </c>
      <c r="Q25" s="33">
        <v>3</v>
      </c>
      <c r="R25" s="33">
        <v>2.6</v>
      </c>
      <c r="S25" s="33">
        <v>3.7</v>
      </c>
      <c r="U25" t="s">
        <v>667</v>
      </c>
      <c r="V25" t="s">
        <v>311</v>
      </c>
      <c r="W25" s="35">
        <f t="shared" si="3"/>
        <v>3.9</v>
      </c>
      <c r="X25" s="35">
        <f t="shared" si="4"/>
        <v>4.5</v>
      </c>
      <c r="Y25" s="35">
        <f t="shared" si="5"/>
        <v>3.8</v>
      </c>
      <c r="Z25" s="35">
        <f t="shared" si="6"/>
        <v>3.9</v>
      </c>
      <c r="AA25" s="35">
        <f t="shared" si="7"/>
        <v>6.8</v>
      </c>
      <c r="AB25" s="35">
        <f t="shared" si="8"/>
        <v>7.7</v>
      </c>
      <c r="AC25" s="35">
        <f t="shared" si="9"/>
        <v>6.8</v>
      </c>
      <c r="AD25" s="35">
        <f t="shared" si="10"/>
        <v>7.3</v>
      </c>
      <c r="AE25" s="35">
        <f t="shared" si="11"/>
        <v>7.3</v>
      </c>
      <c r="AF25" s="35">
        <f t="shared" si="12"/>
        <v>5.6</v>
      </c>
      <c r="AG25" s="35">
        <f t="shared" si="13"/>
        <v>5.0999999999999996</v>
      </c>
      <c r="AH25" s="35">
        <f t="shared" si="14"/>
        <v>4</v>
      </c>
      <c r="AI25" s="35">
        <f t="shared" si="15"/>
        <v>3.9</v>
      </c>
      <c r="AJ25" s="35">
        <f t="shared" si="16"/>
        <v>4.2</v>
      </c>
      <c r="AK25" s="35">
        <f t="shared" si="17"/>
        <v>3.7</v>
      </c>
      <c r="AL25" t="s">
        <v>660</v>
      </c>
      <c r="AM25" s="35"/>
      <c r="AN25" t="s">
        <v>506</v>
      </c>
      <c r="AO25" t="s">
        <v>507</v>
      </c>
      <c r="AP25" s="35">
        <f t="shared" si="18"/>
        <v>3.8857142857142857</v>
      </c>
      <c r="AQ25" s="35">
        <f t="shared" si="19"/>
        <v>4.3571428571428568</v>
      </c>
      <c r="AR25" s="35">
        <f t="shared" si="20"/>
        <v>4.6428571428571432</v>
      </c>
      <c r="AS25" s="35">
        <f t="shared" si="21"/>
        <v>5.1142857142857139</v>
      </c>
      <c r="AT25" s="35">
        <f t="shared" si="22"/>
        <v>6.257142857142858</v>
      </c>
      <c r="AU25" s="35">
        <f t="shared" si="23"/>
        <v>6.5571428571428569</v>
      </c>
      <c r="AV25" s="35">
        <f t="shared" si="24"/>
        <v>6.7571428571428571</v>
      </c>
      <c r="AW25" s="35">
        <f t="shared" si="25"/>
        <v>7.5428571428571427</v>
      </c>
      <c r="AX25" s="35">
        <f t="shared" si="26"/>
        <v>7.3</v>
      </c>
      <c r="AY25" s="35">
        <f t="shared" si="27"/>
        <v>5.8142857142857141</v>
      </c>
      <c r="AZ25" s="35">
        <f t="shared" si="28"/>
        <v>4.9714285714285706</v>
      </c>
      <c r="BA25" s="35">
        <f t="shared" si="29"/>
        <v>4.1714285714285717</v>
      </c>
      <c r="BB25" s="35">
        <f t="shared" si="30"/>
        <v>4.5285714285714276</v>
      </c>
      <c r="BC25" s="35">
        <f t="shared" si="31"/>
        <v>3.7571428571428571</v>
      </c>
      <c r="BD25" s="35">
        <f t="shared" si="32"/>
        <v>4.5571428571428569</v>
      </c>
      <c r="BE25" t="s">
        <v>483</v>
      </c>
    </row>
    <row r="26" spans="1:57">
      <c r="A26" s="32" t="s">
        <v>28</v>
      </c>
      <c r="B26" t="s">
        <v>436</v>
      </c>
      <c r="C26" t="s">
        <v>695</v>
      </c>
      <c r="D26" t="s">
        <v>434</v>
      </c>
      <c r="E26" s="33">
        <v>5.6</v>
      </c>
      <c r="F26" s="33">
        <v>6.7</v>
      </c>
      <c r="G26" s="33">
        <v>6.3</v>
      </c>
      <c r="H26" s="33">
        <v>6.3</v>
      </c>
      <c r="I26" s="33">
        <v>8.6</v>
      </c>
      <c r="J26" s="33">
        <v>8.8000000000000007</v>
      </c>
      <c r="K26" s="33">
        <v>9</v>
      </c>
      <c r="L26" s="33">
        <v>9.8000000000000007</v>
      </c>
      <c r="M26" s="33">
        <v>9</v>
      </c>
      <c r="N26" s="33">
        <v>8.6</v>
      </c>
      <c r="O26" s="33">
        <v>7.1</v>
      </c>
      <c r="P26" s="33">
        <v>7.2</v>
      </c>
      <c r="Q26" s="33">
        <v>5.9</v>
      </c>
      <c r="R26" s="33">
        <v>5.9</v>
      </c>
      <c r="S26" s="33">
        <v>4.7</v>
      </c>
      <c r="U26" t="s">
        <v>538</v>
      </c>
      <c r="V26" t="s">
        <v>161</v>
      </c>
      <c r="W26" s="35">
        <f t="shared" si="3"/>
        <v>4.5999999999999996</v>
      </c>
      <c r="X26" s="35">
        <f t="shared" si="4"/>
        <v>5.3</v>
      </c>
      <c r="Y26" s="35">
        <f t="shared" si="5"/>
        <v>5.4</v>
      </c>
      <c r="Z26" s="35">
        <f t="shared" si="6"/>
        <v>6.4</v>
      </c>
      <c r="AA26" s="35">
        <f t="shared" si="7"/>
        <v>7.5</v>
      </c>
      <c r="AB26" s="35">
        <f t="shared" si="8"/>
        <v>9.1</v>
      </c>
      <c r="AC26" s="35">
        <f t="shared" si="9"/>
        <v>9.8000000000000007</v>
      </c>
      <c r="AD26" s="35">
        <f t="shared" si="10"/>
        <v>9.5</v>
      </c>
      <c r="AE26" s="35">
        <f t="shared" si="11"/>
        <v>9.5</v>
      </c>
      <c r="AF26" s="35">
        <f t="shared" si="12"/>
        <v>7.4</v>
      </c>
      <c r="AG26" s="35">
        <f t="shared" si="13"/>
        <v>6.6</v>
      </c>
      <c r="AH26" s="35">
        <f t="shared" si="14"/>
        <v>4.3</v>
      </c>
      <c r="AI26" s="35">
        <f t="shared" si="15"/>
        <v>4.9000000000000004</v>
      </c>
      <c r="AJ26" s="35">
        <f t="shared" si="16"/>
        <v>4.5999999999999996</v>
      </c>
      <c r="AK26" s="35">
        <f t="shared" si="17"/>
        <v>5.4</v>
      </c>
      <c r="AL26" t="s">
        <v>536</v>
      </c>
      <c r="AM26" s="35"/>
      <c r="AN26" t="s">
        <v>423</v>
      </c>
      <c r="AO26" t="s">
        <v>424</v>
      </c>
      <c r="AP26" s="35">
        <f t="shared" si="18"/>
        <v>4.68</v>
      </c>
      <c r="AQ26" s="35">
        <f t="shared" si="19"/>
        <v>5.45</v>
      </c>
      <c r="AR26" s="35">
        <f t="shared" si="20"/>
        <v>5.6000000000000005</v>
      </c>
      <c r="AS26" s="35">
        <f t="shared" si="21"/>
        <v>6.2899999999999991</v>
      </c>
      <c r="AT26" s="35">
        <f t="shared" si="22"/>
        <v>8.24</v>
      </c>
      <c r="AU26" s="35">
        <f t="shared" si="23"/>
        <v>8.9499999999999993</v>
      </c>
      <c r="AV26" s="35">
        <f t="shared" si="24"/>
        <v>8.52</v>
      </c>
      <c r="AW26" s="35">
        <f t="shared" si="25"/>
        <v>9.639999999999997</v>
      </c>
      <c r="AX26" s="35">
        <f t="shared" si="26"/>
        <v>8.98</v>
      </c>
      <c r="AY26" s="35">
        <f t="shared" si="27"/>
        <v>8.4499999999999993</v>
      </c>
      <c r="AZ26" s="35">
        <f t="shared" si="28"/>
        <v>6.2999999999999989</v>
      </c>
      <c r="BA26" s="35">
        <f t="shared" si="29"/>
        <v>5.8800000000000008</v>
      </c>
      <c r="BB26" s="35">
        <f t="shared" si="30"/>
        <v>5.2800000000000011</v>
      </c>
      <c r="BC26" s="35">
        <f t="shared" si="31"/>
        <v>4.5599999999999996</v>
      </c>
      <c r="BD26" s="35">
        <f t="shared" si="32"/>
        <v>4.6199999999999992</v>
      </c>
      <c r="BE26" t="s">
        <v>415</v>
      </c>
    </row>
    <row r="27" spans="1:57">
      <c r="A27" s="32" t="s">
        <v>29</v>
      </c>
      <c r="B27" t="s">
        <v>437</v>
      </c>
      <c r="C27" t="s">
        <v>696</v>
      </c>
      <c r="D27" t="s">
        <v>434</v>
      </c>
      <c r="E27" s="33">
        <v>5.2</v>
      </c>
      <c r="F27" s="33">
        <v>5.9</v>
      </c>
      <c r="G27" s="33">
        <v>6.3</v>
      </c>
      <c r="H27" s="33">
        <v>6.5</v>
      </c>
      <c r="I27" s="33">
        <v>7.7</v>
      </c>
      <c r="J27" s="33">
        <v>8.8000000000000007</v>
      </c>
      <c r="K27" s="33">
        <v>10.1</v>
      </c>
      <c r="L27" s="33">
        <v>10.6</v>
      </c>
      <c r="M27" s="33">
        <v>9.3000000000000007</v>
      </c>
      <c r="N27" s="33">
        <v>9.8000000000000007</v>
      </c>
      <c r="O27" s="33">
        <v>7.6</v>
      </c>
      <c r="P27" s="33">
        <v>6.3</v>
      </c>
      <c r="Q27" s="33">
        <v>6.1</v>
      </c>
      <c r="R27" s="33">
        <v>5.5</v>
      </c>
      <c r="S27" s="33">
        <v>6.1</v>
      </c>
      <c r="U27" t="s">
        <v>551</v>
      </c>
      <c r="V27" t="s">
        <v>160</v>
      </c>
      <c r="W27" s="35">
        <f t="shared" si="3"/>
        <v>7</v>
      </c>
      <c r="X27" s="35">
        <f t="shared" si="4"/>
        <v>7.6</v>
      </c>
      <c r="Y27" s="35">
        <f t="shared" si="5"/>
        <v>7.9</v>
      </c>
      <c r="Z27" s="35">
        <f t="shared" si="6"/>
        <v>7.5</v>
      </c>
      <c r="AA27" s="35">
        <f t="shared" si="7"/>
        <v>9.6999999999999993</v>
      </c>
      <c r="AB27" s="35">
        <f t="shared" si="8"/>
        <v>9.6</v>
      </c>
      <c r="AC27" s="35">
        <f t="shared" si="9"/>
        <v>9.3000000000000007</v>
      </c>
      <c r="AD27" s="35">
        <f t="shared" si="10"/>
        <v>10.1</v>
      </c>
      <c r="AE27" s="35">
        <f t="shared" si="11"/>
        <v>9.1999999999999993</v>
      </c>
      <c r="AF27" s="35">
        <f t="shared" si="12"/>
        <v>8.6999999999999993</v>
      </c>
      <c r="AG27" s="35">
        <f t="shared" si="13"/>
        <v>5.9</v>
      </c>
      <c r="AH27" s="35">
        <f t="shared" si="14"/>
        <v>5.3</v>
      </c>
      <c r="AI27" s="35">
        <f t="shared" si="15"/>
        <v>5.2</v>
      </c>
      <c r="AJ27" s="35">
        <f t="shared" si="16"/>
        <v>5.5</v>
      </c>
      <c r="AK27" s="35">
        <f t="shared" si="17"/>
        <v>4.5</v>
      </c>
      <c r="AL27" t="s">
        <v>549</v>
      </c>
      <c r="AM27" s="35"/>
      <c r="AN27" t="s">
        <v>471</v>
      </c>
      <c r="AO27" t="s">
        <v>472</v>
      </c>
      <c r="AP27" s="35">
        <f t="shared" si="18"/>
        <v>4.7</v>
      </c>
      <c r="AQ27" s="35">
        <f t="shared" si="19"/>
        <v>6.3249999999999993</v>
      </c>
      <c r="AR27" s="35">
        <f t="shared" si="20"/>
        <v>5.875</v>
      </c>
      <c r="AS27" s="35">
        <f t="shared" si="21"/>
        <v>5.95</v>
      </c>
      <c r="AT27" s="35">
        <f t="shared" si="22"/>
        <v>8.6</v>
      </c>
      <c r="AU27" s="35">
        <f t="shared" si="23"/>
        <v>9.5249999999999986</v>
      </c>
      <c r="AV27" s="35">
        <f t="shared" si="24"/>
        <v>9.9749999999999996</v>
      </c>
      <c r="AW27" s="35">
        <f t="shared" si="25"/>
        <v>11.225000000000001</v>
      </c>
      <c r="AX27" s="35">
        <f t="shared" si="26"/>
        <v>10.399999999999999</v>
      </c>
      <c r="AY27" s="35">
        <f t="shared" si="27"/>
        <v>9.1750000000000007</v>
      </c>
      <c r="AZ27" s="35">
        <f t="shared" si="28"/>
        <v>7.3500000000000005</v>
      </c>
      <c r="BA27" s="35">
        <f t="shared" si="29"/>
        <v>6.4750000000000005</v>
      </c>
      <c r="BB27" s="35">
        <f t="shared" si="30"/>
        <v>5.6</v>
      </c>
      <c r="BC27" s="35">
        <f t="shared" si="31"/>
        <v>5.375</v>
      </c>
      <c r="BD27" s="35">
        <f t="shared" si="32"/>
        <v>4.8499999999999996</v>
      </c>
      <c r="BE27" t="s">
        <v>458</v>
      </c>
    </row>
    <row r="28" spans="1:57">
      <c r="A28" s="32" t="s">
        <v>351</v>
      </c>
      <c r="B28" t="s">
        <v>2129</v>
      </c>
      <c r="C28" t="s">
        <v>1079</v>
      </c>
      <c r="D28" t="s">
        <v>2154</v>
      </c>
      <c r="E28" s="33">
        <v>7.5</v>
      </c>
      <c r="F28" s="33">
        <v>7.8</v>
      </c>
      <c r="G28" s="33">
        <v>7.7</v>
      </c>
      <c r="H28" s="33">
        <v>6.8</v>
      </c>
      <c r="I28" s="33">
        <v>12.9</v>
      </c>
      <c r="J28" s="33">
        <v>13.6</v>
      </c>
      <c r="K28" s="33">
        <v>13.4</v>
      </c>
      <c r="L28" s="33">
        <v>14.2</v>
      </c>
      <c r="M28" s="33">
        <v>15.5</v>
      </c>
      <c r="N28" s="33">
        <v>11.4</v>
      </c>
      <c r="O28" s="33">
        <v>9.5</v>
      </c>
      <c r="P28" s="33">
        <v>7</v>
      </c>
      <c r="Q28" s="33">
        <v>6.5</v>
      </c>
      <c r="R28" s="33">
        <v>5.6</v>
      </c>
      <c r="S28" s="33">
        <v>4.5999999999999996</v>
      </c>
      <c r="U28" t="s">
        <v>558</v>
      </c>
      <c r="V28" t="s">
        <v>162</v>
      </c>
      <c r="W28" s="35">
        <f t="shared" si="3"/>
        <v>4.8</v>
      </c>
      <c r="X28" s="35">
        <f t="shared" si="4"/>
        <v>5.7</v>
      </c>
      <c r="Y28" s="35">
        <f t="shared" si="5"/>
        <v>5.6</v>
      </c>
      <c r="Z28" s="35">
        <f t="shared" si="6"/>
        <v>5.2</v>
      </c>
      <c r="AA28" s="35">
        <f t="shared" si="7"/>
        <v>6.9</v>
      </c>
      <c r="AB28" s="35">
        <f t="shared" si="8"/>
        <v>7.9</v>
      </c>
      <c r="AC28" s="35">
        <f t="shared" si="9"/>
        <v>8.1999999999999993</v>
      </c>
      <c r="AD28" s="35">
        <f t="shared" si="10"/>
        <v>7.7</v>
      </c>
      <c r="AE28" s="35">
        <f t="shared" si="11"/>
        <v>7.9</v>
      </c>
      <c r="AF28" s="35">
        <f t="shared" si="12"/>
        <v>7.5</v>
      </c>
      <c r="AG28" s="35">
        <f t="shared" si="13"/>
        <v>5.7</v>
      </c>
      <c r="AH28" s="35">
        <f t="shared" si="14"/>
        <v>5.3</v>
      </c>
      <c r="AI28" s="35">
        <f t="shared" si="15"/>
        <v>5</v>
      </c>
      <c r="AJ28" s="35">
        <f t="shared" si="16"/>
        <v>4.2</v>
      </c>
      <c r="AK28" s="35">
        <f t="shared" si="17"/>
        <v>3.5</v>
      </c>
      <c r="AL28" t="s">
        <v>556</v>
      </c>
      <c r="AM28" s="35"/>
      <c r="AN28" t="s">
        <v>526</v>
      </c>
      <c r="AO28" t="s">
        <v>510</v>
      </c>
      <c r="AP28" s="35">
        <f t="shared" si="18"/>
        <v>6.2</v>
      </c>
      <c r="AQ28" s="35">
        <f t="shared" si="19"/>
        <v>6.5142857142857142</v>
      </c>
      <c r="AR28" s="35">
        <f t="shared" si="20"/>
        <v>7.0428571428571436</v>
      </c>
      <c r="AS28" s="35">
        <f t="shared" si="21"/>
        <v>7.6857142857142851</v>
      </c>
      <c r="AT28" s="35">
        <f t="shared" si="22"/>
        <v>10.585714285714285</v>
      </c>
      <c r="AU28" s="35">
        <f t="shared" si="23"/>
        <v>11.200000000000001</v>
      </c>
      <c r="AV28" s="35">
        <f t="shared" si="24"/>
        <v>10.614285714285714</v>
      </c>
      <c r="AW28" s="35">
        <f t="shared" si="25"/>
        <v>10.814285714285715</v>
      </c>
      <c r="AX28" s="35">
        <f t="shared" si="26"/>
        <v>11.257142857142856</v>
      </c>
      <c r="AY28" s="35">
        <f t="shared" si="27"/>
        <v>9.5999999999999979</v>
      </c>
      <c r="AZ28" s="35">
        <f t="shared" si="28"/>
        <v>8.1571428571428566</v>
      </c>
      <c r="BA28" s="35">
        <f t="shared" si="29"/>
        <v>7.5428571428571427</v>
      </c>
      <c r="BB28" s="35">
        <f t="shared" si="30"/>
        <v>6.3857142857142852</v>
      </c>
      <c r="BC28" s="35">
        <f t="shared" si="31"/>
        <v>6.0714285714285712</v>
      </c>
      <c r="BD28" s="35">
        <f t="shared" si="32"/>
        <v>5.5</v>
      </c>
      <c r="BE28" t="s">
        <v>509</v>
      </c>
    </row>
    <row r="29" spans="1:57">
      <c r="A29" s="32" t="s">
        <v>93</v>
      </c>
      <c r="B29" t="s">
        <v>488</v>
      </c>
      <c r="C29" t="s">
        <v>760</v>
      </c>
      <c r="D29" t="s">
        <v>485</v>
      </c>
      <c r="E29" s="33">
        <v>5.3</v>
      </c>
      <c r="F29" s="33">
        <v>6.9</v>
      </c>
      <c r="G29" s="33">
        <v>5.4</v>
      </c>
      <c r="H29" s="33">
        <v>6.5</v>
      </c>
      <c r="I29" s="33">
        <v>6.1</v>
      </c>
      <c r="J29" s="33">
        <v>6.5</v>
      </c>
      <c r="K29" s="33">
        <v>8.4</v>
      </c>
      <c r="L29" s="33">
        <v>8.9</v>
      </c>
      <c r="M29" s="33">
        <v>6.4</v>
      </c>
      <c r="N29" s="33">
        <v>6.6</v>
      </c>
      <c r="O29" s="33">
        <v>4.9000000000000004</v>
      </c>
      <c r="P29" s="33">
        <v>3.7</v>
      </c>
      <c r="Q29" s="33">
        <v>4.0999999999999996</v>
      </c>
      <c r="R29" s="33">
        <v>4.2</v>
      </c>
      <c r="S29" s="33">
        <v>4.3</v>
      </c>
      <c r="U29" t="s">
        <v>559</v>
      </c>
      <c r="V29" t="s">
        <v>163</v>
      </c>
      <c r="W29" s="35">
        <f t="shared" si="3"/>
        <v>4.4000000000000004</v>
      </c>
      <c r="X29" s="35">
        <f t="shared" si="4"/>
        <v>4.7</v>
      </c>
      <c r="Y29" s="35">
        <f t="shared" si="5"/>
        <v>4.8</v>
      </c>
      <c r="Z29" s="35">
        <f t="shared" si="6"/>
        <v>4.5999999999999996</v>
      </c>
      <c r="AA29" s="35">
        <f t="shared" si="7"/>
        <v>7.4</v>
      </c>
      <c r="AB29" s="35">
        <f t="shared" si="8"/>
        <v>7.6</v>
      </c>
      <c r="AC29" s="35">
        <f t="shared" si="9"/>
        <v>8.6999999999999993</v>
      </c>
      <c r="AD29" s="35">
        <f t="shared" si="10"/>
        <v>9.3000000000000007</v>
      </c>
      <c r="AE29" s="35">
        <f t="shared" si="11"/>
        <v>7.8</v>
      </c>
      <c r="AF29" s="35">
        <f t="shared" si="12"/>
        <v>7.3</v>
      </c>
      <c r="AG29" s="35">
        <f t="shared" si="13"/>
        <v>6.6</v>
      </c>
      <c r="AH29" s="35">
        <f t="shared" si="14"/>
        <v>4.8</v>
      </c>
      <c r="AI29" s="35">
        <f t="shared" si="15"/>
        <v>4.8</v>
      </c>
      <c r="AJ29" s="35">
        <f t="shared" si="16"/>
        <v>4.3</v>
      </c>
      <c r="AK29" s="35">
        <f t="shared" si="17"/>
        <v>4.0999999999999996</v>
      </c>
      <c r="AL29" t="s">
        <v>556</v>
      </c>
      <c r="AM29" s="35"/>
      <c r="AN29" t="s">
        <v>476</v>
      </c>
      <c r="AO29" t="s">
        <v>477</v>
      </c>
      <c r="AP29" s="35">
        <f t="shared" si="18"/>
        <v>4.4399999999999995</v>
      </c>
      <c r="AQ29" s="35">
        <f t="shared" si="19"/>
        <v>5.14</v>
      </c>
      <c r="AR29" s="35">
        <f t="shared" si="20"/>
        <v>5.6599999999999993</v>
      </c>
      <c r="AS29" s="35">
        <f t="shared" si="21"/>
        <v>5.62</v>
      </c>
      <c r="AT29" s="35">
        <f t="shared" si="22"/>
        <v>7.5</v>
      </c>
      <c r="AU29" s="35">
        <f t="shared" si="23"/>
        <v>8.8000000000000007</v>
      </c>
      <c r="AV29" s="35">
        <f t="shared" si="24"/>
        <v>8.9400000000000013</v>
      </c>
      <c r="AW29" s="35">
        <f t="shared" si="25"/>
        <v>9.9</v>
      </c>
      <c r="AX29" s="35">
        <f t="shared" si="26"/>
        <v>9.3000000000000007</v>
      </c>
      <c r="AY29" s="35">
        <f t="shared" si="27"/>
        <v>8.6</v>
      </c>
      <c r="AZ29" s="35">
        <f t="shared" si="28"/>
        <v>6.8</v>
      </c>
      <c r="BA29" s="35">
        <f t="shared" si="29"/>
        <v>6.0600000000000005</v>
      </c>
      <c r="BB29" s="35">
        <f t="shared" si="30"/>
        <v>5.0600000000000005</v>
      </c>
      <c r="BC29" s="35">
        <f t="shared" si="31"/>
        <v>4.7799999999999994</v>
      </c>
      <c r="BD29" s="35">
        <f t="shared" si="32"/>
        <v>4.660000000000001</v>
      </c>
      <c r="BE29" t="s">
        <v>458</v>
      </c>
    </row>
    <row r="30" spans="1:57">
      <c r="A30" s="32" t="s">
        <v>40</v>
      </c>
      <c r="B30" t="s">
        <v>430</v>
      </c>
      <c r="C30" t="s">
        <v>936</v>
      </c>
      <c r="D30" t="s">
        <v>423</v>
      </c>
      <c r="E30" s="33">
        <v>4.5</v>
      </c>
      <c r="F30" s="33">
        <v>5.6</v>
      </c>
      <c r="G30" s="33">
        <v>5.8</v>
      </c>
      <c r="H30" s="33">
        <v>5.9</v>
      </c>
      <c r="I30" s="33">
        <v>8</v>
      </c>
      <c r="J30" s="33">
        <v>9.1999999999999993</v>
      </c>
      <c r="K30" s="33">
        <v>8.1</v>
      </c>
      <c r="L30" s="33">
        <v>9.6</v>
      </c>
      <c r="M30" s="33">
        <v>9.3000000000000007</v>
      </c>
      <c r="N30" s="33">
        <v>9</v>
      </c>
      <c r="O30" s="33">
        <v>6.3</v>
      </c>
      <c r="P30" s="33">
        <v>6.5</v>
      </c>
      <c r="Q30" s="33">
        <v>5.5</v>
      </c>
      <c r="R30" s="33">
        <v>5.5</v>
      </c>
      <c r="S30" s="33">
        <v>4.8</v>
      </c>
      <c r="U30" t="s">
        <v>649</v>
      </c>
      <c r="V30" t="s">
        <v>239</v>
      </c>
      <c r="W30" s="35">
        <f t="shared" si="3"/>
        <v>5.4</v>
      </c>
      <c r="X30" s="35">
        <f t="shared" si="4"/>
        <v>5.4</v>
      </c>
      <c r="Y30" s="35">
        <f t="shared" si="5"/>
        <v>5.5</v>
      </c>
      <c r="Z30" s="35">
        <f t="shared" si="6"/>
        <v>6.2</v>
      </c>
      <c r="AA30" s="35">
        <f t="shared" si="7"/>
        <v>7.6</v>
      </c>
      <c r="AB30" s="35">
        <f t="shared" si="8"/>
        <v>9.1999999999999993</v>
      </c>
      <c r="AC30" s="35">
        <f t="shared" si="9"/>
        <v>7.8</v>
      </c>
      <c r="AD30" s="35">
        <f t="shared" si="10"/>
        <v>8.9</v>
      </c>
      <c r="AE30" s="35">
        <f t="shared" si="11"/>
        <v>10.199999999999999</v>
      </c>
      <c r="AF30" s="35">
        <f t="shared" si="12"/>
        <v>8.3000000000000007</v>
      </c>
      <c r="AG30" s="35">
        <f t="shared" si="13"/>
        <v>7.7</v>
      </c>
      <c r="AH30" s="35">
        <f t="shared" si="14"/>
        <v>6.2</v>
      </c>
      <c r="AI30" s="35">
        <f t="shared" si="15"/>
        <v>5.2</v>
      </c>
      <c r="AJ30" s="35">
        <f t="shared" si="16"/>
        <v>4.0999999999999996</v>
      </c>
      <c r="AK30" s="35">
        <f t="shared" si="17"/>
        <v>4.0999999999999996</v>
      </c>
      <c r="AL30" t="s">
        <v>647</v>
      </c>
      <c r="AM30" s="35"/>
      <c r="AN30" t="s">
        <v>570</v>
      </c>
      <c r="AO30" t="s">
        <v>571</v>
      </c>
      <c r="AP30" s="35">
        <f t="shared" si="18"/>
        <v>6.92</v>
      </c>
      <c r="AQ30" s="35">
        <f t="shared" si="19"/>
        <v>7.7199999999999989</v>
      </c>
      <c r="AR30" s="35">
        <f t="shared" si="20"/>
        <v>7.580000000000001</v>
      </c>
      <c r="AS30" s="35">
        <f t="shared" si="21"/>
        <v>6.26</v>
      </c>
      <c r="AT30" s="35">
        <f t="shared" si="22"/>
        <v>7.18</v>
      </c>
      <c r="AU30" s="35">
        <f t="shared" si="23"/>
        <v>8</v>
      </c>
      <c r="AV30" s="35">
        <f t="shared" si="24"/>
        <v>7.7799999999999994</v>
      </c>
      <c r="AW30" s="35">
        <f t="shared" si="25"/>
        <v>7.6599999999999993</v>
      </c>
      <c r="AX30" s="35">
        <f t="shared" si="26"/>
        <v>7.9399999999999995</v>
      </c>
      <c r="AY30" s="35">
        <f t="shared" si="27"/>
        <v>6.0200000000000005</v>
      </c>
      <c r="AZ30" s="35">
        <f t="shared" si="28"/>
        <v>5.8</v>
      </c>
      <c r="BA30" s="35">
        <f t="shared" si="29"/>
        <v>5.58</v>
      </c>
      <c r="BB30" s="35">
        <f t="shared" si="30"/>
        <v>5.5</v>
      </c>
      <c r="BC30" s="35">
        <f t="shared" si="31"/>
        <v>5.2799999999999994</v>
      </c>
      <c r="BD30" s="35">
        <f t="shared" si="32"/>
        <v>5.0200000000000005</v>
      </c>
      <c r="BE30" t="s">
        <v>568</v>
      </c>
    </row>
    <row r="31" spans="1:57">
      <c r="A31" s="32" t="s">
        <v>107</v>
      </c>
      <c r="B31" t="s">
        <v>508</v>
      </c>
      <c r="C31" t="s">
        <v>846</v>
      </c>
      <c r="D31" t="s">
        <v>506</v>
      </c>
      <c r="E31" s="33">
        <v>4.2</v>
      </c>
      <c r="F31" s="33">
        <v>4.0999999999999996</v>
      </c>
      <c r="G31" s="33">
        <v>5.2</v>
      </c>
      <c r="H31" s="33">
        <v>5</v>
      </c>
      <c r="I31" s="33">
        <v>6.5</v>
      </c>
      <c r="J31" s="33">
        <v>7.1</v>
      </c>
      <c r="K31" s="33">
        <v>7.7</v>
      </c>
      <c r="L31" s="33">
        <v>7.8</v>
      </c>
      <c r="M31" s="33">
        <v>6.2</v>
      </c>
      <c r="N31" s="33">
        <v>5.0999999999999996</v>
      </c>
      <c r="O31" s="33">
        <v>5.6</v>
      </c>
      <c r="P31" s="33">
        <v>3.9</v>
      </c>
      <c r="Q31" s="33">
        <v>4.9000000000000004</v>
      </c>
      <c r="R31" s="33">
        <v>3.5</v>
      </c>
      <c r="S31" s="33">
        <v>4.4000000000000004</v>
      </c>
      <c r="U31" t="s">
        <v>616</v>
      </c>
      <c r="V31" t="s">
        <v>617</v>
      </c>
      <c r="W31" s="35">
        <f t="shared" si="3"/>
        <v>3.8166666666666669</v>
      </c>
      <c r="X31" s="35">
        <f t="shared" si="4"/>
        <v>4.1833333333333336</v>
      </c>
      <c r="Y31" s="35">
        <f t="shared" si="5"/>
        <v>4.1499999999999995</v>
      </c>
      <c r="Z31" s="35">
        <f t="shared" si="6"/>
        <v>3.8666666666666671</v>
      </c>
      <c r="AA31" s="35">
        <f t="shared" si="7"/>
        <v>4.95</v>
      </c>
      <c r="AB31" s="35">
        <f t="shared" si="8"/>
        <v>6.0166666666666666</v>
      </c>
      <c r="AC31" s="35">
        <f t="shared" si="9"/>
        <v>5.6666666666666652</v>
      </c>
      <c r="AD31" s="35">
        <f t="shared" si="10"/>
        <v>5.7666666666666666</v>
      </c>
      <c r="AE31" s="35">
        <f t="shared" si="11"/>
        <v>5.4499999999999993</v>
      </c>
      <c r="AF31" s="35">
        <f t="shared" si="12"/>
        <v>4.75</v>
      </c>
      <c r="AG31" s="35">
        <f t="shared" si="13"/>
        <v>3.7999999999999994</v>
      </c>
      <c r="AH31" s="35">
        <f t="shared" si="14"/>
        <v>3.6999999999999997</v>
      </c>
      <c r="AI31" s="35">
        <f t="shared" si="15"/>
        <v>3.2666666666666662</v>
      </c>
      <c r="AJ31" s="35">
        <f t="shared" si="16"/>
        <v>3.0333333333333332</v>
      </c>
      <c r="AK31" s="35">
        <f t="shared" si="17"/>
        <v>3.0333333333333337</v>
      </c>
      <c r="AL31" t="s">
        <v>614</v>
      </c>
      <c r="AM31" s="35"/>
      <c r="AN31" t="s">
        <v>588</v>
      </c>
      <c r="AO31" t="s">
        <v>589</v>
      </c>
      <c r="AP31" s="35">
        <f t="shared" si="18"/>
        <v>7.0142857142857142</v>
      </c>
      <c r="AQ31" s="35">
        <f t="shared" si="19"/>
        <v>7.5285714285714294</v>
      </c>
      <c r="AR31" s="35">
        <f t="shared" si="20"/>
        <v>6.9999999999999991</v>
      </c>
      <c r="AS31" s="35">
        <f t="shared" si="21"/>
        <v>6.3142857142857149</v>
      </c>
      <c r="AT31" s="35">
        <f t="shared" si="22"/>
        <v>8.8285714285714274</v>
      </c>
      <c r="AU31" s="35">
        <f t="shared" si="23"/>
        <v>10.157142857142857</v>
      </c>
      <c r="AV31" s="35">
        <f t="shared" si="24"/>
        <v>10.057142857142859</v>
      </c>
      <c r="AW31" s="35">
        <f t="shared" si="25"/>
        <v>10.799999999999999</v>
      </c>
      <c r="AX31" s="35">
        <f t="shared" si="26"/>
        <v>10.328571428571427</v>
      </c>
      <c r="AY31" s="35">
        <f t="shared" si="27"/>
        <v>8.6285714285714299</v>
      </c>
      <c r="AZ31" s="35">
        <f t="shared" si="28"/>
        <v>7.6285714285714281</v>
      </c>
      <c r="BA31" s="35">
        <f t="shared" si="29"/>
        <v>6.1428571428571432</v>
      </c>
      <c r="BB31" s="35">
        <f t="shared" si="30"/>
        <v>5.742857142857142</v>
      </c>
      <c r="BC31" s="35">
        <f t="shared" si="31"/>
        <v>4.8999999999999995</v>
      </c>
      <c r="BD31" s="35">
        <f t="shared" si="32"/>
        <v>4.8</v>
      </c>
      <c r="BE31" t="s">
        <v>568</v>
      </c>
    </row>
    <row r="32" spans="1:57">
      <c r="A32" s="32" t="s">
        <v>236</v>
      </c>
      <c r="B32" t="s">
        <v>616</v>
      </c>
      <c r="C32" t="s">
        <v>721</v>
      </c>
      <c r="D32" t="s">
        <v>614</v>
      </c>
      <c r="E32" s="33">
        <v>3.2</v>
      </c>
      <c r="F32" s="33">
        <v>3.9</v>
      </c>
      <c r="G32" s="33">
        <v>3.5</v>
      </c>
      <c r="H32" s="33">
        <v>3.5</v>
      </c>
      <c r="I32" s="33">
        <v>4.2</v>
      </c>
      <c r="J32" s="33">
        <v>5.7</v>
      </c>
      <c r="K32" s="33">
        <v>4.8</v>
      </c>
      <c r="L32" s="33">
        <v>5.3</v>
      </c>
      <c r="M32" s="33">
        <v>4.8</v>
      </c>
      <c r="N32" s="33">
        <v>4.3</v>
      </c>
      <c r="O32" s="33">
        <v>3.5</v>
      </c>
      <c r="P32" s="33">
        <v>3.2</v>
      </c>
      <c r="Q32" s="33">
        <v>2.8</v>
      </c>
      <c r="R32" s="33">
        <v>2.6</v>
      </c>
      <c r="S32" s="33">
        <v>2.4</v>
      </c>
      <c r="U32" t="s">
        <v>618</v>
      </c>
      <c r="V32" t="s">
        <v>240</v>
      </c>
      <c r="W32" s="35">
        <f t="shared" si="3"/>
        <v>4.2</v>
      </c>
      <c r="X32" s="35">
        <f t="shared" si="4"/>
        <v>5.5</v>
      </c>
      <c r="Y32" s="35">
        <f t="shared" si="5"/>
        <v>4.5999999999999996</v>
      </c>
      <c r="Z32" s="35">
        <f t="shared" si="6"/>
        <v>4.5999999999999996</v>
      </c>
      <c r="AA32" s="35">
        <f t="shared" si="7"/>
        <v>6.2</v>
      </c>
      <c r="AB32" s="35">
        <f t="shared" si="8"/>
        <v>8.9</v>
      </c>
      <c r="AC32" s="35">
        <f t="shared" si="9"/>
        <v>7.4</v>
      </c>
      <c r="AD32" s="35">
        <f t="shared" si="10"/>
        <v>7.7</v>
      </c>
      <c r="AE32" s="35">
        <f t="shared" si="11"/>
        <v>8.5</v>
      </c>
      <c r="AF32" s="35">
        <f t="shared" si="12"/>
        <v>6.7</v>
      </c>
      <c r="AG32" s="35">
        <f t="shared" si="13"/>
        <v>5.8</v>
      </c>
      <c r="AH32" s="35">
        <f t="shared" si="14"/>
        <v>4.8</v>
      </c>
      <c r="AI32" s="35">
        <f t="shared" si="15"/>
        <v>4.3</v>
      </c>
      <c r="AJ32" s="35">
        <f t="shared" si="16"/>
        <v>4.4000000000000004</v>
      </c>
      <c r="AK32" s="35">
        <f t="shared" si="17"/>
        <v>3.8</v>
      </c>
      <c r="AL32" t="s">
        <v>614</v>
      </c>
      <c r="AM32" s="35"/>
      <c r="AN32" t="s">
        <v>603</v>
      </c>
      <c r="AO32" t="s">
        <v>604</v>
      </c>
      <c r="AP32" s="35">
        <f t="shared" si="18"/>
        <v>6.3428571428571434</v>
      </c>
      <c r="AQ32" s="35">
        <f t="shared" si="19"/>
        <v>7.4571428571428564</v>
      </c>
      <c r="AR32" s="35">
        <f t="shared" si="20"/>
        <v>6.4285714285714288</v>
      </c>
      <c r="AS32" s="35">
        <f t="shared" si="21"/>
        <v>5.3</v>
      </c>
      <c r="AT32" s="35">
        <f t="shared" si="22"/>
        <v>7.1714285714285717</v>
      </c>
      <c r="AU32" s="35">
        <f t="shared" si="23"/>
        <v>8.014285714285716</v>
      </c>
      <c r="AV32" s="35">
        <f t="shared" si="24"/>
        <v>7.9428571428571431</v>
      </c>
      <c r="AW32" s="35">
        <f t="shared" si="25"/>
        <v>8.2285714285714278</v>
      </c>
      <c r="AX32" s="35">
        <f t="shared" si="26"/>
        <v>8.014285714285716</v>
      </c>
      <c r="AY32" s="35">
        <f t="shared" si="27"/>
        <v>6.9</v>
      </c>
      <c r="AZ32" s="35">
        <f t="shared" si="28"/>
        <v>5.8285714285714283</v>
      </c>
      <c r="BA32" s="35">
        <f t="shared" si="29"/>
        <v>5.5857142857142845</v>
      </c>
      <c r="BB32" s="35">
        <f t="shared" si="30"/>
        <v>5.1428571428571432</v>
      </c>
      <c r="BC32" s="35">
        <f t="shared" si="31"/>
        <v>4.6714285714285717</v>
      </c>
      <c r="BD32" s="35">
        <f t="shared" si="32"/>
        <v>4.4285714285714288</v>
      </c>
      <c r="BE32" t="s">
        <v>568</v>
      </c>
    </row>
    <row r="33" spans="1:57">
      <c r="A33" s="32" t="s">
        <v>83</v>
      </c>
      <c r="B33" t="s">
        <v>478</v>
      </c>
      <c r="C33" t="s">
        <v>966</v>
      </c>
      <c r="D33" t="s">
        <v>476</v>
      </c>
      <c r="E33" s="33">
        <v>5.5</v>
      </c>
      <c r="F33" s="33">
        <v>5.9</v>
      </c>
      <c r="G33" s="33">
        <v>6.7</v>
      </c>
      <c r="H33" s="33">
        <v>6.4</v>
      </c>
      <c r="I33" s="33">
        <v>8</v>
      </c>
      <c r="J33" s="33">
        <v>10</v>
      </c>
      <c r="K33" s="33">
        <v>9.8000000000000007</v>
      </c>
      <c r="L33" s="33">
        <v>11.2</v>
      </c>
      <c r="M33" s="33">
        <v>10.8</v>
      </c>
      <c r="N33" s="33">
        <v>10.199999999999999</v>
      </c>
      <c r="O33" s="33">
        <v>8.6999999999999993</v>
      </c>
      <c r="P33" s="33">
        <v>7.6</v>
      </c>
      <c r="Q33" s="33">
        <v>6.1</v>
      </c>
      <c r="R33" s="33">
        <v>5.5</v>
      </c>
      <c r="S33" s="33">
        <v>5.7</v>
      </c>
      <c r="U33" t="s">
        <v>625</v>
      </c>
      <c r="V33" t="s">
        <v>237</v>
      </c>
      <c r="W33" s="35">
        <f t="shared" si="3"/>
        <v>6.4</v>
      </c>
      <c r="X33" s="35">
        <f t="shared" si="4"/>
        <v>6.7</v>
      </c>
      <c r="Y33" s="35">
        <f t="shared" si="5"/>
        <v>6.7</v>
      </c>
      <c r="Z33" s="35">
        <f t="shared" si="6"/>
        <v>6.1</v>
      </c>
      <c r="AA33" s="35">
        <f t="shared" si="7"/>
        <v>7.1</v>
      </c>
      <c r="AB33" s="35">
        <f t="shared" si="8"/>
        <v>8</v>
      </c>
      <c r="AC33" s="35">
        <f t="shared" si="9"/>
        <v>7.5</v>
      </c>
      <c r="AD33" s="35">
        <f t="shared" si="10"/>
        <v>7.6</v>
      </c>
      <c r="AE33" s="35">
        <f t="shared" si="11"/>
        <v>8.4</v>
      </c>
      <c r="AF33" s="35">
        <f t="shared" si="12"/>
        <v>6.6</v>
      </c>
      <c r="AG33" s="35">
        <f t="shared" si="13"/>
        <v>5.8</v>
      </c>
      <c r="AH33" s="35">
        <f t="shared" si="14"/>
        <v>6</v>
      </c>
      <c r="AI33" s="35">
        <f t="shared" si="15"/>
        <v>5</v>
      </c>
      <c r="AJ33" s="35">
        <f t="shared" si="16"/>
        <v>5.3</v>
      </c>
      <c r="AK33" s="35">
        <f t="shared" si="17"/>
        <v>4.5999999999999996</v>
      </c>
      <c r="AL33" t="s">
        <v>623</v>
      </c>
      <c r="AM33" s="35"/>
      <c r="AN33" t="s">
        <v>597</v>
      </c>
      <c r="AO33" t="s">
        <v>598</v>
      </c>
      <c r="AP33" s="35">
        <f t="shared" si="18"/>
        <v>5.3</v>
      </c>
      <c r="AQ33" s="35">
        <f t="shared" si="19"/>
        <v>6.06</v>
      </c>
      <c r="AR33" s="35">
        <f t="shared" si="20"/>
        <v>5.14</v>
      </c>
      <c r="AS33" s="35">
        <f t="shared" si="21"/>
        <v>4.38</v>
      </c>
      <c r="AT33" s="35">
        <f t="shared" si="22"/>
        <v>6.2200000000000006</v>
      </c>
      <c r="AU33" s="35">
        <f t="shared" si="23"/>
        <v>7.18</v>
      </c>
      <c r="AV33" s="35">
        <f t="shared" si="24"/>
        <v>7.3600000000000012</v>
      </c>
      <c r="AW33" s="35">
        <f t="shared" si="25"/>
        <v>7.6400000000000006</v>
      </c>
      <c r="AX33" s="35">
        <f t="shared" si="26"/>
        <v>7.0200000000000005</v>
      </c>
      <c r="AY33" s="35">
        <f t="shared" si="27"/>
        <v>6.0200000000000005</v>
      </c>
      <c r="AZ33" s="35">
        <f t="shared" si="28"/>
        <v>5.46</v>
      </c>
      <c r="BA33" s="35">
        <f t="shared" si="29"/>
        <v>5.160000000000001</v>
      </c>
      <c r="BB33" s="35">
        <f t="shared" si="30"/>
        <v>4.62</v>
      </c>
      <c r="BC33" s="35">
        <f t="shared" si="31"/>
        <v>4.68</v>
      </c>
      <c r="BD33" s="35">
        <f t="shared" si="32"/>
        <v>4.4000000000000004</v>
      </c>
      <c r="BE33" t="s">
        <v>568</v>
      </c>
    </row>
    <row r="34" spans="1:57">
      <c r="A34" s="32" t="s">
        <v>170</v>
      </c>
      <c r="B34" t="s">
        <v>560</v>
      </c>
      <c r="C34" t="s">
        <v>781</v>
      </c>
      <c r="D34" t="s">
        <v>556</v>
      </c>
      <c r="E34" s="33">
        <v>3.1</v>
      </c>
      <c r="F34" s="33">
        <v>4</v>
      </c>
      <c r="G34" s="33">
        <v>4</v>
      </c>
      <c r="H34" s="33">
        <v>4</v>
      </c>
      <c r="I34" s="33">
        <v>6.2</v>
      </c>
      <c r="J34" s="33">
        <v>6.3</v>
      </c>
      <c r="K34" s="33">
        <v>6.1</v>
      </c>
      <c r="L34" s="33">
        <v>6.6</v>
      </c>
      <c r="M34" s="33">
        <v>6.8</v>
      </c>
      <c r="N34" s="33">
        <v>5.5</v>
      </c>
      <c r="O34" s="33">
        <v>4.4000000000000004</v>
      </c>
      <c r="P34" s="33">
        <v>3.8</v>
      </c>
      <c r="Q34" s="33">
        <v>3.4</v>
      </c>
      <c r="R34" s="33">
        <v>2.9</v>
      </c>
      <c r="S34" s="33">
        <v>2.8</v>
      </c>
      <c r="U34" t="s">
        <v>638</v>
      </c>
      <c r="V34" t="s">
        <v>241</v>
      </c>
      <c r="W34" s="35">
        <f t="shared" si="3"/>
        <v>5.2</v>
      </c>
      <c r="X34" s="35">
        <f t="shared" si="4"/>
        <v>5.7</v>
      </c>
      <c r="Y34" s="35">
        <f t="shared" si="5"/>
        <v>5.8</v>
      </c>
      <c r="Z34" s="35">
        <f t="shared" si="6"/>
        <v>6</v>
      </c>
      <c r="AA34" s="35">
        <f t="shared" si="7"/>
        <v>7</v>
      </c>
      <c r="AB34" s="35">
        <f t="shared" si="8"/>
        <v>7.8</v>
      </c>
      <c r="AC34" s="35">
        <f t="shared" si="9"/>
        <v>8.1</v>
      </c>
      <c r="AD34" s="35">
        <f t="shared" si="10"/>
        <v>7.6</v>
      </c>
      <c r="AE34" s="35">
        <f t="shared" si="11"/>
        <v>8.1</v>
      </c>
      <c r="AF34" s="35">
        <f t="shared" si="12"/>
        <v>7.3</v>
      </c>
      <c r="AG34" s="35">
        <f t="shared" si="13"/>
        <v>6.5</v>
      </c>
      <c r="AH34" s="35">
        <f t="shared" si="14"/>
        <v>6.2</v>
      </c>
      <c r="AI34" s="35">
        <f t="shared" si="15"/>
        <v>4.8</v>
      </c>
      <c r="AJ34" s="35">
        <f t="shared" si="16"/>
        <v>4.7</v>
      </c>
      <c r="AK34" s="35">
        <f t="shared" si="17"/>
        <v>3.5</v>
      </c>
      <c r="AL34" t="s">
        <v>636</v>
      </c>
      <c r="AM34" s="35"/>
      <c r="AN34" t="s">
        <v>578</v>
      </c>
      <c r="AO34" t="s">
        <v>579</v>
      </c>
      <c r="AP34" s="35">
        <f t="shared" si="18"/>
        <v>9.8142857142857149</v>
      </c>
      <c r="AQ34" s="35">
        <f t="shared" si="19"/>
        <v>9.757142857142858</v>
      </c>
      <c r="AR34" s="35">
        <f t="shared" si="20"/>
        <v>10.142857142857142</v>
      </c>
      <c r="AS34" s="35">
        <f t="shared" si="21"/>
        <v>8.9285714285714288</v>
      </c>
      <c r="AT34" s="35">
        <f t="shared" si="22"/>
        <v>10.1</v>
      </c>
      <c r="AU34" s="35">
        <f t="shared" si="23"/>
        <v>10.685714285714285</v>
      </c>
      <c r="AV34" s="35">
        <f t="shared" si="24"/>
        <v>11.342857142857142</v>
      </c>
      <c r="AW34" s="35">
        <f t="shared" si="25"/>
        <v>10.742857142857146</v>
      </c>
      <c r="AX34" s="35">
        <f t="shared" si="26"/>
        <v>10.714285714285714</v>
      </c>
      <c r="AY34" s="35">
        <f t="shared" si="27"/>
        <v>8.7142857142857135</v>
      </c>
      <c r="AZ34" s="35">
        <f t="shared" si="28"/>
        <v>7.2142857142857144</v>
      </c>
      <c r="BA34" s="35">
        <f t="shared" si="29"/>
        <v>7.0571428571428578</v>
      </c>
      <c r="BB34" s="35">
        <f t="shared" si="30"/>
        <v>6.128571428571429</v>
      </c>
      <c r="BC34" s="35">
        <f t="shared" si="31"/>
        <v>5.7142857142857144</v>
      </c>
      <c r="BD34" s="35">
        <f t="shared" si="32"/>
        <v>5.0714285714285712</v>
      </c>
      <c r="BE34" t="s">
        <v>568</v>
      </c>
    </row>
    <row r="35" spans="1:57">
      <c r="A35" s="32" t="s">
        <v>191</v>
      </c>
      <c r="B35" t="s">
        <v>547</v>
      </c>
      <c r="C35" t="s">
        <v>853</v>
      </c>
      <c r="D35" t="s">
        <v>536</v>
      </c>
      <c r="E35" s="33">
        <v>3.8</v>
      </c>
      <c r="F35" s="33">
        <v>3.8</v>
      </c>
      <c r="G35" s="33">
        <v>3.9</v>
      </c>
      <c r="H35" s="33">
        <v>4.2</v>
      </c>
      <c r="I35" s="33">
        <v>5.9</v>
      </c>
      <c r="J35" s="33">
        <v>6.3</v>
      </c>
      <c r="K35" s="33">
        <v>6.1</v>
      </c>
      <c r="L35" s="33">
        <v>6.1</v>
      </c>
      <c r="M35" s="33">
        <v>7.8</v>
      </c>
      <c r="N35" s="33">
        <v>5</v>
      </c>
      <c r="O35" s="33">
        <v>4.5999999999999996</v>
      </c>
      <c r="P35" s="33">
        <v>3.5</v>
      </c>
      <c r="Q35" s="33">
        <v>3.6</v>
      </c>
      <c r="R35" s="33">
        <v>3.6</v>
      </c>
      <c r="S35" s="33">
        <v>2.8</v>
      </c>
      <c r="U35" t="s">
        <v>639</v>
      </c>
      <c r="V35" t="s">
        <v>244</v>
      </c>
      <c r="W35" s="35">
        <f t="shared" si="3"/>
        <v>5.3</v>
      </c>
      <c r="X35" s="35">
        <f t="shared" si="4"/>
        <v>6.6</v>
      </c>
      <c r="Y35" s="35">
        <f t="shared" si="5"/>
        <v>6.2</v>
      </c>
      <c r="Z35" s="35">
        <f t="shared" si="6"/>
        <v>6.2</v>
      </c>
      <c r="AA35" s="35">
        <f t="shared" si="7"/>
        <v>6.8</v>
      </c>
      <c r="AB35" s="35">
        <f t="shared" si="8"/>
        <v>8.4</v>
      </c>
      <c r="AC35" s="35">
        <f t="shared" si="9"/>
        <v>6.8</v>
      </c>
      <c r="AD35" s="35">
        <f t="shared" si="10"/>
        <v>8.1</v>
      </c>
      <c r="AE35" s="35">
        <f t="shared" si="11"/>
        <v>7.9</v>
      </c>
      <c r="AF35" s="35">
        <f t="shared" si="12"/>
        <v>7.5</v>
      </c>
      <c r="AG35" s="35">
        <f t="shared" si="13"/>
        <v>5.7</v>
      </c>
      <c r="AH35" s="35">
        <f t="shared" si="14"/>
        <v>6.3</v>
      </c>
      <c r="AI35" s="35">
        <f t="shared" si="15"/>
        <v>4.5999999999999996</v>
      </c>
      <c r="AJ35" s="35">
        <f t="shared" si="16"/>
        <v>5.7</v>
      </c>
      <c r="AK35" s="35">
        <f t="shared" si="17"/>
        <v>4.0999999999999996</v>
      </c>
      <c r="AL35" t="s">
        <v>636</v>
      </c>
      <c r="AM35" s="35"/>
    </row>
    <row r="36" spans="1:57">
      <c r="A36" s="32" t="s">
        <v>220</v>
      </c>
      <c r="B36" t="s">
        <v>606</v>
      </c>
      <c r="C36" t="s">
        <v>976</v>
      </c>
      <c r="D36" t="s">
        <v>603</v>
      </c>
      <c r="E36" s="33">
        <v>8.4</v>
      </c>
      <c r="F36" s="33">
        <v>8.6</v>
      </c>
      <c r="G36" s="33">
        <v>9.1999999999999993</v>
      </c>
      <c r="H36" s="33">
        <v>7.4</v>
      </c>
      <c r="I36" s="33">
        <v>8.3000000000000007</v>
      </c>
      <c r="J36" s="33">
        <v>9.4</v>
      </c>
      <c r="K36" s="33">
        <v>10.4</v>
      </c>
      <c r="L36" s="33">
        <v>10.5</v>
      </c>
      <c r="M36" s="33">
        <v>10.6</v>
      </c>
      <c r="N36" s="33">
        <v>8.6999999999999993</v>
      </c>
      <c r="O36" s="33">
        <v>6.4</v>
      </c>
      <c r="P36" s="33">
        <v>7.9</v>
      </c>
      <c r="Q36" s="33">
        <v>6.6</v>
      </c>
      <c r="R36" s="33">
        <v>5.9</v>
      </c>
      <c r="S36" s="33">
        <v>4.0999999999999996</v>
      </c>
      <c r="U36" t="s">
        <v>640</v>
      </c>
      <c r="V36" t="s">
        <v>238</v>
      </c>
      <c r="W36" s="35">
        <f t="shared" si="3"/>
        <v>3.9</v>
      </c>
      <c r="X36" s="35">
        <f t="shared" si="4"/>
        <v>4.5</v>
      </c>
      <c r="Y36" s="35">
        <f t="shared" si="5"/>
        <v>5.2</v>
      </c>
      <c r="Z36" s="35">
        <f t="shared" si="6"/>
        <v>6</v>
      </c>
      <c r="AA36" s="35">
        <f t="shared" si="7"/>
        <v>6.2</v>
      </c>
      <c r="AB36" s="35">
        <f t="shared" si="8"/>
        <v>8.6999999999999993</v>
      </c>
      <c r="AC36" s="35">
        <f t="shared" si="9"/>
        <v>9.1</v>
      </c>
      <c r="AD36" s="35">
        <f t="shared" si="10"/>
        <v>8.3000000000000007</v>
      </c>
      <c r="AE36" s="35">
        <f t="shared" si="11"/>
        <v>9.1999999999999993</v>
      </c>
      <c r="AF36" s="35">
        <f t="shared" si="12"/>
        <v>7.6</v>
      </c>
      <c r="AG36" s="35">
        <f t="shared" si="13"/>
        <v>6.4</v>
      </c>
      <c r="AH36" s="35">
        <f t="shared" si="14"/>
        <v>5.4</v>
      </c>
      <c r="AI36" s="35">
        <f t="shared" si="15"/>
        <v>4.5999999999999996</v>
      </c>
      <c r="AJ36" s="35">
        <f t="shared" si="16"/>
        <v>4.4000000000000004</v>
      </c>
      <c r="AK36" s="35">
        <f t="shared" si="17"/>
        <v>4</v>
      </c>
      <c r="AL36" t="s">
        <v>636</v>
      </c>
      <c r="AM36" s="35"/>
    </row>
    <row r="37" spans="1:57">
      <c r="A37" s="32" t="s">
        <v>171</v>
      </c>
      <c r="B37" t="s">
        <v>564</v>
      </c>
      <c r="C37" t="s">
        <v>782</v>
      </c>
      <c r="D37" t="s">
        <v>556</v>
      </c>
      <c r="E37" s="33">
        <v>2.8</v>
      </c>
      <c r="F37" s="33">
        <v>3.2</v>
      </c>
      <c r="G37" s="33">
        <v>2.8</v>
      </c>
      <c r="H37" s="33">
        <v>3.2</v>
      </c>
      <c r="I37" s="33">
        <v>4.3</v>
      </c>
      <c r="J37" s="33">
        <v>5</v>
      </c>
      <c r="K37" s="33">
        <v>4.7</v>
      </c>
      <c r="L37" s="33">
        <v>4.7</v>
      </c>
      <c r="M37" s="33">
        <v>3.9</v>
      </c>
      <c r="N37" s="33">
        <v>3.7</v>
      </c>
      <c r="O37" s="33">
        <v>3.6</v>
      </c>
      <c r="P37" s="33">
        <v>3</v>
      </c>
      <c r="Q37" s="33">
        <v>3.2</v>
      </c>
      <c r="R37" s="33">
        <v>3.4</v>
      </c>
      <c r="S37" s="33">
        <v>3.4</v>
      </c>
      <c r="U37" t="s">
        <v>407</v>
      </c>
      <c r="V37" t="s">
        <v>408</v>
      </c>
      <c r="W37" s="35">
        <f t="shared" si="3"/>
        <v>4.9000000000000004</v>
      </c>
      <c r="X37" s="35">
        <f t="shared" si="4"/>
        <v>5.5</v>
      </c>
      <c r="Y37" s="35">
        <f t="shared" si="5"/>
        <v>5.4</v>
      </c>
      <c r="Z37" s="35">
        <f t="shared" si="6"/>
        <v>5.5</v>
      </c>
      <c r="AA37" s="35">
        <f t="shared" si="7"/>
        <v>7.8</v>
      </c>
      <c r="AB37" s="35">
        <f t="shared" si="8"/>
        <v>8.8000000000000007</v>
      </c>
      <c r="AC37" s="35">
        <f t="shared" si="9"/>
        <v>8.3000000000000007</v>
      </c>
      <c r="AD37" s="35">
        <f t="shared" si="10"/>
        <v>10.199999999999999</v>
      </c>
      <c r="AE37" s="35">
        <f t="shared" si="11"/>
        <v>9.1</v>
      </c>
      <c r="AF37" s="35">
        <f t="shared" si="12"/>
        <v>8.6999999999999993</v>
      </c>
      <c r="AG37" s="35">
        <f t="shared" si="13"/>
        <v>6.6</v>
      </c>
      <c r="AH37" s="35">
        <f t="shared" si="14"/>
        <v>7</v>
      </c>
      <c r="AI37" s="35">
        <f t="shared" si="15"/>
        <v>5.7</v>
      </c>
      <c r="AJ37" s="35">
        <f t="shared" si="16"/>
        <v>4.8</v>
      </c>
      <c r="AK37" s="35">
        <f t="shared" si="17"/>
        <v>5</v>
      </c>
      <c r="AL37" t="s">
        <v>399</v>
      </c>
      <c r="AM37" s="35"/>
    </row>
    <row r="38" spans="1:57">
      <c r="A38" s="32" t="s">
        <v>345</v>
      </c>
      <c r="B38" t="s">
        <v>2126</v>
      </c>
      <c r="C38" t="s">
        <v>1080</v>
      </c>
      <c r="D38" t="s">
        <v>2154</v>
      </c>
      <c r="E38" s="33">
        <v>4.4000000000000004</v>
      </c>
      <c r="F38" s="33">
        <v>6.2</v>
      </c>
      <c r="G38" s="33">
        <v>6.2</v>
      </c>
      <c r="H38" s="33">
        <v>5.7</v>
      </c>
      <c r="I38" s="33">
        <v>8.3000000000000007</v>
      </c>
      <c r="J38" s="33">
        <v>8.6</v>
      </c>
      <c r="K38" s="33">
        <v>8</v>
      </c>
      <c r="L38" s="33">
        <v>8.5</v>
      </c>
      <c r="M38" s="33">
        <v>7.7</v>
      </c>
      <c r="N38" s="33">
        <v>7.1</v>
      </c>
      <c r="O38" s="33">
        <v>6.3</v>
      </c>
      <c r="P38" s="33">
        <v>4.8</v>
      </c>
      <c r="Q38" s="33">
        <v>5</v>
      </c>
      <c r="R38" s="33">
        <v>5</v>
      </c>
      <c r="S38" s="33">
        <v>4.0999999999999996</v>
      </c>
      <c r="U38" t="s">
        <v>449</v>
      </c>
      <c r="V38" t="s">
        <v>30</v>
      </c>
      <c r="W38" s="35">
        <f t="shared" si="3"/>
        <v>2.8</v>
      </c>
      <c r="X38" s="35">
        <f t="shared" si="4"/>
        <v>3.1</v>
      </c>
      <c r="Y38" s="35">
        <f t="shared" si="5"/>
        <v>3.5</v>
      </c>
      <c r="Z38" s="35">
        <f t="shared" si="6"/>
        <v>3.8</v>
      </c>
      <c r="AA38" s="35">
        <f t="shared" si="7"/>
        <v>5.6</v>
      </c>
      <c r="AB38" s="35">
        <f t="shared" si="8"/>
        <v>6</v>
      </c>
      <c r="AC38" s="35">
        <f t="shared" si="9"/>
        <v>5.6</v>
      </c>
      <c r="AD38" s="35">
        <f t="shared" si="10"/>
        <v>6.1</v>
      </c>
      <c r="AE38" s="35">
        <f t="shared" si="11"/>
        <v>5.6</v>
      </c>
      <c r="AF38" s="35">
        <f t="shared" si="12"/>
        <v>5.0999999999999996</v>
      </c>
      <c r="AG38" s="35">
        <f t="shared" si="13"/>
        <v>3.7</v>
      </c>
      <c r="AH38" s="35">
        <f t="shared" si="14"/>
        <v>3.3</v>
      </c>
      <c r="AI38" s="35">
        <f t="shared" si="15"/>
        <v>3.4</v>
      </c>
      <c r="AJ38" s="35">
        <f t="shared" si="16"/>
        <v>3.1</v>
      </c>
      <c r="AK38" s="35">
        <f t="shared" si="17"/>
        <v>3.2</v>
      </c>
      <c r="AL38" t="s">
        <v>446</v>
      </c>
      <c r="AM38" s="35"/>
    </row>
    <row r="39" spans="1:57">
      <c r="A39" s="32" t="s">
        <v>237</v>
      </c>
      <c r="B39" t="s">
        <v>625</v>
      </c>
      <c r="C39" t="s">
        <v>728</v>
      </c>
      <c r="D39" t="s">
        <v>623</v>
      </c>
      <c r="E39" s="33">
        <v>6.4</v>
      </c>
      <c r="F39" s="33">
        <v>6.7</v>
      </c>
      <c r="G39" s="33">
        <v>6.7</v>
      </c>
      <c r="H39" s="33">
        <v>6.1</v>
      </c>
      <c r="I39" s="33">
        <v>7.1</v>
      </c>
      <c r="J39" s="33">
        <v>8</v>
      </c>
      <c r="K39" s="33">
        <v>7.5</v>
      </c>
      <c r="L39" s="33">
        <v>7.6</v>
      </c>
      <c r="M39" s="33">
        <v>8.4</v>
      </c>
      <c r="N39" s="33">
        <v>6.6</v>
      </c>
      <c r="O39" s="33">
        <v>5.8</v>
      </c>
      <c r="P39" s="33">
        <v>6</v>
      </c>
      <c r="Q39" s="33">
        <v>5</v>
      </c>
      <c r="R39" s="33">
        <v>5.3</v>
      </c>
      <c r="S39" s="33">
        <v>4.5999999999999996</v>
      </c>
      <c r="U39" t="s">
        <v>450</v>
      </c>
      <c r="V39" t="s">
        <v>31</v>
      </c>
      <c r="W39" s="35">
        <f t="shared" si="3"/>
        <v>3.3</v>
      </c>
      <c r="X39" s="35">
        <f t="shared" si="4"/>
        <v>3.8</v>
      </c>
      <c r="Y39" s="35">
        <f t="shared" si="5"/>
        <v>4.2</v>
      </c>
      <c r="Z39" s="35">
        <f t="shared" si="6"/>
        <v>4.5999999999999996</v>
      </c>
      <c r="AA39" s="35">
        <f t="shared" si="7"/>
        <v>6.2</v>
      </c>
      <c r="AB39" s="35">
        <f t="shared" si="8"/>
        <v>6.8</v>
      </c>
      <c r="AC39" s="35">
        <f t="shared" si="9"/>
        <v>6.5</v>
      </c>
      <c r="AD39" s="35">
        <f t="shared" si="10"/>
        <v>7.4</v>
      </c>
      <c r="AE39" s="35">
        <f t="shared" si="11"/>
        <v>6.2</v>
      </c>
      <c r="AF39" s="35">
        <f t="shared" si="12"/>
        <v>5.5</v>
      </c>
      <c r="AG39" s="35">
        <f t="shared" si="13"/>
        <v>4.3</v>
      </c>
      <c r="AH39" s="35">
        <f t="shared" si="14"/>
        <v>4.0999999999999996</v>
      </c>
      <c r="AI39" s="35">
        <f t="shared" si="15"/>
        <v>3.8</v>
      </c>
      <c r="AJ39" s="35">
        <f t="shared" si="16"/>
        <v>3.3</v>
      </c>
      <c r="AK39" s="35">
        <f t="shared" si="17"/>
        <v>3.6</v>
      </c>
      <c r="AL39" t="s">
        <v>446</v>
      </c>
      <c r="AM39" s="35"/>
    </row>
    <row r="40" spans="1:57">
      <c r="A40" s="32" t="s">
        <v>305</v>
      </c>
      <c r="B40" t="s">
        <v>663</v>
      </c>
      <c r="C40" t="s">
        <v>710</v>
      </c>
      <c r="D40" t="s">
        <v>660</v>
      </c>
      <c r="E40" s="33">
        <v>5.0999999999999996</v>
      </c>
      <c r="F40" s="33">
        <v>5.0999999999999996</v>
      </c>
      <c r="G40" s="33">
        <v>4.9000000000000004</v>
      </c>
      <c r="H40" s="33">
        <v>4.5</v>
      </c>
      <c r="I40" s="33">
        <v>6.4</v>
      </c>
      <c r="J40" s="33">
        <v>7.9</v>
      </c>
      <c r="K40" s="33">
        <v>7.4</v>
      </c>
      <c r="L40" s="33">
        <v>7.7</v>
      </c>
      <c r="M40" s="33">
        <v>8.1</v>
      </c>
      <c r="N40" s="33">
        <v>8.3000000000000007</v>
      </c>
      <c r="O40" s="33">
        <v>5.5</v>
      </c>
      <c r="P40" s="33">
        <v>5.3</v>
      </c>
      <c r="Q40" s="33">
        <v>4.7</v>
      </c>
      <c r="R40" s="33">
        <v>3.5</v>
      </c>
      <c r="S40" s="33">
        <v>3.9</v>
      </c>
      <c r="U40" t="s">
        <v>521</v>
      </c>
      <c r="V40" t="s">
        <v>522</v>
      </c>
      <c r="W40" s="35">
        <f t="shared" si="3"/>
        <v>2.9</v>
      </c>
      <c r="X40" s="35">
        <f t="shared" si="4"/>
        <v>3.4</v>
      </c>
      <c r="Y40" s="35">
        <f t="shared" si="5"/>
        <v>3.6</v>
      </c>
      <c r="Z40" s="35">
        <f t="shared" si="6"/>
        <v>3.9</v>
      </c>
      <c r="AA40" s="35">
        <f t="shared" si="7"/>
        <v>5.2</v>
      </c>
      <c r="AB40" s="35">
        <f t="shared" si="8"/>
        <v>5.4</v>
      </c>
      <c r="AC40" s="35">
        <f t="shared" si="9"/>
        <v>5.4</v>
      </c>
      <c r="AD40" s="35">
        <f t="shared" si="10"/>
        <v>6.2</v>
      </c>
      <c r="AE40" s="35">
        <f t="shared" si="11"/>
        <v>5.8</v>
      </c>
      <c r="AF40" s="35">
        <f t="shared" si="12"/>
        <v>4.5999999999999996</v>
      </c>
      <c r="AG40" s="35">
        <f t="shared" si="13"/>
        <v>4</v>
      </c>
      <c r="AH40" s="35">
        <f t="shared" si="14"/>
        <v>3.3</v>
      </c>
      <c r="AI40" s="35">
        <f t="shared" si="15"/>
        <v>3.3</v>
      </c>
      <c r="AJ40" s="35">
        <f t="shared" si="16"/>
        <v>3</v>
      </c>
      <c r="AK40" s="35">
        <f t="shared" si="17"/>
        <v>3.1</v>
      </c>
      <c r="AL40" t="s">
        <v>518</v>
      </c>
      <c r="AM40" s="35"/>
    </row>
    <row r="41" spans="1:57">
      <c r="A41" s="32" t="s">
        <v>192</v>
      </c>
      <c r="B41" t="s">
        <v>543</v>
      </c>
      <c r="C41" t="s">
        <v>854</v>
      </c>
      <c r="D41" t="s">
        <v>536</v>
      </c>
      <c r="E41" s="33">
        <v>3.1</v>
      </c>
      <c r="F41" s="33">
        <v>3.3</v>
      </c>
      <c r="G41" s="33">
        <v>3.2</v>
      </c>
      <c r="H41" s="33">
        <v>3.1</v>
      </c>
      <c r="I41" s="33">
        <v>4.4000000000000004</v>
      </c>
      <c r="J41" s="33">
        <v>5</v>
      </c>
      <c r="K41" s="33">
        <v>5</v>
      </c>
      <c r="L41" s="33">
        <v>4.5</v>
      </c>
      <c r="M41" s="33">
        <v>4.4000000000000004</v>
      </c>
      <c r="N41" s="33">
        <v>4</v>
      </c>
      <c r="O41" s="33">
        <v>3.5</v>
      </c>
      <c r="P41" s="33">
        <v>3</v>
      </c>
      <c r="Q41" s="33">
        <v>2.9</v>
      </c>
      <c r="R41" s="33">
        <v>2.9</v>
      </c>
      <c r="S41" s="33">
        <v>2.7</v>
      </c>
      <c r="U41" t="s">
        <v>679</v>
      </c>
      <c r="V41" t="s">
        <v>678</v>
      </c>
      <c r="W41" s="35">
        <f t="shared" si="3"/>
        <v>4.0999999999999996</v>
      </c>
      <c r="X41" s="35">
        <f t="shared" si="4"/>
        <v>4.2</v>
      </c>
      <c r="Y41" s="35">
        <f t="shared" si="5"/>
        <v>4</v>
      </c>
      <c r="Z41" s="35">
        <f t="shared" si="6"/>
        <v>4.2</v>
      </c>
      <c r="AA41" s="35">
        <f t="shared" si="7"/>
        <v>5.3</v>
      </c>
      <c r="AB41" s="35">
        <f t="shared" si="8"/>
        <v>6.1</v>
      </c>
      <c r="AC41" s="35">
        <f t="shared" si="9"/>
        <v>6.4</v>
      </c>
      <c r="AD41" s="35">
        <f t="shared" si="10"/>
        <v>6.3</v>
      </c>
      <c r="AE41" s="35">
        <f t="shared" si="11"/>
        <v>6.1</v>
      </c>
      <c r="AF41" s="35">
        <f t="shared" si="12"/>
        <v>5.4</v>
      </c>
      <c r="AG41" s="35">
        <f t="shared" si="13"/>
        <v>4.2</v>
      </c>
      <c r="AH41" s="35">
        <f t="shared" si="14"/>
        <v>4.4000000000000004</v>
      </c>
      <c r="AI41" s="35">
        <f t="shared" si="15"/>
        <v>3.5</v>
      </c>
      <c r="AJ41" s="35">
        <f t="shared" si="16"/>
        <v>3.1</v>
      </c>
      <c r="AK41" s="35">
        <f t="shared" si="17"/>
        <v>2.9</v>
      </c>
      <c r="AL41" t="s">
        <v>677</v>
      </c>
      <c r="AM41" s="35"/>
    </row>
    <row r="42" spans="1:57" ht="13.8" customHeight="1">
      <c r="A42" s="32" t="s">
        <v>221</v>
      </c>
      <c r="B42" t="s">
        <v>599</v>
      </c>
      <c r="C42" t="s">
        <v>977</v>
      </c>
      <c r="D42" t="s">
        <v>597</v>
      </c>
      <c r="E42" s="33">
        <v>4.5</v>
      </c>
      <c r="F42" s="33">
        <v>5.6</v>
      </c>
      <c r="G42" s="33">
        <v>4.5999999999999996</v>
      </c>
      <c r="H42" s="33">
        <v>3.9</v>
      </c>
      <c r="I42" s="33">
        <v>6</v>
      </c>
      <c r="J42" s="33">
        <v>6.6</v>
      </c>
      <c r="K42" s="33">
        <v>6.9</v>
      </c>
      <c r="L42" s="33">
        <v>6.6</v>
      </c>
      <c r="M42" s="33">
        <v>6.6</v>
      </c>
      <c r="N42" s="33">
        <v>5.4</v>
      </c>
      <c r="O42" s="33">
        <v>5.3</v>
      </c>
      <c r="P42" s="33">
        <v>4.9000000000000004</v>
      </c>
      <c r="Q42" s="33">
        <v>3.9</v>
      </c>
      <c r="R42" s="33">
        <v>3.8</v>
      </c>
      <c r="S42" s="33">
        <v>4</v>
      </c>
      <c r="U42" t="s">
        <v>668</v>
      </c>
      <c r="V42" t="s">
        <v>313</v>
      </c>
      <c r="W42" s="35">
        <f t="shared" si="3"/>
        <v>2.6</v>
      </c>
      <c r="X42" s="35">
        <f t="shared" si="4"/>
        <v>2.7</v>
      </c>
      <c r="Y42" s="35">
        <f t="shared" si="5"/>
        <v>3</v>
      </c>
      <c r="Z42" s="35">
        <f t="shared" si="6"/>
        <v>3.2</v>
      </c>
      <c r="AA42" s="35">
        <f t="shared" si="7"/>
        <v>4.7</v>
      </c>
      <c r="AB42" s="35">
        <f t="shared" si="8"/>
        <v>5.4</v>
      </c>
      <c r="AC42" s="35">
        <f t="shared" si="9"/>
        <v>4.9000000000000004</v>
      </c>
      <c r="AD42" s="35">
        <f t="shared" si="10"/>
        <v>5.5</v>
      </c>
      <c r="AE42" s="35">
        <f t="shared" si="11"/>
        <v>4.9000000000000004</v>
      </c>
      <c r="AF42" s="35">
        <f t="shared" si="12"/>
        <v>4.7</v>
      </c>
      <c r="AG42" s="35">
        <f t="shared" si="13"/>
        <v>3.6</v>
      </c>
      <c r="AH42" s="35">
        <f t="shared" si="14"/>
        <v>3.3</v>
      </c>
      <c r="AI42" s="35">
        <f t="shared" si="15"/>
        <v>3.1</v>
      </c>
      <c r="AJ42" s="35">
        <f t="shared" si="16"/>
        <v>2.8</v>
      </c>
      <c r="AK42" s="35">
        <f t="shared" si="17"/>
        <v>2.8</v>
      </c>
      <c r="AL42" t="s">
        <v>660</v>
      </c>
      <c r="AM42" s="35"/>
    </row>
    <row r="43" spans="1:57">
      <c r="A43" s="32" t="s">
        <v>152</v>
      </c>
      <c r="B43" t="s">
        <v>514</v>
      </c>
      <c r="C43" t="s">
        <v>923</v>
      </c>
      <c r="D43" t="s">
        <v>511</v>
      </c>
      <c r="E43" s="33">
        <v>3.2</v>
      </c>
      <c r="F43" s="33">
        <v>3.2</v>
      </c>
      <c r="G43" s="33">
        <v>3</v>
      </c>
      <c r="H43" s="33">
        <v>3.5</v>
      </c>
      <c r="I43" s="33">
        <v>5.0999999999999996</v>
      </c>
      <c r="J43" s="33">
        <v>6.1</v>
      </c>
      <c r="K43" s="33">
        <v>5.6</v>
      </c>
      <c r="L43" s="33">
        <v>5.6</v>
      </c>
      <c r="M43" s="33">
        <v>5.0999999999999996</v>
      </c>
      <c r="N43" s="33">
        <v>3.9</v>
      </c>
      <c r="O43" s="33">
        <v>4</v>
      </c>
      <c r="P43" s="33">
        <v>3.8</v>
      </c>
      <c r="Q43" s="33">
        <v>3</v>
      </c>
      <c r="R43" s="33">
        <v>3.2</v>
      </c>
      <c r="S43" s="33">
        <v>4</v>
      </c>
      <c r="U43" t="s">
        <v>554</v>
      </c>
      <c r="V43" t="s">
        <v>158</v>
      </c>
      <c r="W43" s="35">
        <f t="shared" si="3"/>
        <v>4.0999999999999996</v>
      </c>
      <c r="X43" s="35">
        <f t="shared" si="4"/>
        <v>4.5</v>
      </c>
      <c r="Y43" s="35">
        <f t="shared" si="5"/>
        <v>4.7</v>
      </c>
      <c r="Z43" s="35">
        <f t="shared" si="6"/>
        <v>4.9000000000000004</v>
      </c>
      <c r="AA43" s="35">
        <f t="shared" si="7"/>
        <v>6.6</v>
      </c>
      <c r="AB43" s="35">
        <f t="shared" si="8"/>
        <v>7.6</v>
      </c>
      <c r="AC43" s="35">
        <f t="shared" si="9"/>
        <v>7.3</v>
      </c>
      <c r="AD43" s="35">
        <f t="shared" si="10"/>
        <v>7.4</v>
      </c>
      <c r="AE43" s="35">
        <f t="shared" si="11"/>
        <v>7.9</v>
      </c>
      <c r="AF43" s="35">
        <f t="shared" si="12"/>
        <v>6.4</v>
      </c>
      <c r="AG43" s="35">
        <f t="shared" si="13"/>
        <v>6</v>
      </c>
      <c r="AH43" s="35">
        <f t="shared" si="14"/>
        <v>4.4000000000000004</v>
      </c>
      <c r="AI43" s="35">
        <f t="shared" si="15"/>
        <v>4.8</v>
      </c>
      <c r="AJ43" s="35">
        <f t="shared" si="16"/>
        <v>4.0999999999999996</v>
      </c>
      <c r="AK43" s="35">
        <f t="shared" si="17"/>
        <v>3.6</v>
      </c>
      <c r="AL43" t="s">
        <v>549</v>
      </c>
      <c r="AM43" s="35"/>
    </row>
    <row r="44" spans="1:57">
      <c r="A44" s="32" t="s">
        <v>181</v>
      </c>
      <c r="B44" t="s">
        <v>552</v>
      </c>
      <c r="C44" t="s">
        <v>809</v>
      </c>
      <c r="D44" t="s">
        <v>549</v>
      </c>
      <c r="E44" s="33">
        <v>4</v>
      </c>
      <c r="F44" s="33">
        <v>5.2</v>
      </c>
      <c r="G44" s="33">
        <v>4.2</v>
      </c>
      <c r="H44" s="33">
        <v>3.4</v>
      </c>
      <c r="I44" s="33">
        <v>6.1</v>
      </c>
      <c r="J44" s="33">
        <v>7.3</v>
      </c>
      <c r="K44" s="33">
        <v>7.5</v>
      </c>
      <c r="L44" s="33">
        <v>6.7</v>
      </c>
      <c r="M44" s="33">
        <v>6</v>
      </c>
      <c r="N44" s="33">
        <v>5.2</v>
      </c>
      <c r="O44" s="33">
        <v>4.7</v>
      </c>
      <c r="P44" s="33">
        <v>3.5</v>
      </c>
      <c r="Q44" s="33">
        <v>3.9</v>
      </c>
      <c r="R44" s="33">
        <v>3.6</v>
      </c>
      <c r="S44" s="33">
        <v>3.4</v>
      </c>
      <c r="U44" t="s">
        <v>555</v>
      </c>
      <c r="V44" t="s">
        <v>159</v>
      </c>
      <c r="W44" s="35">
        <f t="shared" si="3"/>
        <v>3.1</v>
      </c>
      <c r="X44" s="35">
        <f t="shared" si="4"/>
        <v>3.7</v>
      </c>
      <c r="Y44" s="35">
        <f t="shared" si="5"/>
        <v>3.7</v>
      </c>
      <c r="Z44" s="35">
        <f t="shared" si="6"/>
        <v>3.2</v>
      </c>
      <c r="AA44" s="35">
        <f t="shared" si="7"/>
        <v>5.0999999999999996</v>
      </c>
      <c r="AB44" s="35">
        <f t="shared" si="8"/>
        <v>5.9</v>
      </c>
      <c r="AC44" s="35">
        <f t="shared" si="9"/>
        <v>5.8</v>
      </c>
      <c r="AD44" s="35">
        <f t="shared" si="10"/>
        <v>5.9</v>
      </c>
      <c r="AE44" s="35">
        <f t="shared" si="11"/>
        <v>5.7</v>
      </c>
      <c r="AF44" s="35">
        <f t="shared" si="12"/>
        <v>4.4000000000000004</v>
      </c>
      <c r="AG44" s="35">
        <f t="shared" si="13"/>
        <v>3.7</v>
      </c>
      <c r="AH44" s="35">
        <f t="shared" si="14"/>
        <v>3.1</v>
      </c>
      <c r="AI44" s="35">
        <f t="shared" si="15"/>
        <v>3</v>
      </c>
      <c r="AJ44" s="35">
        <f t="shared" si="16"/>
        <v>3</v>
      </c>
      <c r="AK44" s="35">
        <f t="shared" si="17"/>
        <v>2.4</v>
      </c>
      <c r="AL44" t="s">
        <v>549</v>
      </c>
      <c r="AM44" s="35"/>
    </row>
    <row r="45" spans="1:57">
      <c r="A45" s="32" t="s">
        <v>123</v>
      </c>
      <c r="B45" t="s">
        <v>495</v>
      </c>
      <c r="C45" t="s">
        <v>876</v>
      </c>
      <c r="D45" t="s">
        <v>485</v>
      </c>
      <c r="E45" s="33">
        <v>3.5</v>
      </c>
      <c r="F45" s="33">
        <v>4.2</v>
      </c>
      <c r="G45" s="33">
        <v>4.5999999999999996</v>
      </c>
      <c r="H45" s="33">
        <v>4.9000000000000004</v>
      </c>
      <c r="I45" s="33">
        <v>6.5</v>
      </c>
      <c r="J45" s="33">
        <v>6.3</v>
      </c>
      <c r="K45" s="33">
        <v>7.1</v>
      </c>
      <c r="L45" s="33">
        <v>7.7</v>
      </c>
      <c r="M45" s="33">
        <v>6.8</v>
      </c>
      <c r="N45" s="33">
        <v>6.2</v>
      </c>
      <c r="O45" s="33">
        <v>5.5</v>
      </c>
      <c r="P45" s="33">
        <v>3.4</v>
      </c>
      <c r="Q45" s="33">
        <v>4.4000000000000004</v>
      </c>
      <c r="R45" s="33">
        <v>4</v>
      </c>
      <c r="S45" s="33">
        <v>4.2</v>
      </c>
      <c r="U45" t="s">
        <v>411</v>
      </c>
      <c r="V45" t="s">
        <v>20</v>
      </c>
      <c r="W45" s="35">
        <f t="shared" si="3"/>
        <v>4.5999999999999996</v>
      </c>
      <c r="X45" s="35">
        <f t="shared" si="4"/>
        <v>4.8</v>
      </c>
      <c r="Y45" s="35">
        <f t="shared" si="5"/>
        <v>5.7</v>
      </c>
      <c r="Z45" s="35">
        <f t="shared" si="6"/>
        <v>5.0999999999999996</v>
      </c>
      <c r="AA45" s="35">
        <f t="shared" si="7"/>
        <v>6.6</v>
      </c>
      <c r="AB45" s="35">
        <f t="shared" si="8"/>
        <v>7.3</v>
      </c>
      <c r="AC45" s="35">
        <f t="shared" si="9"/>
        <v>7.5</v>
      </c>
      <c r="AD45" s="35">
        <f t="shared" si="10"/>
        <v>8.3000000000000007</v>
      </c>
      <c r="AE45" s="35">
        <f t="shared" si="11"/>
        <v>6.8</v>
      </c>
      <c r="AF45" s="35">
        <f t="shared" si="12"/>
        <v>7</v>
      </c>
      <c r="AG45" s="35">
        <f t="shared" si="13"/>
        <v>6.2</v>
      </c>
      <c r="AH45" s="35">
        <f t="shared" si="14"/>
        <v>6.1</v>
      </c>
      <c r="AI45" s="35">
        <f t="shared" si="15"/>
        <v>5.6</v>
      </c>
      <c r="AJ45" s="35">
        <f t="shared" si="16"/>
        <v>4.3</v>
      </c>
      <c r="AK45" s="35">
        <f t="shared" si="17"/>
        <v>4.7</v>
      </c>
      <c r="AL45" t="s">
        <v>409</v>
      </c>
      <c r="AM45" s="35"/>
    </row>
    <row r="46" spans="1:57">
      <c r="A46" s="32" t="s">
        <v>50</v>
      </c>
      <c r="B46" t="s">
        <v>442</v>
      </c>
      <c r="C46" t="s">
        <v>827</v>
      </c>
      <c r="D46" t="s">
        <v>434</v>
      </c>
      <c r="E46" s="33">
        <v>4.4000000000000004</v>
      </c>
      <c r="F46" s="33">
        <v>5.4</v>
      </c>
      <c r="G46" s="33">
        <v>5.9</v>
      </c>
      <c r="H46" s="33">
        <v>6.6</v>
      </c>
      <c r="I46" s="33">
        <v>8.6999999999999993</v>
      </c>
      <c r="J46" s="33">
        <v>8.6999999999999993</v>
      </c>
      <c r="K46" s="33">
        <v>7.2</v>
      </c>
      <c r="L46" s="33">
        <v>8.3000000000000007</v>
      </c>
      <c r="M46" s="33">
        <v>9.5</v>
      </c>
      <c r="N46" s="33">
        <v>10.1</v>
      </c>
      <c r="O46" s="33">
        <v>7</v>
      </c>
      <c r="P46" s="33">
        <v>6</v>
      </c>
      <c r="Q46" s="33">
        <v>5.2</v>
      </c>
      <c r="R46" s="33">
        <v>5.2</v>
      </c>
      <c r="S46" s="33">
        <v>6</v>
      </c>
      <c r="U46" t="s">
        <v>619</v>
      </c>
      <c r="V46" t="s">
        <v>620</v>
      </c>
      <c r="W46" s="35">
        <f t="shared" si="3"/>
        <v>3.1500000000000004</v>
      </c>
      <c r="X46" s="35">
        <f t="shared" si="4"/>
        <v>3.5999999999999996</v>
      </c>
      <c r="Y46" s="35">
        <f t="shared" si="5"/>
        <v>3.45</v>
      </c>
      <c r="Z46" s="35">
        <f t="shared" si="6"/>
        <v>3.4</v>
      </c>
      <c r="AA46" s="35">
        <f t="shared" si="7"/>
        <v>4.0999999999999996</v>
      </c>
      <c r="AB46" s="35">
        <f t="shared" si="8"/>
        <v>5.3250000000000002</v>
      </c>
      <c r="AC46" s="35">
        <f t="shared" si="9"/>
        <v>4.7250000000000005</v>
      </c>
      <c r="AD46" s="35">
        <f t="shared" si="10"/>
        <v>4.875</v>
      </c>
      <c r="AE46" s="35">
        <f t="shared" si="11"/>
        <v>5.375</v>
      </c>
      <c r="AF46" s="35">
        <f t="shared" si="12"/>
        <v>4.1500000000000004</v>
      </c>
      <c r="AG46" s="35">
        <f t="shared" si="13"/>
        <v>3.9749999999999996</v>
      </c>
      <c r="AH46" s="35">
        <f t="shared" si="14"/>
        <v>3.5</v>
      </c>
      <c r="AI46" s="35">
        <f t="shared" si="15"/>
        <v>2.9499999999999997</v>
      </c>
      <c r="AJ46" s="35">
        <f t="shared" si="16"/>
        <v>2.9750000000000001</v>
      </c>
      <c r="AK46" s="35">
        <f t="shared" si="17"/>
        <v>2.75</v>
      </c>
      <c r="AL46" t="s">
        <v>614</v>
      </c>
      <c r="AM46" s="35"/>
    </row>
    <row r="47" spans="1:57">
      <c r="A47" s="32" t="s">
        <v>41</v>
      </c>
      <c r="B47" t="s">
        <v>432</v>
      </c>
      <c r="C47" t="s">
        <v>937</v>
      </c>
      <c r="D47" t="s">
        <v>423</v>
      </c>
      <c r="E47" s="33">
        <v>3.7</v>
      </c>
      <c r="F47" s="33">
        <v>4.7</v>
      </c>
      <c r="G47" s="33">
        <v>4.9000000000000004</v>
      </c>
      <c r="H47" s="33">
        <v>5.3</v>
      </c>
      <c r="I47" s="33">
        <v>7.3</v>
      </c>
      <c r="J47" s="33">
        <v>8</v>
      </c>
      <c r="K47" s="33">
        <v>7.1</v>
      </c>
      <c r="L47" s="33">
        <v>8.4</v>
      </c>
      <c r="M47" s="33">
        <v>7.9</v>
      </c>
      <c r="N47" s="33">
        <v>6.7</v>
      </c>
      <c r="O47" s="33">
        <v>6.2</v>
      </c>
      <c r="P47" s="33">
        <v>5.0999999999999996</v>
      </c>
      <c r="Q47" s="33">
        <v>4.9000000000000004</v>
      </c>
      <c r="R47" s="33">
        <v>3.8</v>
      </c>
      <c r="S47" s="33">
        <v>4.7</v>
      </c>
      <c r="U47" t="s">
        <v>539</v>
      </c>
      <c r="V47" t="s">
        <v>540</v>
      </c>
      <c r="W47" s="35">
        <f t="shared" si="3"/>
        <v>3.5200000000000005</v>
      </c>
      <c r="X47" s="35">
        <f t="shared" si="4"/>
        <v>4.42</v>
      </c>
      <c r="Y47" s="35">
        <f t="shared" si="5"/>
        <v>3.8200000000000003</v>
      </c>
      <c r="Z47" s="35">
        <f t="shared" si="6"/>
        <v>3.6799999999999997</v>
      </c>
      <c r="AA47" s="35">
        <f t="shared" si="7"/>
        <v>4.9800000000000004</v>
      </c>
      <c r="AB47" s="35">
        <f t="shared" si="8"/>
        <v>5.4799999999999995</v>
      </c>
      <c r="AC47" s="35">
        <f t="shared" si="9"/>
        <v>5.7</v>
      </c>
      <c r="AD47" s="35">
        <f t="shared" si="10"/>
        <v>6.1</v>
      </c>
      <c r="AE47" s="35">
        <f t="shared" si="11"/>
        <v>5.64</v>
      </c>
      <c r="AF47" s="35">
        <f t="shared" si="12"/>
        <v>4.3</v>
      </c>
      <c r="AG47" s="35">
        <f t="shared" si="13"/>
        <v>3.5</v>
      </c>
      <c r="AH47" s="35">
        <f t="shared" si="14"/>
        <v>3.1</v>
      </c>
      <c r="AI47" s="35">
        <f t="shared" si="15"/>
        <v>3</v>
      </c>
      <c r="AJ47" s="35">
        <f t="shared" si="16"/>
        <v>2.8600000000000003</v>
      </c>
      <c r="AK47" s="35">
        <f t="shared" si="17"/>
        <v>2.6</v>
      </c>
      <c r="AL47" t="s">
        <v>536</v>
      </c>
      <c r="AM47" s="35"/>
    </row>
    <row r="48" spans="1:57">
      <c r="A48" s="32" t="s">
        <v>350</v>
      </c>
      <c r="B48" t="s">
        <v>2129</v>
      </c>
      <c r="C48" t="s">
        <v>1081</v>
      </c>
      <c r="D48" t="s">
        <v>2154</v>
      </c>
      <c r="E48" s="33">
        <v>6.1</v>
      </c>
      <c r="F48" s="33">
        <v>5.7</v>
      </c>
      <c r="G48" s="33">
        <v>6.2</v>
      </c>
      <c r="H48" s="33">
        <v>6.5</v>
      </c>
      <c r="I48" s="33">
        <v>10</v>
      </c>
      <c r="J48" s="33">
        <v>10</v>
      </c>
      <c r="K48" s="33">
        <v>10.5</v>
      </c>
      <c r="L48" s="33">
        <v>10.4</v>
      </c>
      <c r="M48" s="33">
        <v>9</v>
      </c>
      <c r="N48" s="33">
        <v>8.4</v>
      </c>
      <c r="O48" s="33">
        <v>8.4</v>
      </c>
      <c r="P48" s="33">
        <v>5.8</v>
      </c>
      <c r="Q48" s="33">
        <v>5.3</v>
      </c>
      <c r="R48" s="33">
        <v>6</v>
      </c>
      <c r="S48" s="33">
        <v>4.8</v>
      </c>
      <c r="U48" t="s">
        <v>419</v>
      </c>
      <c r="V48" t="s">
        <v>420</v>
      </c>
      <c r="W48" s="35">
        <f t="shared" si="3"/>
        <v>5</v>
      </c>
      <c r="X48" s="35">
        <f t="shared" si="4"/>
        <v>4.7333333333333334</v>
      </c>
      <c r="Y48" s="35">
        <f t="shared" si="5"/>
        <v>4.9666666666666668</v>
      </c>
      <c r="Z48" s="35">
        <f t="shared" si="6"/>
        <v>5.2666666666666666</v>
      </c>
      <c r="AA48" s="35">
        <f t="shared" si="7"/>
        <v>6.0666666666666673</v>
      </c>
      <c r="AB48" s="35">
        <f t="shared" si="8"/>
        <v>6.3666666666666671</v>
      </c>
      <c r="AC48" s="35">
        <f t="shared" si="9"/>
        <v>7.5666666666666664</v>
      </c>
      <c r="AD48" s="35">
        <f t="shared" si="10"/>
        <v>8.3333333333333339</v>
      </c>
      <c r="AE48" s="35">
        <f t="shared" si="11"/>
        <v>7.5333333333333341</v>
      </c>
      <c r="AF48" s="35">
        <f t="shared" si="12"/>
        <v>7.0666666666666664</v>
      </c>
      <c r="AG48" s="35">
        <f t="shared" si="13"/>
        <v>5.6000000000000005</v>
      </c>
      <c r="AH48" s="35">
        <f t="shared" si="14"/>
        <v>5.0333333333333332</v>
      </c>
      <c r="AI48" s="35">
        <f t="shared" si="15"/>
        <v>4.4666666666666668</v>
      </c>
      <c r="AJ48" s="35">
        <f t="shared" si="16"/>
        <v>4.2333333333333334</v>
      </c>
      <c r="AK48" s="35">
        <f t="shared" si="17"/>
        <v>3.7333333333333329</v>
      </c>
      <c r="AL48" t="s">
        <v>417</v>
      </c>
      <c r="AM48" s="35"/>
    </row>
    <row r="49" spans="1:39">
      <c r="A49" s="32" t="s">
        <v>84</v>
      </c>
      <c r="B49" t="s">
        <v>480</v>
      </c>
      <c r="C49" t="s">
        <v>967</v>
      </c>
      <c r="D49" t="s">
        <v>476</v>
      </c>
      <c r="E49" s="33">
        <v>3.8</v>
      </c>
      <c r="F49" s="33">
        <v>4.7</v>
      </c>
      <c r="G49" s="33">
        <v>5.2</v>
      </c>
      <c r="H49" s="33">
        <v>4.9000000000000004</v>
      </c>
      <c r="I49" s="33">
        <v>7.5</v>
      </c>
      <c r="J49" s="33">
        <v>8.5</v>
      </c>
      <c r="K49" s="33">
        <v>8.6</v>
      </c>
      <c r="L49" s="33">
        <v>9.1</v>
      </c>
      <c r="M49" s="33">
        <v>7.9</v>
      </c>
      <c r="N49" s="33">
        <v>7.5</v>
      </c>
      <c r="O49" s="33">
        <v>5.7</v>
      </c>
      <c r="P49" s="33">
        <v>5.0999999999999996</v>
      </c>
      <c r="Q49" s="33">
        <v>4</v>
      </c>
      <c r="R49" s="33">
        <v>4.3</v>
      </c>
      <c r="S49" s="33">
        <v>4.0999999999999996</v>
      </c>
      <c r="U49" t="s">
        <v>421</v>
      </c>
      <c r="V49" t="s">
        <v>422</v>
      </c>
      <c r="W49" s="35">
        <f t="shared" si="3"/>
        <v>2.6666666666666665</v>
      </c>
      <c r="X49" s="35">
        <f t="shared" si="4"/>
        <v>2.9000000000000004</v>
      </c>
      <c r="Y49" s="35">
        <f t="shared" si="5"/>
        <v>2.9666666666666668</v>
      </c>
      <c r="Z49" s="35">
        <f t="shared" si="6"/>
        <v>3.1666666666666665</v>
      </c>
      <c r="AA49" s="35">
        <f t="shared" si="7"/>
        <v>3.9666666666666668</v>
      </c>
      <c r="AB49" s="35">
        <f t="shared" si="8"/>
        <v>4.0666666666666664</v>
      </c>
      <c r="AC49" s="35">
        <f t="shared" si="9"/>
        <v>4.5</v>
      </c>
      <c r="AD49" s="35">
        <f t="shared" si="10"/>
        <v>4.5</v>
      </c>
      <c r="AE49" s="35">
        <f t="shared" si="11"/>
        <v>3.4666666666666668</v>
      </c>
      <c r="AF49" s="35">
        <f t="shared" si="12"/>
        <v>3.9</v>
      </c>
      <c r="AG49" s="35">
        <f t="shared" si="13"/>
        <v>2.6999999999999997</v>
      </c>
      <c r="AH49" s="35">
        <f t="shared" si="14"/>
        <v>2.7666666666666671</v>
      </c>
      <c r="AI49" s="35">
        <f t="shared" si="15"/>
        <v>2.6333333333333333</v>
      </c>
      <c r="AJ49" s="35">
        <f t="shared" si="16"/>
        <v>2.2333333333333334</v>
      </c>
      <c r="AK49" s="35">
        <f t="shared" si="17"/>
        <v>2.1</v>
      </c>
      <c r="AL49" t="s">
        <v>417</v>
      </c>
      <c r="AM49" s="35"/>
    </row>
    <row r="50" spans="1:39">
      <c r="A50" s="32" t="s">
        <v>164</v>
      </c>
      <c r="B50" t="s">
        <v>539</v>
      </c>
      <c r="C50" t="s">
        <v>748</v>
      </c>
      <c r="D50" t="s">
        <v>536</v>
      </c>
      <c r="E50" s="33">
        <v>4.5999999999999996</v>
      </c>
      <c r="F50" s="33">
        <v>6.4</v>
      </c>
      <c r="G50" s="33">
        <v>4.8</v>
      </c>
      <c r="H50" s="33">
        <v>4.3</v>
      </c>
      <c r="I50" s="33">
        <v>5.0999999999999996</v>
      </c>
      <c r="J50" s="33">
        <v>5.2</v>
      </c>
      <c r="K50" s="33">
        <v>5.5</v>
      </c>
      <c r="L50" s="33">
        <v>5.0999999999999996</v>
      </c>
      <c r="M50" s="33">
        <v>4.7</v>
      </c>
      <c r="N50" s="33">
        <v>4.5999999999999996</v>
      </c>
      <c r="O50" s="33">
        <v>3.3</v>
      </c>
      <c r="P50" s="33">
        <v>3.7</v>
      </c>
      <c r="Q50" s="33">
        <v>3.6</v>
      </c>
      <c r="R50" s="33">
        <v>3.5</v>
      </c>
      <c r="S50" s="33">
        <v>2.5</v>
      </c>
      <c r="U50" t="s">
        <v>490</v>
      </c>
      <c r="V50" t="s">
        <v>491</v>
      </c>
      <c r="W50" s="35">
        <f t="shared" si="3"/>
        <v>3.2399999999999998</v>
      </c>
      <c r="X50" s="35">
        <f t="shared" si="4"/>
        <v>3.7600000000000002</v>
      </c>
      <c r="Y50" s="35">
        <f t="shared" si="5"/>
        <v>4.0999999999999996</v>
      </c>
      <c r="Z50" s="35">
        <f t="shared" si="6"/>
        <v>4.2200000000000006</v>
      </c>
      <c r="AA50" s="35">
        <f t="shared" si="7"/>
        <v>5.76</v>
      </c>
      <c r="AB50" s="35">
        <f t="shared" si="8"/>
        <v>6.0400000000000009</v>
      </c>
      <c r="AC50" s="35">
        <f t="shared" si="9"/>
        <v>6.6</v>
      </c>
      <c r="AD50" s="35">
        <f t="shared" si="10"/>
        <v>6.8599999999999994</v>
      </c>
      <c r="AE50" s="35">
        <f t="shared" si="11"/>
        <v>5.9</v>
      </c>
      <c r="AF50" s="35">
        <f t="shared" si="12"/>
        <v>4.68</v>
      </c>
      <c r="AG50" s="35">
        <f t="shared" si="13"/>
        <v>3.7600000000000002</v>
      </c>
      <c r="AH50" s="35">
        <f t="shared" si="14"/>
        <v>3</v>
      </c>
      <c r="AI50" s="35">
        <f t="shared" si="15"/>
        <v>3.34</v>
      </c>
      <c r="AJ50" s="35">
        <f t="shared" si="16"/>
        <v>3</v>
      </c>
      <c r="AK50" s="35">
        <f t="shared" si="17"/>
        <v>3.5800000000000005</v>
      </c>
      <c r="AL50" t="s">
        <v>485</v>
      </c>
      <c r="AM50" s="35"/>
    </row>
    <row r="51" spans="1:39">
      <c r="A51" s="32" t="s">
        <v>203</v>
      </c>
      <c r="B51" t="s">
        <v>572</v>
      </c>
      <c r="C51" t="s">
        <v>978</v>
      </c>
      <c r="D51" t="s">
        <v>570</v>
      </c>
      <c r="E51" s="33">
        <v>7.7</v>
      </c>
      <c r="F51" s="33">
        <v>8.3000000000000007</v>
      </c>
      <c r="G51" s="33">
        <v>8.4</v>
      </c>
      <c r="H51" s="33">
        <v>6.8</v>
      </c>
      <c r="I51" s="33">
        <v>7.3</v>
      </c>
      <c r="J51" s="33">
        <v>9.1999999999999993</v>
      </c>
      <c r="K51" s="33">
        <v>8.4</v>
      </c>
      <c r="L51" s="33">
        <v>8.4</v>
      </c>
      <c r="M51" s="33">
        <v>8.6999999999999993</v>
      </c>
      <c r="N51" s="33">
        <v>6.6</v>
      </c>
      <c r="O51" s="33">
        <v>6.1</v>
      </c>
      <c r="P51" s="33">
        <v>5.7</v>
      </c>
      <c r="Q51" s="33">
        <v>5.3</v>
      </c>
      <c r="R51" s="33">
        <v>5</v>
      </c>
      <c r="S51" s="33">
        <v>4.8</v>
      </c>
      <c r="U51" t="s">
        <v>488</v>
      </c>
      <c r="V51" t="s">
        <v>489</v>
      </c>
      <c r="W51" s="35">
        <f t="shared" si="3"/>
        <v>4.833333333333333</v>
      </c>
      <c r="X51" s="35">
        <f t="shared" si="4"/>
        <v>6.0333333333333341</v>
      </c>
      <c r="Y51" s="35">
        <f t="shared" si="5"/>
        <v>5.2</v>
      </c>
      <c r="Z51" s="35">
        <f t="shared" si="6"/>
        <v>5.7666666666666657</v>
      </c>
      <c r="AA51" s="35">
        <f t="shared" si="7"/>
        <v>6.2</v>
      </c>
      <c r="AB51" s="35">
        <f t="shared" si="8"/>
        <v>6.8</v>
      </c>
      <c r="AC51" s="35">
        <f t="shared" si="9"/>
        <v>8.6666666666666679</v>
      </c>
      <c r="AD51" s="35">
        <f t="shared" si="10"/>
        <v>8.7666666666666657</v>
      </c>
      <c r="AE51" s="35">
        <f t="shared" si="11"/>
        <v>6.7333333333333334</v>
      </c>
      <c r="AF51" s="35">
        <f t="shared" si="12"/>
        <v>6.2333333333333343</v>
      </c>
      <c r="AG51" s="35">
        <f t="shared" si="13"/>
        <v>4.7666666666666666</v>
      </c>
      <c r="AH51" s="35">
        <f t="shared" si="14"/>
        <v>4.0333333333333341</v>
      </c>
      <c r="AI51" s="35">
        <f t="shared" si="15"/>
        <v>4.333333333333333</v>
      </c>
      <c r="AJ51" s="35">
        <f t="shared" si="16"/>
        <v>4.2333333333333334</v>
      </c>
      <c r="AK51" s="35">
        <f t="shared" si="17"/>
        <v>4.5666666666666664</v>
      </c>
      <c r="AL51" t="s">
        <v>485</v>
      </c>
      <c r="AM51" s="35"/>
    </row>
    <row r="52" spans="1:39">
      <c r="A52" s="32" t="s">
        <v>132</v>
      </c>
      <c r="B52" t="s">
        <v>524</v>
      </c>
      <c r="C52" t="s">
        <v>889</v>
      </c>
      <c r="D52" t="s">
        <v>518</v>
      </c>
      <c r="E52" s="33">
        <v>4.2</v>
      </c>
      <c r="F52" s="33">
        <v>4.4000000000000004</v>
      </c>
      <c r="G52" s="33">
        <v>4.2</v>
      </c>
      <c r="H52" s="33">
        <v>5.3</v>
      </c>
      <c r="I52" s="33">
        <v>8.5</v>
      </c>
      <c r="J52" s="33">
        <v>7.6</v>
      </c>
      <c r="K52" s="33">
        <v>8.5</v>
      </c>
      <c r="L52" s="33">
        <v>8.9</v>
      </c>
      <c r="M52" s="33">
        <v>7.3</v>
      </c>
      <c r="N52" s="33">
        <v>5.4</v>
      </c>
      <c r="O52" s="33">
        <v>4.2</v>
      </c>
      <c r="P52" s="33">
        <v>3.7</v>
      </c>
      <c r="Q52" s="33">
        <v>4.2</v>
      </c>
      <c r="R52" s="33">
        <v>3.7</v>
      </c>
      <c r="S52" s="33">
        <v>2.8</v>
      </c>
      <c r="U52" t="s">
        <v>684</v>
      </c>
      <c r="V52" t="s">
        <v>685</v>
      </c>
      <c r="W52" s="35">
        <f t="shared" si="3"/>
        <v>3.2249999999999996</v>
      </c>
      <c r="X52" s="35">
        <f t="shared" si="4"/>
        <v>3.3125</v>
      </c>
      <c r="Y52" s="35">
        <f t="shared" si="5"/>
        <v>3.3749999999999996</v>
      </c>
      <c r="Z52" s="35">
        <f t="shared" si="6"/>
        <v>3.6750000000000003</v>
      </c>
      <c r="AA52" s="35">
        <f t="shared" si="7"/>
        <v>4.6749999999999998</v>
      </c>
      <c r="AB52" s="35">
        <f t="shared" si="8"/>
        <v>5.0625</v>
      </c>
      <c r="AC52" s="35">
        <f t="shared" si="9"/>
        <v>5.6875</v>
      </c>
      <c r="AD52" s="35">
        <f t="shared" si="10"/>
        <v>5.35</v>
      </c>
      <c r="AE52" s="35">
        <f t="shared" si="11"/>
        <v>4.4125000000000005</v>
      </c>
      <c r="AF52" s="35">
        <f t="shared" si="12"/>
        <v>4.7125000000000004</v>
      </c>
      <c r="AG52" s="35">
        <f t="shared" si="13"/>
        <v>3.3624999999999998</v>
      </c>
      <c r="AH52" s="35">
        <f t="shared" si="14"/>
        <v>3.4750000000000005</v>
      </c>
      <c r="AI52" s="35">
        <f t="shared" si="15"/>
        <v>3.15</v>
      </c>
      <c r="AJ52" s="35">
        <f t="shared" si="16"/>
        <v>2.5375000000000001</v>
      </c>
      <c r="AK52" s="35">
        <f t="shared" si="17"/>
        <v>2.3624999999999998</v>
      </c>
      <c r="AL52" t="s">
        <v>680</v>
      </c>
      <c r="AM52" s="35"/>
    </row>
    <row r="53" spans="1:39">
      <c r="A53" s="32" t="s">
        <v>269</v>
      </c>
      <c r="B53" t="s">
        <v>652</v>
      </c>
      <c r="C53" t="s">
        <v>816</v>
      </c>
      <c r="D53" t="s">
        <v>647</v>
      </c>
      <c r="E53" s="33">
        <v>3.6</v>
      </c>
      <c r="F53" s="33">
        <v>5.9</v>
      </c>
      <c r="G53" s="33">
        <v>4.8</v>
      </c>
      <c r="H53" s="33">
        <v>4.5999999999999996</v>
      </c>
      <c r="I53" s="33">
        <v>5.3</v>
      </c>
      <c r="J53" s="33">
        <v>6.7</v>
      </c>
      <c r="K53" s="33">
        <v>7.2</v>
      </c>
      <c r="L53" s="33">
        <v>7.2</v>
      </c>
      <c r="M53" s="33">
        <v>9.1999999999999993</v>
      </c>
      <c r="N53" s="33">
        <v>6.7</v>
      </c>
      <c r="O53" s="33">
        <v>5.7</v>
      </c>
      <c r="P53" s="33">
        <v>5.7</v>
      </c>
      <c r="Q53" s="33">
        <v>4.2</v>
      </c>
      <c r="R53" s="33">
        <v>4.3</v>
      </c>
      <c r="S53" s="33">
        <v>4.5</v>
      </c>
      <c r="U53" t="s">
        <v>626</v>
      </c>
      <c r="V53" t="s">
        <v>627</v>
      </c>
      <c r="W53" s="35">
        <f t="shared" si="3"/>
        <v>4.34</v>
      </c>
      <c r="X53" s="35">
        <f t="shared" si="4"/>
        <v>4.9000000000000004</v>
      </c>
      <c r="Y53" s="35">
        <f t="shared" si="5"/>
        <v>4.92</v>
      </c>
      <c r="Z53" s="35">
        <f t="shared" si="6"/>
        <v>5.0200000000000005</v>
      </c>
      <c r="AA53" s="35">
        <f t="shared" si="7"/>
        <v>5.7</v>
      </c>
      <c r="AB53" s="35">
        <f t="shared" si="8"/>
        <v>6.580000000000001</v>
      </c>
      <c r="AC53" s="35">
        <f t="shared" si="9"/>
        <v>6.839999999999999</v>
      </c>
      <c r="AD53" s="35">
        <f t="shared" si="10"/>
        <v>6.7200000000000006</v>
      </c>
      <c r="AE53" s="35">
        <f t="shared" si="11"/>
        <v>7.18</v>
      </c>
      <c r="AF53" s="35">
        <f t="shared" si="12"/>
        <v>6.06</v>
      </c>
      <c r="AG53" s="35">
        <f t="shared" si="13"/>
        <v>5.66</v>
      </c>
      <c r="AH53" s="35">
        <f t="shared" si="14"/>
        <v>5.0600000000000005</v>
      </c>
      <c r="AI53" s="35">
        <f t="shared" si="15"/>
        <v>4.1599999999999993</v>
      </c>
      <c r="AJ53" s="35">
        <f t="shared" si="16"/>
        <v>4.2</v>
      </c>
      <c r="AK53" s="35">
        <f t="shared" si="17"/>
        <v>3.72</v>
      </c>
      <c r="AL53" t="s">
        <v>623</v>
      </c>
      <c r="AM53" s="35"/>
    </row>
    <row r="54" spans="1:39">
      <c r="A54" s="32" t="s">
        <v>347</v>
      </c>
      <c r="B54" t="s">
        <v>2127</v>
      </c>
      <c r="C54" t="s">
        <v>1082</v>
      </c>
      <c r="D54" t="s">
        <v>2155</v>
      </c>
      <c r="E54" s="33">
        <v>5.6</v>
      </c>
      <c r="F54" s="33">
        <v>6</v>
      </c>
      <c r="G54" s="33">
        <v>6.1</v>
      </c>
      <c r="H54" s="33">
        <v>5.9</v>
      </c>
      <c r="I54" s="33">
        <v>8</v>
      </c>
      <c r="J54" s="33">
        <v>8.5</v>
      </c>
      <c r="K54" s="33">
        <v>8.8000000000000007</v>
      </c>
      <c r="L54" s="33">
        <v>9.5</v>
      </c>
      <c r="M54" s="33">
        <v>9.9</v>
      </c>
      <c r="N54" s="33">
        <v>7.9</v>
      </c>
      <c r="O54" s="33">
        <v>7.9</v>
      </c>
      <c r="P54" s="33">
        <v>6</v>
      </c>
      <c r="Q54" s="33">
        <v>5.5</v>
      </c>
      <c r="R54" s="33">
        <v>5.7</v>
      </c>
      <c r="S54" s="33">
        <v>4.4000000000000004</v>
      </c>
      <c r="U54" t="s">
        <v>566</v>
      </c>
      <c r="V54" t="s">
        <v>567</v>
      </c>
      <c r="W54" s="35">
        <f t="shared" si="3"/>
        <v>3.8000000000000003</v>
      </c>
      <c r="X54" s="35">
        <f t="shared" si="4"/>
        <v>4.5999999999999996</v>
      </c>
      <c r="Y54" s="35">
        <f t="shared" si="5"/>
        <v>4</v>
      </c>
      <c r="Z54" s="35">
        <f t="shared" si="6"/>
        <v>4.1500000000000004</v>
      </c>
      <c r="AA54" s="35">
        <f t="shared" si="7"/>
        <v>6.25</v>
      </c>
      <c r="AB54" s="35">
        <f t="shared" si="8"/>
        <v>7.6</v>
      </c>
      <c r="AC54" s="35">
        <f t="shared" si="9"/>
        <v>7.15</v>
      </c>
      <c r="AD54" s="35">
        <f t="shared" si="10"/>
        <v>7.1</v>
      </c>
      <c r="AE54" s="35">
        <f t="shared" si="11"/>
        <v>8.1999999999999993</v>
      </c>
      <c r="AF54" s="35">
        <f t="shared" si="12"/>
        <v>6.0500000000000007</v>
      </c>
      <c r="AG54" s="35">
        <f t="shared" si="13"/>
        <v>5.05</v>
      </c>
      <c r="AH54" s="35">
        <f t="shared" si="14"/>
        <v>4.0999999999999996</v>
      </c>
      <c r="AI54" s="35">
        <f t="shared" si="15"/>
        <v>4.4000000000000004</v>
      </c>
      <c r="AJ54" s="35">
        <f t="shared" si="16"/>
        <v>3.75</v>
      </c>
      <c r="AK54" s="35">
        <f t="shared" si="17"/>
        <v>3.3</v>
      </c>
      <c r="AL54" t="s">
        <v>566</v>
      </c>
      <c r="AM54" s="35"/>
    </row>
    <row r="55" spans="1:39">
      <c r="A55" s="32" t="s">
        <v>36</v>
      </c>
      <c r="B55" t="s">
        <v>421</v>
      </c>
      <c r="C55" t="s">
        <v>755</v>
      </c>
      <c r="D55" t="s">
        <v>417</v>
      </c>
      <c r="E55" s="33">
        <v>3.7</v>
      </c>
      <c r="F55" s="33">
        <v>4.4000000000000004</v>
      </c>
      <c r="G55" s="33">
        <v>4.0999999999999996</v>
      </c>
      <c r="H55" s="33">
        <v>4</v>
      </c>
      <c r="I55" s="33">
        <v>5.9</v>
      </c>
      <c r="J55" s="33">
        <v>5.7</v>
      </c>
      <c r="K55" s="33">
        <v>6.2</v>
      </c>
      <c r="L55" s="33">
        <v>6.7</v>
      </c>
      <c r="M55" s="33">
        <v>5</v>
      </c>
      <c r="N55" s="33">
        <v>6</v>
      </c>
      <c r="O55" s="33">
        <v>3.6</v>
      </c>
      <c r="P55" s="33">
        <v>3.6</v>
      </c>
      <c r="Q55" s="33">
        <v>3.7</v>
      </c>
      <c r="R55" s="33">
        <v>3.2</v>
      </c>
      <c r="S55" s="33">
        <v>2.7</v>
      </c>
      <c r="U55" t="s">
        <v>560</v>
      </c>
      <c r="V55" t="s">
        <v>561</v>
      </c>
      <c r="W55" s="35">
        <f t="shared" si="3"/>
        <v>3.6333333333333329</v>
      </c>
      <c r="X55" s="35">
        <f t="shared" si="4"/>
        <v>4.7333333333333334</v>
      </c>
      <c r="Y55" s="35">
        <f t="shared" si="5"/>
        <v>4.6333333333333337</v>
      </c>
      <c r="Z55" s="35">
        <f t="shared" si="6"/>
        <v>4.7666666666666666</v>
      </c>
      <c r="AA55" s="35">
        <f t="shared" si="7"/>
        <v>6.6333333333333337</v>
      </c>
      <c r="AB55" s="35">
        <f t="shared" si="8"/>
        <v>6.8999999999999995</v>
      </c>
      <c r="AC55" s="35">
        <f t="shared" si="9"/>
        <v>7.5</v>
      </c>
      <c r="AD55" s="35">
        <f t="shared" si="10"/>
        <v>7.4666666666666659</v>
      </c>
      <c r="AE55" s="35">
        <f t="shared" si="11"/>
        <v>7.5333333333333341</v>
      </c>
      <c r="AF55" s="35">
        <f t="shared" si="12"/>
        <v>6.5333333333333341</v>
      </c>
      <c r="AG55" s="35">
        <f t="shared" si="13"/>
        <v>5</v>
      </c>
      <c r="AH55" s="35">
        <f t="shared" si="14"/>
        <v>4.5</v>
      </c>
      <c r="AI55" s="35">
        <f t="shared" si="15"/>
        <v>4.5</v>
      </c>
      <c r="AJ55" s="35">
        <f t="shared" si="16"/>
        <v>3.9</v>
      </c>
      <c r="AK55" s="35">
        <f t="shared" si="17"/>
        <v>3.1333333333333333</v>
      </c>
      <c r="AL55" t="s">
        <v>560</v>
      </c>
      <c r="AM55" s="35"/>
    </row>
    <row r="56" spans="1:39">
      <c r="A56" s="32" t="s">
        <v>342</v>
      </c>
      <c r="B56" t="s">
        <v>2124</v>
      </c>
      <c r="C56" t="s">
        <v>1083</v>
      </c>
      <c r="D56" t="s">
        <v>2154</v>
      </c>
      <c r="E56" s="33">
        <v>4.2</v>
      </c>
      <c r="F56" s="33">
        <v>3.7</v>
      </c>
      <c r="G56" s="33">
        <v>4.8</v>
      </c>
      <c r="H56" s="33">
        <v>5.4</v>
      </c>
      <c r="I56" s="33">
        <v>7.2</v>
      </c>
      <c r="J56" s="33">
        <v>6.4</v>
      </c>
      <c r="K56" s="33">
        <v>7.5</v>
      </c>
      <c r="L56" s="33">
        <v>6.6</v>
      </c>
      <c r="M56" s="33">
        <v>6.7</v>
      </c>
      <c r="N56" s="33">
        <v>6.2</v>
      </c>
      <c r="O56" s="33">
        <v>6.1</v>
      </c>
      <c r="P56" s="33">
        <v>4.3</v>
      </c>
      <c r="Q56" s="33">
        <v>4.2</v>
      </c>
      <c r="R56" s="33">
        <v>4</v>
      </c>
      <c r="S56" s="33">
        <v>3.4</v>
      </c>
      <c r="U56" t="s">
        <v>564</v>
      </c>
      <c r="V56" t="s">
        <v>565</v>
      </c>
      <c r="W56" s="35">
        <f t="shared" si="3"/>
        <v>3.0999999999999996</v>
      </c>
      <c r="X56" s="35">
        <f t="shared" si="4"/>
        <v>3.3</v>
      </c>
      <c r="Y56" s="35">
        <f t="shared" si="5"/>
        <v>3.25</v>
      </c>
      <c r="Z56" s="35">
        <f t="shared" si="6"/>
        <v>3.35</v>
      </c>
      <c r="AA56" s="35">
        <f t="shared" si="7"/>
        <v>4.8</v>
      </c>
      <c r="AB56" s="35">
        <f t="shared" si="8"/>
        <v>5.6</v>
      </c>
      <c r="AC56" s="35">
        <f t="shared" si="9"/>
        <v>5.5500000000000007</v>
      </c>
      <c r="AD56" s="35">
        <f t="shared" si="10"/>
        <v>5.2</v>
      </c>
      <c r="AE56" s="35">
        <f t="shared" si="11"/>
        <v>5</v>
      </c>
      <c r="AF56" s="35">
        <f t="shared" si="12"/>
        <v>4.2</v>
      </c>
      <c r="AG56" s="35">
        <f t="shared" si="13"/>
        <v>4.0999999999999996</v>
      </c>
      <c r="AH56" s="35">
        <f t="shared" si="14"/>
        <v>3.3</v>
      </c>
      <c r="AI56" s="35">
        <f t="shared" si="15"/>
        <v>3.1500000000000004</v>
      </c>
      <c r="AJ56" s="35">
        <f t="shared" si="16"/>
        <v>3.4</v>
      </c>
      <c r="AK56" s="35">
        <f t="shared" si="17"/>
        <v>3.2</v>
      </c>
      <c r="AL56" t="s">
        <v>564</v>
      </c>
      <c r="AM56" s="35"/>
    </row>
    <row r="57" spans="1:39">
      <c r="A57" s="32" t="s">
        <v>172</v>
      </c>
      <c r="B57" t="s">
        <v>566</v>
      </c>
      <c r="C57" t="s">
        <v>783</v>
      </c>
      <c r="D57" t="s">
        <v>556</v>
      </c>
      <c r="E57" s="33">
        <v>3.2</v>
      </c>
      <c r="F57" s="33">
        <v>4.2</v>
      </c>
      <c r="G57" s="33">
        <v>3.5</v>
      </c>
      <c r="H57" s="33">
        <v>3.8</v>
      </c>
      <c r="I57" s="33">
        <v>5.7</v>
      </c>
      <c r="J57" s="33">
        <v>7.1</v>
      </c>
      <c r="K57" s="33">
        <v>6.8</v>
      </c>
      <c r="L57" s="33">
        <v>6.8</v>
      </c>
      <c r="M57" s="33">
        <v>7.5</v>
      </c>
      <c r="N57" s="33">
        <v>5.4</v>
      </c>
      <c r="O57" s="33">
        <v>4.5</v>
      </c>
      <c r="P57" s="33">
        <v>3.8</v>
      </c>
      <c r="Q57" s="33">
        <v>3.7</v>
      </c>
      <c r="R57" s="33">
        <v>3.2</v>
      </c>
      <c r="S57" s="33">
        <v>2.8</v>
      </c>
      <c r="U57" t="s">
        <v>562</v>
      </c>
      <c r="V57" t="s">
        <v>563</v>
      </c>
      <c r="W57" s="35">
        <f t="shared" si="3"/>
        <v>3.6333333333333333</v>
      </c>
      <c r="X57" s="35">
        <f t="shared" si="4"/>
        <v>4.0333333333333341</v>
      </c>
      <c r="Y57" s="35">
        <f t="shared" si="5"/>
        <v>3.8333333333333335</v>
      </c>
      <c r="Z57" s="35">
        <f t="shared" si="6"/>
        <v>4</v>
      </c>
      <c r="AA57" s="35">
        <f t="shared" si="7"/>
        <v>5.6333333333333337</v>
      </c>
      <c r="AB57" s="35">
        <f t="shared" si="8"/>
        <v>7</v>
      </c>
      <c r="AC57" s="35">
        <f t="shared" si="9"/>
        <v>6.5</v>
      </c>
      <c r="AD57" s="35">
        <f t="shared" si="10"/>
        <v>6.8666666666666671</v>
      </c>
      <c r="AE57" s="35">
        <f t="shared" si="11"/>
        <v>6.2333333333333334</v>
      </c>
      <c r="AF57" s="35">
        <f t="shared" si="12"/>
        <v>5.166666666666667</v>
      </c>
      <c r="AG57" s="35">
        <f t="shared" si="13"/>
        <v>4.833333333333333</v>
      </c>
      <c r="AH57" s="35">
        <f t="shared" si="14"/>
        <v>3.2666666666666671</v>
      </c>
      <c r="AI57" s="35">
        <f t="shared" si="15"/>
        <v>3.5333333333333332</v>
      </c>
      <c r="AJ57" s="35">
        <f t="shared" si="16"/>
        <v>3.4333333333333336</v>
      </c>
      <c r="AK57" s="35">
        <f t="shared" si="17"/>
        <v>3.4333333333333336</v>
      </c>
      <c r="AL57" t="s">
        <v>562</v>
      </c>
      <c r="AM57" s="35"/>
    </row>
    <row r="58" spans="1:39">
      <c r="A58" s="32" t="s">
        <v>159</v>
      </c>
      <c r="B58" t="s">
        <v>555</v>
      </c>
      <c r="C58" t="s">
        <v>740</v>
      </c>
      <c r="D58" t="s">
        <v>549</v>
      </c>
      <c r="E58" s="33">
        <v>3.1</v>
      </c>
      <c r="F58" s="33">
        <v>3.7</v>
      </c>
      <c r="G58" s="33">
        <v>3.7</v>
      </c>
      <c r="H58" s="33">
        <v>3.2</v>
      </c>
      <c r="I58" s="33">
        <v>5.0999999999999996</v>
      </c>
      <c r="J58" s="33">
        <v>5.9</v>
      </c>
      <c r="K58" s="33">
        <v>5.8</v>
      </c>
      <c r="L58" s="33">
        <v>5.9</v>
      </c>
      <c r="M58" s="33">
        <v>5.7</v>
      </c>
      <c r="N58" s="33">
        <v>4.4000000000000004</v>
      </c>
      <c r="O58" s="33">
        <v>3.7</v>
      </c>
      <c r="P58" s="33">
        <v>3.1</v>
      </c>
      <c r="Q58" s="33">
        <v>3</v>
      </c>
      <c r="R58" s="33">
        <v>3</v>
      </c>
      <c r="S58" s="33">
        <v>2.4</v>
      </c>
      <c r="U58" t="s">
        <v>665</v>
      </c>
      <c r="V58" t="s">
        <v>666</v>
      </c>
      <c r="W58" s="35">
        <f t="shared" si="3"/>
        <v>3.3333333333333335</v>
      </c>
      <c r="X58" s="35">
        <f t="shared" si="4"/>
        <v>3.5833333333333335</v>
      </c>
      <c r="Y58" s="35">
        <f t="shared" si="5"/>
        <v>3.5666666666666669</v>
      </c>
      <c r="Z58" s="35">
        <f t="shared" si="6"/>
        <v>3.6166666666666667</v>
      </c>
      <c r="AA58" s="35">
        <f t="shared" si="7"/>
        <v>5.6000000000000005</v>
      </c>
      <c r="AB58" s="35">
        <f t="shared" si="8"/>
        <v>6.3499999999999988</v>
      </c>
      <c r="AC58" s="35">
        <f t="shared" si="9"/>
        <v>5.3833333333333337</v>
      </c>
      <c r="AD58" s="35">
        <f t="shared" si="10"/>
        <v>5.95</v>
      </c>
      <c r="AE58" s="35">
        <f t="shared" si="11"/>
        <v>5.6166666666666671</v>
      </c>
      <c r="AF58" s="35">
        <f t="shared" si="12"/>
        <v>5.166666666666667</v>
      </c>
      <c r="AG58" s="35">
        <f t="shared" si="13"/>
        <v>4.2666666666666666</v>
      </c>
      <c r="AH58" s="35">
        <f t="shared" si="14"/>
        <v>3.5833333333333326</v>
      </c>
      <c r="AI58" s="35">
        <f t="shared" si="15"/>
        <v>3.4166666666666661</v>
      </c>
      <c r="AJ58" s="35">
        <f t="shared" si="16"/>
        <v>2.7833333333333332</v>
      </c>
      <c r="AK58" s="35">
        <f t="shared" si="17"/>
        <v>2.8666666666666667</v>
      </c>
      <c r="AL58" t="s">
        <v>665</v>
      </c>
      <c r="AM58" s="35"/>
    </row>
    <row r="59" spans="1:39">
      <c r="A59" s="32" t="s">
        <v>340</v>
      </c>
      <c r="B59" t="s">
        <v>2124</v>
      </c>
      <c r="C59" t="s">
        <v>1084</v>
      </c>
      <c r="D59" t="s">
        <v>2154</v>
      </c>
      <c r="E59" s="33">
        <v>4.2</v>
      </c>
      <c r="F59" s="33">
        <v>4.5</v>
      </c>
      <c r="G59" s="33">
        <v>4.7</v>
      </c>
      <c r="H59" s="33">
        <v>5</v>
      </c>
      <c r="I59" s="33">
        <v>5.4</v>
      </c>
      <c r="J59" s="33">
        <v>5.2</v>
      </c>
      <c r="K59" s="33">
        <v>6.3</v>
      </c>
      <c r="L59" s="33">
        <v>6.2</v>
      </c>
      <c r="M59" s="33">
        <v>5.0999999999999996</v>
      </c>
      <c r="N59" s="33">
        <v>5.0999999999999996</v>
      </c>
      <c r="O59" s="33">
        <v>5</v>
      </c>
      <c r="P59" s="33">
        <v>4.0999999999999996</v>
      </c>
      <c r="Q59" s="33">
        <v>4</v>
      </c>
      <c r="R59" s="33">
        <v>3.8</v>
      </c>
      <c r="S59" s="33">
        <v>3.3</v>
      </c>
      <c r="U59" t="s">
        <v>645</v>
      </c>
      <c r="V59" t="s">
        <v>646</v>
      </c>
      <c r="W59" s="35">
        <f t="shared" si="3"/>
        <v>2.9333333333333336</v>
      </c>
      <c r="X59" s="35">
        <f t="shared" si="4"/>
        <v>3.5333333333333332</v>
      </c>
      <c r="Y59" s="35">
        <f t="shared" si="5"/>
        <v>3.1999999999999997</v>
      </c>
      <c r="Z59" s="35">
        <f t="shared" si="6"/>
        <v>3.5</v>
      </c>
      <c r="AA59" s="35">
        <f t="shared" si="7"/>
        <v>4.4000000000000004</v>
      </c>
      <c r="AB59" s="35">
        <f t="shared" si="8"/>
        <v>5.2333333333333334</v>
      </c>
      <c r="AC59" s="35">
        <f t="shared" si="9"/>
        <v>5.2</v>
      </c>
      <c r="AD59" s="35">
        <f t="shared" si="10"/>
        <v>5.0666666666666673</v>
      </c>
      <c r="AE59" s="35">
        <f t="shared" si="11"/>
        <v>5.666666666666667</v>
      </c>
      <c r="AF59" s="35">
        <f t="shared" si="12"/>
        <v>4.0666666666666664</v>
      </c>
      <c r="AG59" s="35">
        <f t="shared" si="13"/>
        <v>3.4333333333333336</v>
      </c>
      <c r="AH59" s="35">
        <f t="shared" si="14"/>
        <v>3.1333333333333333</v>
      </c>
      <c r="AI59" s="35">
        <f t="shared" si="15"/>
        <v>2.6333333333333333</v>
      </c>
      <c r="AJ59" s="35">
        <f t="shared" si="16"/>
        <v>2.5333333333333337</v>
      </c>
      <c r="AK59" s="35">
        <f t="shared" si="17"/>
        <v>2.4666666666666668</v>
      </c>
      <c r="AL59" t="s">
        <v>645</v>
      </c>
      <c r="AM59" s="35"/>
    </row>
    <row r="60" spans="1:39">
      <c r="A60" s="32" t="s">
        <v>101</v>
      </c>
      <c r="B60" t="s">
        <v>500</v>
      </c>
      <c r="C60" t="s">
        <v>840</v>
      </c>
      <c r="D60" t="s">
        <v>497</v>
      </c>
      <c r="E60" s="33">
        <v>3.3</v>
      </c>
      <c r="F60" s="33">
        <v>4</v>
      </c>
      <c r="G60" s="33">
        <v>4.3</v>
      </c>
      <c r="H60" s="33">
        <v>4.3</v>
      </c>
      <c r="I60" s="33">
        <v>5.8</v>
      </c>
      <c r="J60" s="33">
        <v>6.2</v>
      </c>
      <c r="K60" s="33">
        <v>6.7</v>
      </c>
      <c r="L60" s="33">
        <v>6.9</v>
      </c>
      <c r="M60" s="33">
        <v>6.2</v>
      </c>
      <c r="N60" s="33">
        <v>4.5999999999999996</v>
      </c>
      <c r="O60" s="33">
        <v>4</v>
      </c>
      <c r="P60" s="33">
        <v>3.5</v>
      </c>
      <c r="Q60" s="33">
        <v>3.6</v>
      </c>
      <c r="R60" s="33">
        <v>3.5</v>
      </c>
      <c r="S60" s="33">
        <v>4</v>
      </c>
      <c r="U60" t="s">
        <v>643</v>
      </c>
      <c r="V60" t="s">
        <v>644</v>
      </c>
      <c r="W60" s="35">
        <f t="shared" si="3"/>
        <v>2.6749999999999998</v>
      </c>
      <c r="X60" s="35">
        <f t="shared" si="4"/>
        <v>3.0750000000000002</v>
      </c>
      <c r="Y60" s="35">
        <f t="shared" si="5"/>
        <v>3.3250000000000002</v>
      </c>
      <c r="Z60" s="35">
        <f t="shared" si="6"/>
        <v>3.15</v>
      </c>
      <c r="AA60" s="35">
        <f t="shared" si="7"/>
        <v>4.0249999999999995</v>
      </c>
      <c r="AB60" s="35">
        <f t="shared" si="8"/>
        <v>4.875</v>
      </c>
      <c r="AC60" s="35">
        <f t="shared" si="9"/>
        <v>4.4250000000000007</v>
      </c>
      <c r="AD60" s="35">
        <f t="shared" si="10"/>
        <v>4.5749999999999993</v>
      </c>
      <c r="AE60" s="35">
        <f t="shared" si="11"/>
        <v>4.6500000000000004</v>
      </c>
      <c r="AF60" s="35">
        <f t="shared" si="12"/>
        <v>3.625</v>
      </c>
      <c r="AG60" s="35">
        <f t="shared" si="13"/>
        <v>3.0750000000000002</v>
      </c>
      <c r="AH60" s="35">
        <f t="shared" si="14"/>
        <v>3.0500000000000003</v>
      </c>
      <c r="AI60" s="35">
        <f t="shared" si="15"/>
        <v>2.7</v>
      </c>
      <c r="AJ60" s="35">
        <f t="shared" si="16"/>
        <v>2.7</v>
      </c>
      <c r="AK60" s="35">
        <f t="shared" si="17"/>
        <v>2.6</v>
      </c>
      <c r="AL60" t="s">
        <v>643</v>
      </c>
      <c r="AM60" s="35"/>
    </row>
    <row r="61" spans="1:39">
      <c r="A61" s="32" t="s">
        <v>173</v>
      </c>
      <c r="B61" t="s">
        <v>564</v>
      </c>
      <c r="C61" t="s">
        <v>784</v>
      </c>
      <c r="D61" t="s">
        <v>556</v>
      </c>
      <c r="E61" s="33">
        <v>3.4</v>
      </c>
      <c r="F61" s="33">
        <v>3.4</v>
      </c>
      <c r="G61" s="33">
        <v>3.7</v>
      </c>
      <c r="H61" s="33">
        <v>3.5</v>
      </c>
      <c r="I61" s="33">
        <v>5.3</v>
      </c>
      <c r="J61" s="33">
        <v>6.2</v>
      </c>
      <c r="K61" s="33">
        <v>6.4</v>
      </c>
      <c r="L61" s="33">
        <v>5.7</v>
      </c>
      <c r="M61" s="33">
        <v>6.1</v>
      </c>
      <c r="N61" s="33">
        <v>4.7</v>
      </c>
      <c r="O61" s="33">
        <v>4.5999999999999996</v>
      </c>
      <c r="P61" s="33">
        <v>3.6</v>
      </c>
      <c r="Q61" s="33">
        <v>3.1</v>
      </c>
      <c r="R61" s="33">
        <v>3.4</v>
      </c>
      <c r="S61" s="33">
        <v>3</v>
      </c>
      <c r="U61" t="s">
        <v>641</v>
      </c>
      <c r="V61" t="s">
        <v>642</v>
      </c>
      <c r="W61" s="35">
        <f t="shared" si="3"/>
        <v>3.2749999999999999</v>
      </c>
      <c r="X61" s="35">
        <f t="shared" si="4"/>
        <v>3.9000000000000004</v>
      </c>
      <c r="Y61" s="35">
        <f t="shared" si="5"/>
        <v>4.125</v>
      </c>
      <c r="Z61" s="35">
        <f t="shared" si="6"/>
        <v>4.3250000000000002</v>
      </c>
      <c r="AA61" s="35">
        <f t="shared" si="7"/>
        <v>4.9749999999999996</v>
      </c>
      <c r="AB61" s="35">
        <f t="shared" si="8"/>
        <v>5.75</v>
      </c>
      <c r="AC61" s="35">
        <f t="shared" si="9"/>
        <v>5.7</v>
      </c>
      <c r="AD61" s="35">
        <f t="shared" si="10"/>
        <v>6.0499999999999989</v>
      </c>
      <c r="AE61" s="35">
        <f t="shared" si="11"/>
        <v>6.0500000000000007</v>
      </c>
      <c r="AF61" s="35">
        <f t="shared" si="12"/>
        <v>4.75</v>
      </c>
      <c r="AG61" s="35">
        <f t="shared" si="13"/>
        <v>4.25</v>
      </c>
      <c r="AH61" s="35">
        <f t="shared" si="14"/>
        <v>4</v>
      </c>
      <c r="AI61" s="35">
        <f t="shared" si="15"/>
        <v>3.4750000000000001</v>
      </c>
      <c r="AJ61" s="35">
        <f t="shared" si="16"/>
        <v>3.6749999999999998</v>
      </c>
      <c r="AK61" s="35">
        <f t="shared" si="17"/>
        <v>3.15</v>
      </c>
      <c r="AL61" t="s">
        <v>641</v>
      </c>
      <c r="AM61" s="35"/>
    </row>
    <row r="62" spans="1:39">
      <c r="A62" s="32" t="s">
        <v>323</v>
      </c>
      <c r="B62" t="s">
        <v>665</v>
      </c>
      <c r="C62" t="s">
        <v>792</v>
      </c>
      <c r="D62" t="s">
        <v>660</v>
      </c>
      <c r="E62" s="33">
        <v>4.0999999999999996</v>
      </c>
      <c r="F62" s="33">
        <v>3.9</v>
      </c>
      <c r="G62" s="33">
        <v>4.3</v>
      </c>
      <c r="H62" s="33">
        <v>4.5999999999999996</v>
      </c>
      <c r="I62" s="33">
        <v>6.3</v>
      </c>
      <c r="J62" s="33">
        <v>7.3</v>
      </c>
      <c r="K62" s="33">
        <v>6.1</v>
      </c>
      <c r="L62" s="33">
        <v>7.3</v>
      </c>
      <c r="M62" s="33">
        <v>7</v>
      </c>
      <c r="N62" s="33">
        <v>6.2</v>
      </c>
      <c r="O62" s="33">
        <v>4.7</v>
      </c>
      <c r="P62" s="33">
        <v>4.0999999999999996</v>
      </c>
      <c r="Q62" s="33">
        <v>3.3</v>
      </c>
      <c r="R62" s="33">
        <v>2.6</v>
      </c>
      <c r="S62" s="33">
        <v>3</v>
      </c>
      <c r="U62" t="s">
        <v>552</v>
      </c>
      <c r="V62" t="s">
        <v>553</v>
      </c>
      <c r="W62" s="35">
        <f t="shared" si="3"/>
        <v>3.5200000000000005</v>
      </c>
      <c r="X62" s="35">
        <f t="shared" si="4"/>
        <v>3.9899999999999998</v>
      </c>
      <c r="Y62" s="35">
        <f t="shared" si="5"/>
        <v>3.88</v>
      </c>
      <c r="Z62" s="35">
        <f t="shared" si="6"/>
        <v>3.6399999999999992</v>
      </c>
      <c r="AA62" s="35">
        <f t="shared" si="7"/>
        <v>5.14</v>
      </c>
      <c r="AB62" s="35">
        <f t="shared" si="8"/>
        <v>6</v>
      </c>
      <c r="AC62" s="35">
        <f t="shared" si="9"/>
        <v>6.3000000000000007</v>
      </c>
      <c r="AD62" s="35">
        <f t="shared" si="10"/>
        <v>6.08</v>
      </c>
      <c r="AE62" s="35">
        <f t="shared" si="11"/>
        <v>5.63</v>
      </c>
      <c r="AF62" s="35">
        <f t="shared" si="12"/>
        <v>4.83</v>
      </c>
      <c r="AG62" s="35">
        <f t="shared" si="13"/>
        <v>4.3699999999999992</v>
      </c>
      <c r="AH62" s="35">
        <f t="shared" si="14"/>
        <v>3.4299999999999997</v>
      </c>
      <c r="AI62" s="35">
        <f t="shared" si="15"/>
        <v>3.63</v>
      </c>
      <c r="AJ62" s="35">
        <f t="shared" si="16"/>
        <v>3.38</v>
      </c>
      <c r="AK62" s="35">
        <f t="shared" si="17"/>
        <v>3.09</v>
      </c>
      <c r="AL62" t="s">
        <v>552</v>
      </c>
      <c r="AM62" s="35"/>
    </row>
    <row r="63" spans="1:39">
      <c r="A63" s="32" t="s">
        <v>280</v>
      </c>
      <c r="B63" t="s">
        <v>621</v>
      </c>
      <c r="C63" t="s">
        <v>881</v>
      </c>
      <c r="D63" t="s">
        <v>614</v>
      </c>
      <c r="E63" s="33">
        <v>2.8</v>
      </c>
      <c r="F63" s="33">
        <v>3.4</v>
      </c>
      <c r="G63" s="33">
        <v>3.3</v>
      </c>
      <c r="H63" s="33">
        <v>3.9</v>
      </c>
      <c r="I63" s="33">
        <v>4.5</v>
      </c>
      <c r="J63" s="33">
        <v>5.3</v>
      </c>
      <c r="K63" s="33">
        <v>5.0999999999999996</v>
      </c>
      <c r="L63" s="33">
        <v>4.5999999999999996</v>
      </c>
      <c r="M63" s="33">
        <v>4.4000000000000004</v>
      </c>
      <c r="N63" s="33">
        <v>3.8</v>
      </c>
      <c r="O63" s="33">
        <v>3.3</v>
      </c>
      <c r="P63" s="33">
        <v>3.3</v>
      </c>
      <c r="Q63" s="33">
        <v>2.9</v>
      </c>
      <c r="R63" s="33">
        <v>2.7</v>
      </c>
      <c r="S63" s="33">
        <v>2.5</v>
      </c>
      <c r="U63" t="s">
        <v>654</v>
      </c>
      <c r="V63" t="s">
        <v>655</v>
      </c>
      <c r="W63" s="35">
        <f t="shared" si="3"/>
        <v>3.4000000000000004</v>
      </c>
      <c r="X63" s="35">
        <f t="shared" si="4"/>
        <v>4.3000000000000007</v>
      </c>
      <c r="Y63" s="35">
        <f t="shared" si="5"/>
        <v>4.25</v>
      </c>
      <c r="Z63" s="35">
        <f t="shared" si="6"/>
        <v>3.95</v>
      </c>
      <c r="AA63" s="35">
        <f t="shared" si="7"/>
        <v>4.8</v>
      </c>
      <c r="AB63" s="35">
        <f t="shared" si="8"/>
        <v>5.7</v>
      </c>
      <c r="AC63" s="35">
        <f t="shared" si="9"/>
        <v>5.3</v>
      </c>
      <c r="AD63" s="35">
        <f t="shared" si="10"/>
        <v>6.1</v>
      </c>
      <c r="AE63" s="35">
        <f t="shared" si="11"/>
        <v>6.9</v>
      </c>
      <c r="AF63" s="35">
        <f t="shared" si="12"/>
        <v>5.3000000000000007</v>
      </c>
      <c r="AG63" s="35">
        <f t="shared" si="13"/>
        <v>4.75</v>
      </c>
      <c r="AH63" s="35">
        <f t="shared" si="14"/>
        <v>4.4000000000000004</v>
      </c>
      <c r="AI63" s="35">
        <f t="shared" si="15"/>
        <v>4.0999999999999996</v>
      </c>
      <c r="AJ63" s="35">
        <f t="shared" si="16"/>
        <v>3.6</v>
      </c>
      <c r="AK63" s="35">
        <f t="shared" si="17"/>
        <v>3.3499999999999996</v>
      </c>
      <c r="AL63" t="s">
        <v>654</v>
      </c>
      <c r="AM63" s="35"/>
    </row>
    <row r="64" spans="1:39">
      <c r="A64" s="32" t="s">
        <v>30</v>
      </c>
      <c r="B64" t="s">
        <v>449</v>
      </c>
      <c r="C64" t="s">
        <v>733</v>
      </c>
      <c r="D64" t="s">
        <v>446</v>
      </c>
      <c r="E64" s="33">
        <v>2.8</v>
      </c>
      <c r="F64" s="33">
        <v>3.1</v>
      </c>
      <c r="G64" s="33">
        <v>3.5</v>
      </c>
      <c r="H64" s="33">
        <v>3.8</v>
      </c>
      <c r="I64" s="33">
        <v>5.6</v>
      </c>
      <c r="J64" s="33">
        <v>6</v>
      </c>
      <c r="K64" s="33">
        <v>5.6</v>
      </c>
      <c r="L64" s="33">
        <v>6.1</v>
      </c>
      <c r="M64" s="33">
        <v>5.6</v>
      </c>
      <c r="N64" s="33">
        <v>5.0999999999999996</v>
      </c>
      <c r="O64" s="33">
        <v>3.7</v>
      </c>
      <c r="P64" s="33">
        <v>3.3</v>
      </c>
      <c r="Q64" s="33">
        <v>3.4</v>
      </c>
      <c r="R64" s="33">
        <v>3.1</v>
      </c>
      <c r="S64" s="33">
        <v>3.2</v>
      </c>
      <c r="U64" t="s">
        <v>652</v>
      </c>
      <c r="V64" t="s">
        <v>653</v>
      </c>
      <c r="W64" s="35">
        <f t="shared" si="3"/>
        <v>4.9749999999999996</v>
      </c>
      <c r="X64" s="35">
        <f t="shared" si="4"/>
        <v>6.15</v>
      </c>
      <c r="Y64" s="35">
        <f t="shared" si="5"/>
        <v>5.7</v>
      </c>
      <c r="Z64" s="35">
        <f t="shared" si="6"/>
        <v>5.6</v>
      </c>
      <c r="AA64" s="35">
        <f t="shared" si="7"/>
        <v>6.2249999999999996</v>
      </c>
      <c r="AB64" s="35">
        <f t="shared" si="8"/>
        <v>7.45</v>
      </c>
      <c r="AC64" s="35">
        <f t="shared" si="9"/>
        <v>8.9</v>
      </c>
      <c r="AD64" s="35">
        <f t="shared" si="10"/>
        <v>8.25</v>
      </c>
      <c r="AE64" s="35">
        <f t="shared" si="11"/>
        <v>9.4250000000000007</v>
      </c>
      <c r="AF64" s="35">
        <f t="shared" si="12"/>
        <v>7.625</v>
      </c>
      <c r="AG64" s="35">
        <f t="shared" si="13"/>
        <v>6.7750000000000004</v>
      </c>
      <c r="AH64" s="35">
        <f t="shared" si="14"/>
        <v>5.8000000000000007</v>
      </c>
      <c r="AI64" s="35">
        <f t="shared" si="15"/>
        <v>4.5250000000000004</v>
      </c>
      <c r="AJ64" s="35">
        <f t="shared" si="16"/>
        <v>4.7249999999999996</v>
      </c>
      <c r="AK64" s="35">
        <f t="shared" si="17"/>
        <v>4.05</v>
      </c>
      <c r="AL64" t="s">
        <v>652</v>
      </c>
      <c r="AM64" s="35"/>
    </row>
    <row r="65" spans="1:39">
      <c r="A65" s="32" t="s">
        <v>31</v>
      </c>
      <c r="B65" t="s">
        <v>450</v>
      </c>
      <c r="C65" t="s">
        <v>734</v>
      </c>
      <c r="D65" t="s">
        <v>446</v>
      </c>
      <c r="E65" s="33">
        <v>3.3</v>
      </c>
      <c r="F65" s="33">
        <v>3.8</v>
      </c>
      <c r="G65" s="33">
        <v>4.2</v>
      </c>
      <c r="H65" s="33">
        <v>4.5999999999999996</v>
      </c>
      <c r="I65" s="33">
        <v>6.2</v>
      </c>
      <c r="J65" s="33">
        <v>6.8</v>
      </c>
      <c r="K65" s="33">
        <v>6.5</v>
      </c>
      <c r="L65" s="33">
        <v>7.4</v>
      </c>
      <c r="M65" s="33">
        <v>6.2</v>
      </c>
      <c r="N65" s="33">
        <v>5.5</v>
      </c>
      <c r="O65" s="33">
        <v>4.3</v>
      </c>
      <c r="P65" s="33">
        <v>4.0999999999999996</v>
      </c>
      <c r="Q65" s="33">
        <v>3.8</v>
      </c>
      <c r="R65" s="33">
        <v>3.3</v>
      </c>
      <c r="S65" s="33">
        <v>3.6</v>
      </c>
      <c r="U65" t="s">
        <v>650</v>
      </c>
      <c r="V65" t="s">
        <v>651</v>
      </c>
      <c r="W65" s="35">
        <f t="shared" si="3"/>
        <v>4.3</v>
      </c>
      <c r="X65" s="35">
        <f t="shared" si="4"/>
        <v>5.3</v>
      </c>
      <c r="Y65" s="35">
        <f t="shared" si="5"/>
        <v>5.3999999999999995</v>
      </c>
      <c r="Z65" s="35">
        <f t="shared" si="6"/>
        <v>5.666666666666667</v>
      </c>
      <c r="AA65" s="35">
        <f t="shared" si="7"/>
        <v>6</v>
      </c>
      <c r="AB65" s="35">
        <f t="shared" si="8"/>
        <v>7.8</v>
      </c>
      <c r="AC65" s="35">
        <f t="shared" si="9"/>
        <v>7.833333333333333</v>
      </c>
      <c r="AD65" s="35">
        <f t="shared" si="10"/>
        <v>8.5</v>
      </c>
      <c r="AE65" s="35">
        <f t="shared" si="11"/>
        <v>8.3333333333333339</v>
      </c>
      <c r="AF65" s="35">
        <f t="shared" si="12"/>
        <v>6.3</v>
      </c>
      <c r="AG65" s="35">
        <f t="shared" si="13"/>
        <v>6.3</v>
      </c>
      <c r="AH65" s="35">
        <f t="shared" si="14"/>
        <v>5.3666666666666671</v>
      </c>
      <c r="AI65" s="35">
        <f t="shared" si="15"/>
        <v>4.833333333333333</v>
      </c>
      <c r="AJ65" s="35">
        <f t="shared" si="16"/>
        <v>4.8</v>
      </c>
      <c r="AK65" s="35">
        <f t="shared" si="17"/>
        <v>3.7333333333333329</v>
      </c>
      <c r="AL65" t="s">
        <v>650</v>
      </c>
      <c r="AM65" s="35"/>
    </row>
    <row r="66" spans="1:39">
      <c r="A66" s="32" t="s">
        <v>94</v>
      </c>
      <c r="B66" t="s">
        <v>488</v>
      </c>
      <c r="C66" t="s">
        <v>761</v>
      </c>
      <c r="D66" t="s">
        <v>485</v>
      </c>
      <c r="E66" s="33">
        <v>5.0999999999999996</v>
      </c>
      <c r="F66" s="33">
        <v>6.3</v>
      </c>
      <c r="G66" s="33">
        <v>5.7</v>
      </c>
      <c r="H66" s="33">
        <v>5.7</v>
      </c>
      <c r="I66" s="33">
        <v>7.1</v>
      </c>
      <c r="J66" s="33">
        <v>7.6</v>
      </c>
      <c r="K66" s="33">
        <v>8.8000000000000007</v>
      </c>
      <c r="L66" s="33">
        <v>10</v>
      </c>
      <c r="M66" s="33">
        <v>7.8</v>
      </c>
      <c r="N66" s="33">
        <v>6.7</v>
      </c>
      <c r="O66" s="33">
        <v>5.2</v>
      </c>
      <c r="P66" s="33">
        <v>4.7</v>
      </c>
      <c r="Q66" s="33">
        <v>5.3</v>
      </c>
      <c r="R66" s="33">
        <v>4.9000000000000004</v>
      </c>
      <c r="S66" s="33">
        <v>5.9</v>
      </c>
      <c r="U66" t="s">
        <v>656</v>
      </c>
      <c r="V66" t="s">
        <v>657</v>
      </c>
      <c r="W66" s="35">
        <f t="shared" si="3"/>
        <v>3.1333333333333329</v>
      </c>
      <c r="X66" s="35">
        <f t="shared" si="4"/>
        <v>3.5666666666666669</v>
      </c>
      <c r="Y66" s="35">
        <f t="shared" si="5"/>
        <v>3.3333333333333335</v>
      </c>
      <c r="Z66" s="35">
        <f t="shared" si="6"/>
        <v>3.7333333333333329</v>
      </c>
      <c r="AA66" s="35">
        <f t="shared" si="7"/>
        <v>3.9666666666666663</v>
      </c>
      <c r="AB66" s="35">
        <f t="shared" si="8"/>
        <v>5.0333333333333332</v>
      </c>
      <c r="AC66" s="35">
        <f t="shared" si="9"/>
        <v>4.9666666666666668</v>
      </c>
      <c r="AD66" s="35">
        <f t="shared" si="10"/>
        <v>4.9333333333333336</v>
      </c>
      <c r="AE66" s="35">
        <f t="shared" si="11"/>
        <v>4.833333333333333</v>
      </c>
      <c r="AF66" s="35">
        <f t="shared" si="12"/>
        <v>4</v>
      </c>
      <c r="AG66" s="35">
        <f t="shared" si="13"/>
        <v>3.8666666666666667</v>
      </c>
      <c r="AH66" s="35">
        <f t="shared" si="14"/>
        <v>3.5333333333333332</v>
      </c>
      <c r="AI66" s="35">
        <f t="shared" si="15"/>
        <v>3.2333333333333329</v>
      </c>
      <c r="AJ66" s="35">
        <f t="shared" si="16"/>
        <v>3.2666666666666671</v>
      </c>
      <c r="AK66" s="35">
        <f t="shared" si="17"/>
        <v>2.8333333333333335</v>
      </c>
      <c r="AL66" t="s">
        <v>656</v>
      </c>
      <c r="AM66" s="35"/>
    </row>
    <row r="67" spans="1:39">
      <c r="A67" s="32" t="s">
        <v>298</v>
      </c>
      <c r="B67" t="s">
        <v>632</v>
      </c>
      <c r="C67" t="s">
        <v>918</v>
      </c>
      <c r="D67" t="s">
        <v>623</v>
      </c>
      <c r="E67" s="33">
        <v>3.5</v>
      </c>
      <c r="F67" s="33">
        <v>4.3</v>
      </c>
      <c r="G67" s="33">
        <v>3.8</v>
      </c>
      <c r="H67" s="33">
        <v>4.2</v>
      </c>
      <c r="I67" s="33">
        <v>4.0999999999999996</v>
      </c>
      <c r="J67" s="33">
        <v>4.4000000000000004</v>
      </c>
      <c r="K67" s="33">
        <v>4.7</v>
      </c>
      <c r="L67" s="33">
        <v>4.9000000000000004</v>
      </c>
      <c r="M67" s="33">
        <v>4.9000000000000004</v>
      </c>
      <c r="N67" s="33">
        <v>4.0999999999999996</v>
      </c>
      <c r="O67" s="33">
        <v>3.2</v>
      </c>
      <c r="P67" s="33">
        <v>2.8</v>
      </c>
      <c r="Q67" s="33">
        <v>2.9</v>
      </c>
      <c r="R67" s="33">
        <v>2.7</v>
      </c>
      <c r="S67" s="33">
        <v>2.8</v>
      </c>
      <c r="U67" t="s">
        <v>442</v>
      </c>
      <c r="V67" t="s">
        <v>443</v>
      </c>
      <c r="W67" s="35">
        <f t="shared" ref="W67:W130" si="48">SUMIF($B:$B,$U67,E:E)/COUNTIF($B:$B,$U67)</f>
        <v>4.4000000000000004</v>
      </c>
      <c r="X67" s="35">
        <f t="shared" ref="X67:X130" si="49">SUMIF($B:$B,$U67,F:F)/COUNTIF($B:$B,$U67)</f>
        <v>4.7</v>
      </c>
      <c r="Y67" s="35">
        <f t="shared" ref="Y67:Y130" si="50">SUMIF($B:$B,$U67,G:G)/COUNTIF($B:$B,$U67)</f>
        <v>5.65</v>
      </c>
      <c r="Z67" s="35">
        <f t="shared" ref="Z67:Z130" si="51">SUMIF($B:$B,$U67,H:H)/COUNTIF($B:$B,$U67)</f>
        <v>6.05</v>
      </c>
      <c r="AA67" s="35">
        <f t="shared" ref="AA67:AA130" si="52">SUMIF($B:$B,$U67,I:I)/COUNTIF($B:$B,$U67)</f>
        <v>7.85</v>
      </c>
      <c r="AB67" s="35">
        <f t="shared" ref="AB67:AB130" si="53">SUMIF($B:$B,$U67,J:J)/COUNTIF($B:$B,$U67)</f>
        <v>8.0249999999999986</v>
      </c>
      <c r="AC67" s="35">
        <f t="shared" ref="AC67:AC130" si="54">SUMIF($B:$B,$U67,K:K)/COUNTIF($B:$B,$U67)</f>
        <v>7.4749999999999996</v>
      </c>
      <c r="AD67" s="35">
        <f t="shared" ref="AD67:AD130" si="55">SUMIF($B:$B,$U67,L:L)/COUNTIF($B:$B,$U67)</f>
        <v>8.1499999999999986</v>
      </c>
      <c r="AE67" s="35">
        <f t="shared" ref="AE67:AE130" si="56">SUMIF($B:$B,$U67,M:M)/COUNTIF($B:$B,$U67)</f>
        <v>7.8249999999999993</v>
      </c>
      <c r="AF67" s="35">
        <f t="shared" ref="AF67:AF130" si="57">SUMIF($B:$B,$U67,N:N)/COUNTIF($B:$B,$U67)</f>
        <v>8.5750000000000011</v>
      </c>
      <c r="AG67" s="35">
        <f t="shared" ref="AG67:AG130" si="58">SUMIF($B:$B,$U67,O:O)/COUNTIF($B:$B,$U67)</f>
        <v>5.7249999999999996</v>
      </c>
      <c r="AH67" s="35">
        <f t="shared" ref="AH67:AH130" si="59">SUMIF($B:$B,$U67,P:P)/COUNTIF($B:$B,$U67)</f>
        <v>5.4499999999999993</v>
      </c>
      <c r="AI67" s="35">
        <f t="shared" ref="AI67:AI130" si="60">SUMIF($B:$B,$U67,Q:Q)/COUNTIF($B:$B,$U67)</f>
        <v>4.8249999999999993</v>
      </c>
      <c r="AJ67" s="35">
        <f t="shared" ref="AJ67:AJ130" si="61">SUMIF($B:$B,$U67,R:R)/COUNTIF($B:$B,$U67)</f>
        <v>4.55</v>
      </c>
      <c r="AK67" s="35">
        <f t="shared" ref="AK67:AK130" si="62">SUMIF($B:$B,$U67,S:S)/COUNTIF($B:$B,$U67)</f>
        <v>4.625</v>
      </c>
      <c r="AL67" t="s">
        <v>442</v>
      </c>
      <c r="AM67" s="35"/>
    </row>
    <row r="68" spans="1:39">
      <c r="A68" s="32" t="s">
        <v>249</v>
      </c>
      <c r="B68" t="s">
        <v>619</v>
      </c>
      <c r="C68" t="s">
        <v>745</v>
      </c>
      <c r="D68" t="s">
        <v>614</v>
      </c>
      <c r="E68" s="33">
        <v>3.2</v>
      </c>
      <c r="F68" s="33">
        <v>3.9</v>
      </c>
      <c r="G68" s="33">
        <v>3.1</v>
      </c>
      <c r="H68" s="33">
        <v>3.3</v>
      </c>
      <c r="I68" s="33">
        <v>3.7</v>
      </c>
      <c r="J68" s="33">
        <v>5</v>
      </c>
      <c r="K68" s="33">
        <v>4.0999999999999996</v>
      </c>
      <c r="L68" s="33">
        <v>4.2</v>
      </c>
      <c r="M68" s="33">
        <v>4.9000000000000004</v>
      </c>
      <c r="N68" s="33">
        <v>3.9</v>
      </c>
      <c r="O68" s="33">
        <v>3.2</v>
      </c>
      <c r="P68" s="33">
        <v>3</v>
      </c>
      <c r="Q68" s="33">
        <v>2.9</v>
      </c>
      <c r="R68" s="33">
        <v>2.6</v>
      </c>
      <c r="S68" s="33">
        <v>2.8</v>
      </c>
      <c r="U68" t="s">
        <v>444</v>
      </c>
      <c r="V68" t="s">
        <v>445</v>
      </c>
      <c r="W68" s="35">
        <f t="shared" si="48"/>
        <v>4.2333333333333334</v>
      </c>
      <c r="X68" s="35">
        <f t="shared" si="49"/>
        <v>4.3666666666666671</v>
      </c>
      <c r="Y68" s="35">
        <f t="shared" si="50"/>
        <v>5</v>
      </c>
      <c r="Z68" s="35">
        <f t="shared" si="51"/>
        <v>4.8666666666666663</v>
      </c>
      <c r="AA68" s="35">
        <f t="shared" si="52"/>
        <v>6.833333333333333</v>
      </c>
      <c r="AB68" s="35">
        <f t="shared" si="53"/>
        <v>7.333333333333333</v>
      </c>
      <c r="AC68" s="35">
        <f t="shared" si="54"/>
        <v>6.8999999999999995</v>
      </c>
      <c r="AD68" s="35">
        <f t="shared" si="55"/>
        <v>7.5</v>
      </c>
      <c r="AE68" s="35">
        <f t="shared" si="56"/>
        <v>6.833333333333333</v>
      </c>
      <c r="AF68" s="35">
        <f t="shared" si="57"/>
        <v>6.6333333333333337</v>
      </c>
      <c r="AG68" s="35">
        <f t="shared" si="58"/>
        <v>4.7333333333333334</v>
      </c>
      <c r="AH68" s="35">
        <f t="shared" si="59"/>
        <v>4.3999999999999995</v>
      </c>
      <c r="AI68" s="35">
        <f t="shared" si="60"/>
        <v>4.2666666666666666</v>
      </c>
      <c r="AJ68" s="35">
        <f t="shared" si="61"/>
        <v>3.7333333333333329</v>
      </c>
      <c r="AK68" s="35">
        <f t="shared" si="62"/>
        <v>3.6</v>
      </c>
      <c r="AL68" t="s">
        <v>444</v>
      </c>
      <c r="AM68" s="35"/>
    </row>
    <row r="69" spans="1:39">
      <c r="A69" s="32" t="s">
        <v>51</v>
      </c>
      <c r="B69" t="s">
        <v>444</v>
      </c>
      <c r="C69" t="s">
        <v>828</v>
      </c>
      <c r="D69" t="s">
        <v>434</v>
      </c>
      <c r="E69" s="33">
        <v>3.1</v>
      </c>
      <c r="F69" s="33">
        <v>3.3</v>
      </c>
      <c r="G69" s="33">
        <v>3.4</v>
      </c>
      <c r="H69" s="33">
        <v>4.0999999999999996</v>
      </c>
      <c r="I69" s="33">
        <v>5.7</v>
      </c>
      <c r="J69" s="33">
        <v>5.5</v>
      </c>
      <c r="K69" s="33">
        <v>5</v>
      </c>
      <c r="L69" s="33">
        <v>5.8</v>
      </c>
      <c r="M69" s="33">
        <v>5.3</v>
      </c>
      <c r="N69" s="33">
        <v>4.7</v>
      </c>
      <c r="O69" s="33">
        <v>3.8</v>
      </c>
      <c r="P69" s="33">
        <v>3.4</v>
      </c>
      <c r="Q69" s="33">
        <v>3.9</v>
      </c>
      <c r="R69" s="33">
        <v>2.8</v>
      </c>
      <c r="S69" s="33">
        <v>3.2</v>
      </c>
      <c r="U69" t="s">
        <v>440</v>
      </c>
      <c r="V69" t="s">
        <v>441</v>
      </c>
      <c r="W69" s="35">
        <f t="shared" si="48"/>
        <v>3.4249999999999998</v>
      </c>
      <c r="X69" s="35">
        <f t="shared" si="49"/>
        <v>3.4749999999999996</v>
      </c>
      <c r="Y69" s="35">
        <f t="shared" si="50"/>
        <v>3.8250000000000002</v>
      </c>
      <c r="Z69" s="35">
        <f t="shared" si="51"/>
        <v>3.9999999999999996</v>
      </c>
      <c r="AA69" s="35">
        <f t="shared" si="52"/>
        <v>5.5749999999999993</v>
      </c>
      <c r="AB69" s="35">
        <f t="shared" si="53"/>
        <v>5.75</v>
      </c>
      <c r="AC69" s="35">
        <f t="shared" si="54"/>
        <v>5.375</v>
      </c>
      <c r="AD69" s="35">
        <f t="shared" si="55"/>
        <v>5.9499999999999993</v>
      </c>
      <c r="AE69" s="35">
        <f t="shared" si="56"/>
        <v>5.05</v>
      </c>
      <c r="AF69" s="35">
        <f t="shared" si="57"/>
        <v>5.5250000000000004</v>
      </c>
      <c r="AG69" s="35">
        <f t="shared" si="58"/>
        <v>4.2249999999999996</v>
      </c>
      <c r="AH69" s="35">
        <f t="shared" si="59"/>
        <v>3.8</v>
      </c>
      <c r="AI69" s="35">
        <f t="shared" si="60"/>
        <v>3.5</v>
      </c>
      <c r="AJ69" s="35">
        <f t="shared" si="61"/>
        <v>3.0750000000000002</v>
      </c>
      <c r="AK69" s="35">
        <f t="shared" si="62"/>
        <v>3.1</v>
      </c>
      <c r="AL69" t="s">
        <v>440</v>
      </c>
      <c r="AM69" s="35"/>
    </row>
    <row r="70" spans="1:39">
      <c r="A70" s="32" t="s">
        <v>366</v>
      </c>
      <c r="B70" t="s">
        <v>2115</v>
      </c>
      <c r="C70" t="s">
        <v>1122</v>
      </c>
      <c r="D70" t="s">
        <v>2152</v>
      </c>
      <c r="E70" s="33">
        <v>5.4</v>
      </c>
      <c r="F70" s="33">
        <v>4.8</v>
      </c>
      <c r="G70" s="33">
        <v>4.9000000000000004</v>
      </c>
      <c r="H70" s="33">
        <v>4.0999999999999996</v>
      </c>
      <c r="I70" s="33">
        <v>5.3</v>
      </c>
      <c r="J70" s="33">
        <v>7</v>
      </c>
      <c r="K70" s="33">
        <v>6.5</v>
      </c>
      <c r="L70" s="33">
        <v>6.9</v>
      </c>
      <c r="M70" s="33">
        <v>7</v>
      </c>
      <c r="N70" s="33">
        <v>6.3</v>
      </c>
      <c r="O70" s="33">
        <v>5</v>
      </c>
      <c r="P70" s="33">
        <v>5.3</v>
      </c>
      <c r="Q70" s="33">
        <v>3.8</v>
      </c>
      <c r="R70" s="33">
        <v>3.3</v>
      </c>
      <c r="S70" s="33">
        <v>3.8</v>
      </c>
      <c r="U70" t="s">
        <v>438</v>
      </c>
      <c r="V70" t="s">
        <v>439</v>
      </c>
      <c r="W70" s="35">
        <f t="shared" si="48"/>
        <v>4.2</v>
      </c>
      <c r="X70" s="35">
        <f t="shared" si="49"/>
        <v>4.4499999999999993</v>
      </c>
      <c r="Y70" s="35">
        <f t="shared" si="50"/>
        <v>4.1500000000000004</v>
      </c>
      <c r="Z70" s="35">
        <f t="shared" si="51"/>
        <v>4.8000000000000007</v>
      </c>
      <c r="AA70" s="35">
        <f t="shared" si="52"/>
        <v>5.8</v>
      </c>
      <c r="AB70" s="35">
        <f t="shared" si="53"/>
        <v>5.2</v>
      </c>
      <c r="AC70" s="35">
        <f t="shared" si="54"/>
        <v>5.7</v>
      </c>
      <c r="AD70" s="35">
        <f t="shared" si="55"/>
        <v>6.65</v>
      </c>
      <c r="AE70" s="35">
        <f t="shared" si="56"/>
        <v>6.45</v>
      </c>
      <c r="AF70" s="35">
        <f t="shared" si="57"/>
        <v>5.9499999999999993</v>
      </c>
      <c r="AG70" s="35">
        <f t="shared" si="58"/>
        <v>4.3</v>
      </c>
      <c r="AH70" s="35">
        <f t="shared" si="59"/>
        <v>4.5</v>
      </c>
      <c r="AI70" s="35">
        <f t="shared" si="60"/>
        <v>4.1500000000000004</v>
      </c>
      <c r="AJ70" s="35">
        <f t="shared" si="61"/>
        <v>3.85</v>
      </c>
      <c r="AK70" s="35">
        <f t="shared" si="62"/>
        <v>3.8</v>
      </c>
      <c r="AL70" t="s">
        <v>438</v>
      </c>
      <c r="AM70" s="35"/>
    </row>
    <row r="71" spans="1:39">
      <c r="A71" s="32" t="s">
        <v>359</v>
      </c>
      <c r="B71" t="s">
        <v>2099</v>
      </c>
      <c r="C71" t="s">
        <v>1101</v>
      </c>
      <c r="D71" t="s">
        <v>2152</v>
      </c>
      <c r="E71" s="33">
        <v>5.5</v>
      </c>
      <c r="F71" s="33">
        <v>5.8</v>
      </c>
      <c r="G71" s="33">
        <v>5.3</v>
      </c>
      <c r="H71" s="33">
        <v>5</v>
      </c>
      <c r="I71" s="33">
        <v>7</v>
      </c>
      <c r="J71" s="33">
        <v>7.9</v>
      </c>
      <c r="K71" s="33">
        <v>8.6</v>
      </c>
      <c r="L71" s="33">
        <v>10.1</v>
      </c>
      <c r="M71" s="33">
        <v>9.8000000000000007</v>
      </c>
      <c r="N71" s="33">
        <v>9.3000000000000007</v>
      </c>
      <c r="O71" s="33">
        <v>6.4</v>
      </c>
      <c r="P71" s="33">
        <v>5.5</v>
      </c>
      <c r="Q71" s="33">
        <v>5.5</v>
      </c>
      <c r="R71" s="33">
        <v>4.9000000000000004</v>
      </c>
      <c r="S71" s="33">
        <v>3.9</v>
      </c>
      <c r="U71" t="s">
        <v>508</v>
      </c>
      <c r="V71" t="s">
        <v>507</v>
      </c>
      <c r="W71" s="35">
        <f t="shared" si="48"/>
        <v>3.8857142857142857</v>
      </c>
      <c r="X71" s="35">
        <f t="shared" si="49"/>
        <v>4.3571428571428568</v>
      </c>
      <c r="Y71" s="35">
        <f t="shared" si="50"/>
        <v>4.6428571428571432</v>
      </c>
      <c r="Z71" s="35">
        <f t="shared" si="51"/>
        <v>5.1142857142857139</v>
      </c>
      <c r="AA71" s="35">
        <f t="shared" si="52"/>
        <v>6.257142857142858</v>
      </c>
      <c r="AB71" s="35">
        <f t="shared" si="53"/>
        <v>6.5571428571428569</v>
      </c>
      <c r="AC71" s="35">
        <f t="shared" si="54"/>
        <v>6.7571428571428571</v>
      </c>
      <c r="AD71" s="35">
        <f t="shared" si="55"/>
        <v>7.5428571428571427</v>
      </c>
      <c r="AE71" s="35">
        <f t="shared" si="56"/>
        <v>7.3</v>
      </c>
      <c r="AF71" s="35">
        <f t="shared" si="57"/>
        <v>5.8142857142857141</v>
      </c>
      <c r="AG71" s="35">
        <f t="shared" si="58"/>
        <v>4.9714285714285706</v>
      </c>
      <c r="AH71" s="35">
        <f t="shared" si="59"/>
        <v>4.1714285714285717</v>
      </c>
      <c r="AI71" s="35">
        <f t="shared" si="60"/>
        <v>4.5285714285714276</v>
      </c>
      <c r="AJ71" s="35">
        <f t="shared" si="61"/>
        <v>3.7571428571428571</v>
      </c>
      <c r="AK71" s="35">
        <f t="shared" si="62"/>
        <v>4.5571428571428569</v>
      </c>
      <c r="AL71" t="s">
        <v>508</v>
      </c>
      <c r="AM71" s="35"/>
    </row>
    <row r="72" spans="1:39">
      <c r="A72" s="32" t="s">
        <v>174</v>
      </c>
      <c r="B72" t="s">
        <v>560</v>
      </c>
      <c r="C72" t="s">
        <v>785</v>
      </c>
      <c r="D72" t="s">
        <v>556</v>
      </c>
      <c r="E72" s="33">
        <v>3.5</v>
      </c>
      <c r="F72" s="33">
        <v>4.3</v>
      </c>
      <c r="G72" s="33">
        <v>4.4000000000000004</v>
      </c>
      <c r="H72" s="33">
        <v>4.2</v>
      </c>
      <c r="I72" s="33">
        <v>5.9</v>
      </c>
      <c r="J72" s="33">
        <v>6.8</v>
      </c>
      <c r="K72" s="33">
        <v>6.4</v>
      </c>
      <c r="L72" s="33">
        <v>7</v>
      </c>
      <c r="M72" s="33">
        <v>6.5</v>
      </c>
      <c r="N72" s="33">
        <v>5.9</v>
      </c>
      <c r="O72" s="33">
        <v>4.0999999999999996</v>
      </c>
      <c r="P72" s="33">
        <v>3.7</v>
      </c>
      <c r="Q72" s="33">
        <v>4.2</v>
      </c>
      <c r="R72" s="33">
        <v>3.5</v>
      </c>
      <c r="S72" s="33">
        <v>3.1</v>
      </c>
      <c r="U72" t="s">
        <v>547</v>
      </c>
      <c r="V72" t="s">
        <v>548</v>
      </c>
      <c r="W72" s="35">
        <f t="shared" si="48"/>
        <v>3.3499999999999996</v>
      </c>
      <c r="X72" s="35">
        <f t="shared" si="49"/>
        <v>3.65</v>
      </c>
      <c r="Y72" s="35">
        <f t="shared" si="50"/>
        <v>3.5999999999999996</v>
      </c>
      <c r="Z72" s="35">
        <f t="shared" si="51"/>
        <v>3.7</v>
      </c>
      <c r="AA72" s="35">
        <f t="shared" si="52"/>
        <v>5.25</v>
      </c>
      <c r="AB72" s="35">
        <f t="shared" si="53"/>
        <v>6.05</v>
      </c>
      <c r="AC72" s="35">
        <f t="shared" si="54"/>
        <v>5.6999999999999993</v>
      </c>
      <c r="AD72" s="35">
        <f t="shared" si="55"/>
        <v>5.65</v>
      </c>
      <c r="AE72" s="35">
        <f t="shared" si="56"/>
        <v>6.05</v>
      </c>
      <c r="AF72" s="35">
        <f t="shared" si="57"/>
        <v>4.75</v>
      </c>
      <c r="AG72" s="35">
        <f t="shared" si="58"/>
        <v>4.1999999999999993</v>
      </c>
      <c r="AH72" s="35">
        <f t="shared" si="59"/>
        <v>3.1</v>
      </c>
      <c r="AI72" s="35">
        <f t="shared" si="60"/>
        <v>3.3</v>
      </c>
      <c r="AJ72" s="35">
        <f t="shared" si="61"/>
        <v>3.3</v>
      </c>
      <c r="AK72" s="35">
        <f t="shared" si="62"/>
        <v>2.65</v>
      </c>
      <c r="AL72" t="s">
        <v>547</v>
      </c>
      <c r="AM72" s="35"/>
    </row>
    <row r="73" spans="1:39">
      <c r="A73" s="32" t="s">
        <v>335</v>
      </c>
      <c r="B73" t="s">
        <v>2122</v>
      </c>
      <c r="C73" t="s">
        <v>1085</v>
      </c>
      <c r="D73" t="s">
        <v>2154</v>
      </c>
      <c r="E73" s="33">
        <v>3.9</v>
      </c>
      <c r="F73" s="33">
        <v>4.3</v>
      </c>
      <c r="G73" s="33">
        <v>4.7</v>
      </c>
      <c r="H73" s="33">
        <v>4.9000000000000004</v>
      </c>
      <c r="I73" s="33">
        <v>6.2</v>
      </c>
      <c r="J73" s="33">
        <v>6.9</v>
      </c>
      <c r="K73" s="33">
        <v>7.3</v>
      </c>
      <c r="L73" s="33">
        <v>7.1</v>
      </c>
      <c r="M73" s="33">
        <v>6.6</v>
      </c>
      <c r="N73" s="33">
        <v>5.8</v>
      </c>
      <c r="O73" s="33">
        <v>6</v>
      </c>
      <c r="P73" s="33">
        <v>4.4000000000000004</v>
      </c>
      <c r="Q73" s="33">
        <v>4.3</v>
      </c>
      <c r="R73" s="33">
        <v>3.8</v>
      </c>
      <c r="S73" s="33">
        <v>3.8</v>
      </c>
      <c r="U73" t="s">
        <v>543</v>
      </c>
      <c r="V73" t="s">
        <v>544</v>
      </c>
      <c r="W73" s="35">
        <f t="shared" si="48"/>
        <v>5.5666666666666664</v>
      </c>
      <c r="X73" s="35">
        <f t="shared" si="49"/>
        <v>6.0666666666666664</v>
      </c>
      <c r="Y73" s="35">
        <f t="shared" si="50"/>
        <v>5.4333333333333336</v>
      </c>
      <c r="Z73" s="35">
        <f t="shared" si="51"/>
        <v>5.6333333333333329</v>
      </c>
      <c r="AA73" s="35">
        <f t="shared" si="52"/>
        <v>6.5333333333333341</v>
      </c>
      <c r="AB73" s="35">
        <f t="shared" si="53"/>
        <v>7.7333333333333334</v>
      </c>
      <c r="AC73" s="35">
        <f t="shared" si="54"/>
        <v>8.1</v>
      </c>
      <c r="AD73" s="35">
        <f t="shared" si="55"/>
        <v>8</v>
      </c>
      <c r="AE73" s="35">
        <f t="shared" si="56"/>
        <v>7.9333333333333336</v>
      </c>
      <c r="AF73" s="35">
        <f t="shared" si="57"/>
        <v>6.7666666666666657</v>
      </c>
      <c r="AG73" s="35">
        <f t="shared" si="58"/>
        <v>5.5</v>
      </c>
      <c r="AH73" s="35">
        <f t="shared" si="59"/>
        <v>4.5333333333333341</v>
      </c>
      <c r="AI73" s="35">
        <f t="shared" si="60"/>
        <v>4.833333333333333</v>
      </c>
      <c r="AJ73" s="35">
        <f t="shared" si="61"/>
        <v>5.4666666666666659</v>
      </c>
      <c r="AK73" s="35">
        <f t="shared" si="62"/>
        <v>3.8333333333333335</v>
      </c>
      <c r="AL73" t="s">
        <v>543</v>
      </c>
      <c r="AM73" s="35"/>
    </row>
    <row r="74" spans="1:39">
      <c r="A74" s="32" t="s">
        <v>37</v>
      </c>
      <c r="B74" t="s">
        <v>419</v>
      </c>
      <c r="C74" t="s">
        <v>756</v>
      </c>
      <c r="D74" t="s">
        <v>417</v>
      </c>
      <c r="E74" s="33">
        <v>5.6</v>
      </c>
      <c r="F74" s="33">
        <v>4.8</v>
      </c>
      <c r="G74" s="33">
        <v>5.4</v>
      </c>
      <c r="H74" s="33">
        <v>5.7</v>
      </c>
      <c r="I74" s="33">
        <v>6.9</v>
      </c>
      <c r="J74" s="33">
        <v>6.7</v>
      </c>
      <c r="K74" s="33">
        <v>7.1</v>
      </c>
      <c r="L74" s="33">
        <v>8.1999999999999993</v>
      </c>
      <c r="M74" s="33">
        <v>7.4</v>
      </c>
      <c r="N74" s="33">
        <v>6.7</v>
      </c>
      <c r="O74" s="33">
        <v>5.2</v>
      </c>
      <c r="P74" s="33">
        <v>5.4</v>
      </c>
      <c r="Q74" s="33">
        <v>4.4000000000000004</v>
      </c>
      <c r="R74" s="33">
        <v>4.4000000000000004</v>
      </c>
      <c r="S74" s="33">
        <v>3.5</v>
      </c>
      <c r="U74" t="s">
        <v>545</v>
      </c>
      <c r="V74" t="s">
        <v>546</v>
      </c>
      <c r="W74" s="35">
        <f t="shared" si="48"/>
        <v>4.1500000000000004</v>
      </c>
      <c r="X74" s="35">
        <f t="shared" si="49"/>
        <v>4.5999999999999996</v>
      </c>
      <c r="Y74" s="35">
        <f t="shared" si="50"/>
        <v>4.5500000000000007</v>
      </c>
      <c r="Z74" s="35">
        <f t="shared" si="51"/>
        <v>4.75</v>
      </c>
      <c r="AA74" s="35">
        <f t="shared" si="52"/>
        <v>5.7</v>
      </c>
      <c r="AB74" s="35">
        <f t="shared" si="53"/>
        <v>6.35</v>
      </c>
      <c r="AC74" s="35">
        <f t="shared" si="54"/>
        <v>7.05</v>
      </c>
      <c r="AD74" s="35">
        <f t="shared" si="55"/>
        <v>6.8000000000000007</v>
      </c>
      <c r="AE74" s="35">
        <f t="shared" si="56"/>
        <v>6.05</v>
      </c>
      <c r="AF74" s="35">
        <f t="shared" si="57"/>
        <v>5.45</v>
      </c>
      <c r="AG74" s="35">
        <f t="shared" si="58"/>
        <v>4.9000000000000004</v>
      </c>
      <c r="AH74" s="35">
        <f t="shared" si="59"/>
        <v>3.5</v>
      </c>
      <c r="AI74" s="35">
        <f t="shared" si="60"/>
        <v>3.7</v>
      </c>
      <c r="AJ74" s="35">
        <f t="shared" si="61"/>
        <v>2.75</v>
      </c>
      <c r="AK74" s="35">
        <f t="shared" si="62"/>
        <v>2.75</v>
      </c>
      <c r="AL74" t="s">
        <v>545</v>
      </c>
      <c r="AM74" s="35"/>
    </row>
    <row r="75" spans="1:39">
      <c r="A75" s="32" t="s">
        <v>114</v>
      </c>
      <c r="B75" t="s">
        <v>504</v>
      </c>
      <c r="C75" t="s">
        <v>860</v>
      </c>
      <c r="D75" t="s">
        <v>497</v>
      </c>
      <c r="E75" s="33">
        <v>5</v>
      </c>
      <c r="F75" s="33">
        <v>5.6</v>
      </c>
      <c r="G75" s="33">
        <v>5.5</v>
      </c>
      <c r="H75" s="33">
        <v>6</v>
      </c>
      <c r="I75" s="33">
        <v>8</v>
      </c>
      <c r="J75" s="33">
        <v>8.4</v>
      </c>
      <c r="K75" s="33">
        <v>8.6</v>
      </c>
      <c r="L75" s="33">
        <v>8</v>
      </c>
      <c r="M75" s="33">
        <v>9.6999999999999993</v>
      </c>
      <c r="N75" s="33">
        <v>8.6</v>
      </c>
      <c r="O75" s="33">
        <v>5.6</v>
      </c>
      <c r="P75" s="33">
        <v>5</v>
      </c>
      <c r="Q75" s="33">
        <v>4.4000000000000004</v>
      </c>
      <c r="R75" s="33">
        <v>4.9000000000000004</v>
      </c>
      <c r="S75" s="33">
        <v>4.4000000000000004</v>
      </c>
      <c r="U75" t="s">
        <v>504</v>
      </c>
      <c r="V75" t="s">
        <v>505</v>
      </c>
      <c r="W75" s="35">
        <f t="shared" si="48"/>
        <v>3.8</v>
      </c>
      <c r="X75" s="35">
        <f t="shared" si="49"/>
        <v>4.625</v>
      </c>
      <c r="Y75" s="35">
        <f t="shared" si="50"/>
        <v>4.6749999999999998</v>
      </c>
      <c r="Z75" s="35">
        <f t="shared" si="51"/>
        <v>5.125</v>
      </c>
      <c r="AA75" s="35">
        <f t="shared" si="52"/>
        <v>7.2</v>
      </c>
      <c r="AB75" s="35">
        <f t="shared" si="53"/>
        <v>7.0749999999999993</v>
      </c>
      <c r="AC75" s="35">
        <f t="shared" si="54"/>
        <v>6.7000000000000011</v>
      </c>
      <c r="AD75" s="35">
        <f t="shared" si="55"/>
        <v>7.5249999999999995</v>
      </c>
      <c r="AE75" s="35">
        <f t="shared" si="56"/>
        <v>8.1</v>
      </c>
      <c r="AF75" s="35">
        <f t="shared" si="57"/>
        <v>6.3500000000000005</v>
      </c>
      <c r="AG75" s="35">
        <f t="shared" si="58"/>
        <v>4.8250000000000002</v>
      </c>
      <c r="AH75" s="35">
        <f t="shared" si="59"/>
        <v>3.875</v>
      </c>
      <c r="AI75" s="35">
        <f t="shared" si="60"/>
        <v>4.4249999999999998</v>
      </c>
      <c r="AJ75" s="35">
        <f t="shared" si="61"/>
        <v>3.8000000000000003</v>
      </c>
      <c r="AK75" s="35">
        <f t="shared" si="62"/>
        <v>4.3000000000000007</v>
      </c>
      <c r="AL75" t="s">
        <v>504</v>
      </c>
      <c r="AM75" s="35"/>
    </row>
    <row r="76" spans="1:39">
      <c r="A76" s="32" t="s">
        <v>306</v>
      </c>
      <c r="B76" t="s">
        <v>679</v>
      </c>
      <c r="C76" t="s">
        <v>736</v>
      </c>
      <c r="D76" t="s">
        <v>677</v>
      </c>
      <c r="E76" s="33">
        <v>4.0999999999999996</v>
      </c>
      <c r="F76" s="33">
        <v>4.2</v>
      </c>
      <c r="G76" s="33">
        <v>4</v>
      </c>
      <c r="H76" s="33">
        <v>4.2</v>
      </c>
      <c r="I76" s="33">
        <v>5.3</v>
      </c>
      <c r="J76" s="33">
        <v>6.1</v>
      </c>
      <c r="K76" s="33">
        <v>6.4</v>
      </c>
      <c r="L76" s="33">
        <v>6.3</v>
      </c>
      <c r="M76" s="33">
        <v>6.1</v>
      </c>
      <c r="N76" s="33">
        <v>5.4</v>
      </c>
      <c r="O76" s="33">
        <v>4.2</v>
      </c>
      <c r="P76" s="33">
        <v>4.4000000000000004</v>
      </c>
      <c r="Q76" s="33">
        <v>3.5</v>
      </c>
      <c r="R76" s="33">
        <v>3.1</v>
      </c>
      <c r="S76" s="33">
        <v>2.9</v>
      </c>
      <c r="U76" t="s">
        <v>502</v>
      </c>
      <c r="V76" t="s">
        <v>503</v>
      </c>
      <c r="W76" s="35">
        <f t="shared" si="48"/>
        <v>3.2000000000000006</v>
      </c>
      <c r="X76" s="35">
        <f t="shared" si="49"/>
        <v>3.5</v>
      </c>
      <c r="Y76" s="35">
        <f t="shared" si="50"/>
        <v>3.6333333333333329</v>
      </c>
      <c r="Z76" s="35">
        <f t="shared" si="51"/>
        <v>4.0333333333333341</v>
      </c>
      <c r="AA76" s="35">
        <f t="shared" si="52"/>
        <v>5.666666666666667</v>
      </c>
      <c r="AB76" s="35">
        <f t="shared" si="53"/>
        <v>6.3</v>
      </c>
      <c r="AC76" s="35">
        <f t="shared" si="54"/>
        <v>5.8666666666666671</v>
      </c>
      <c r="AD76" s="35">
        <f t="shared" si="55"/>
        <v>6.1999999999999993</v>
      </c>
      <c r="AE76" s="35">
        <f t="shared" si="56"/>
        <v>5.666666666666667</v>
      </c>
      <c r="AF76" s="35">
        <f t="shared" si="57"/>
        <v>4.5666666666666664</v>
      </c>
      <c r="AG76" s="35">
        <f t="shared" si="58"/>
        <v>3.7333333333333338</v>
      </c>
      <c r="AH76" s="35">
        <f t="shared" si="59"/>
        <v>3.1333333333333333</v>
      </c>
      <c r="AI76" s="35">
        <f t="shared" si="60"/>
        <v>3.7666666666666671</v>
      </c>
      <c r="AJ76" s="35">
        <f t="shared" si="61"/>
        <v>3.3333333333333335</v>
      </c>
      <c r="AK76" s="35">
        <f t="shared" si="62"/>
        <v>3.8666666666666667</v>
      </c>
      <c r="AL76" t="s">
        <v>502</v>
      </c>
      <c r="AM76" s="35"/>
    </row>
    <row r="77" spans="1:39">
      <c r="A77" s="32" t="s">
        <v>324</v>
      </c>
      <c r="B77" t="s">
        <v>665</v>
      </c>
      <c r="C77" t="s">
        <v>793</v>
      </c>
      <c r="D77" t="s">
        <v>660</v>
      </c>
      <c r="E77" s="33">
        <v>2.2000000000000002</v>
      </c>
      <c r="F77" s="33">
        <v>2.2000000000000002</v>
      </c>
      <c r="G77" s="33">
        <v>2.6</v>
      </c>
      <c r="H77" s="33">
        <v>2.4</v>
      </c>
      <c r="I77" s="33">
        <v>3.9</v>
      </c>
      <c r="J77" s="33">
        <v>4.7</v>
      </c>
      <c r="K77" s="33">
        <v>3.9</v>
      </c>
      <c r="L77" s="33">
        <v>4</v>
      </c>
      <c r="M77" s="33">
        <v>3.8</v>
      </c>
      <c r="N77" s="33">
        <v>3.3</v>
      </c>
      <c r="O77" s="33">
        <v>2.6</v>
      </c>
      <c r="P77" s="33">
        <v>2.6</v>
      </c>
      <c r="Q77" s="33">
        <v>2.7</v>
      </c>
      <c r="R77" s="33">
        <v>2.2000000000000002</v>
      </c>
      <c r="S77" s="33">
        <v>2.5</v>
      </c>
      <c r="U77" t="s">
        <v>469</v>
      </c>
      <c r="V77" t="s">
        <v>470</v>
      </c>
      <c r="W77" s="35">
        <f t="shared" si="48"/>
        <v>2.6714285714285713</v>
      </c>
      <c r="X77" s="35">
        <f t="shared" si="49"/>
        <v>3.2571428571428571</v>
      </c>
      <c r="Y77" s="35">
        <f t="shared" si="50"/>
        <v>3.6999999999999997</v>
      </c>
      <c r="Z77" s="35">
        <f t="shared" si="51"/>
        <v>3.5285714285714285</v>
      </c>
      <c r="AA77" s="35">
        <f t="shared" si="52"/>
        <v>4.7285714285714278</v>
      </c>
      <c r="AB77" s="35">
        <f t="shared" si="53"/>
        <v>5.6571428571428575</v>
      </c>
      <c r="AC77" s="35">
        <f t="shared" si="54"/>
        <v>5.5428571428571436</v>
      </c>
      <c r="AD77" s="35">
        <f t="shared" si="55"/>
        <v>6.0285714285714276</v>
      </c>
      <c r="AE77" s="35">
        <f t="shared" si="56"/>
        <v>4.8142857142857149</v>
      </c>
      <c r="AF77" s="35">
        <f t="shared" si="57"/>
        <v>4.7285714285714286</v>
      </c>
      <c r="AG77" s="35">
        <f t="shared" si="58"/>
        <v>3.5571428571428574</v>
      </c>
      <c r="AH77" s="35">
        <f t="shared" si="59"/>
        <v>3.128571428571429</v>
      </c>
      <c r="AI77" s="35">
        <f t="shared" si="60"/>
        <v>3.3428571428571425</v>
      </c>
      <c r="AJ77" s="35">
        <f t="shared" si="61"/>
        <v>3.2571428571428567</v>
      </c>
      <c r="AK77" s="35">
        <f t="shared" si="62"/>
        <v>3.0857142857142854</v>
      </c>
      <c r="AL77" t="s">
        <v>469</v>
      </c>
      <c r="AM77" s="35"/>
    </row>
    <row r="78" spans="1:39">
      <c r="A78" s="32" t="s">
        <v>17</v>
      </c>
      <c r="B78" t="s">
        <v>407</v>
      </c>
      <c r="C78" t="s">
        <v>732</v>
      </c>
      <c r="D78" t="s">
        <v>399</v>
      </c>
      <c r="E78" s="33">
        <v>4.9000000000000004</v>
      </c>
      <c r="F78" s="33">
        <v>5.5</v>
      </c>
      <c r="G78" s="33">
        <v>5.4</v>
      </c>
      <c r="H78" s="33">
        <v>5.5</v>
      </c>
      <c r="I78" s="33">
        <v>7.8</v>
      </c>
      <c r="J78" s="33">
        <v>8.8000000000000007</v>
      </c>
      <c r="K78" s="33">
        <v>8.3000000000000007</v>
      </c>
      <c r="L78" s="33">
        <v>10.199999999999999</v>
      </c>
      <c r="M78" s="33">
        <v>9.1</v>
      </c>
      <c r="N78" s="33">
        <v>8.6999999999999993</v>
      </c>
      <c r="O78" s="33">
        <v>6.6</v>
      </c>
      <c r="P78" s="33">
        <v>7</v>
      </c>
      <c r="Q78" s="33">
        <v>5.7</v>
      </c>
      <c r="R78" s="33">
        <v>4.8</v>
      </c>
      <c r="S78" s="33">
        <v>5</v>
      </c>
      <c r="U78" t="s">
        <v>493</v>
      </c>
      <c r="V78" t="s">
        <v>494</v>
      </c>
      <c r="W78" s="35">
        <f t="shared" si="48"/>
        <v>4.6749999999999998</v>
      </c>
      <c r="X78" s="35">
        <f t="shared" si="49"/>
        <v>5.45</v>
      </c>
      <c r="Y78" s="35">
        <f t="shared" si="50"/>
        <v>5.0999999999999996</v>
      </c>
      <c r="Z78" s="35">
        <f t="shared" si="51"/>
        <v>5.5500000000000007</v>
      </c>
      <c r="AA78" s="35">
        <f t="shared" si="52"/>
        <v>6.4749999999999996</v>
      </c>
      <c r="AB78" s="35">
        <f t="shared" si="53"/>
        <v>6.7750000000000004</v>
      </c>
      <c r="AC78" s="35">
        <f t="shared" si="54"/>
        <v>8.35</v>
      </c>
      <c r="AD78" s="35">
        <f t="shared" si="55"/>
        <v>8.9500000000000011</v>
      </c>
      <c r="AE78" s="35">
        <f t="shared" si="56"/>
        <v>8.125</v>
      </c>
      <c r="AF78" s="35">
        <f t="shared" si="57"/>
        <v>6.85</v>
      </c>
      <c r="AG78" s="35">
        <f t="shared" si="58"/>
        <v>5.2249999999999996</v>
      </c>
      <c r="AH78" s="35">
        <f t="shared" si="59"/>
        <v>4.7</v>
      </c>
      <c r="AI78" s="35">
        <f t="shared" si="60"/>
        <v>4.875</v>
      </c>
      <c r="AJ78" s="35">
        <f t="shared" si="61"/>
        <v>4.1999999999999993</v>
      </c>
      <c r="AK78" s="35">
        <f t="shared" si="62"/>
        <v>4.9749999999999996</v>
      </c>
      <c r="AL78" t="s">
        <v>493</v>
      </c>
      <c r="AM78" s="35"/>
    </row>
    <row r="79" spans="1:39">
      <c r="A79" s="32" t="s">
        <v>146</v>
      </c>
      <c r="B79" t="s">
        <v>529</v>
      </c>
      <c r="C79" t="s">
        <v>960</v>
      </c>
      <c r="D79" t="s">
        <v>526</v>
      </c>
      <c r="E79" s="33">
        <v>5.5</v>
      </c>
      <c r="F79" s="33">
        <v>6.6</v>
      </c>
      <c r="G79" s="33">
        <v>6.4</v>
      </c>
      <c r="H79" s="33">
        <v>7.2</v>
      </c>
      <c r="I79" s="33">
        <v>8.9</v>
      </c>
      <c r="J79" s="33">
        <v>10</v>
      </c>
      <c r="K79" s="33">
        <v>9.1</v>
      </c>
      <c r="L79" s="33">
        <v>9</v>
      </c>
      <c r="M79" s="33">
        <v>9.6</v>
      </c>
      <c r="N79" s="33">
        <v>8.1</v>
      </c>
      <c r="O79" s="33">
        <v>6.6</v>
      </c>
      <c r="P79" s="33">
        <v>6</v>
      </c>
      <c r="Q79" s="33">
        <v>5</v>
      </c>
      <c r="R79" s="33">
        <v>4.8</v>
      </c>
      <c r="S79" s="33">
        <v>4.7</v>
      </c>
      <c r="U79" t="s">
        <v>495</v>
      </c>
      <c r="V79" t="s">
        <v>496</v>
      </c>
      <c r="W79" s="35">
        <f t="shared" si="48"/>
        <v>3.4666666666666668</v>
      </c>
      <c r="X79" s="35">
        <f t="shared" si="49"/>
        <v>3.6333333333333333</v>
      </c>
      <c r="Y79" s="35">
        <f t="shared" si="50"/>
        <v>3.9666666666666663</v>
      </c>
      <c r="Z79" s="35">
        <f t="shared" si="51"/>
        <v>4.3666666666666663</v>
      </c>
      <c r="AA79" s="35">
        <f t="shared" si="52"/>
        <v>5.6333333333333329</v>
      </c>
      <c r="AB79" s="35">
        <f t="shared" si="53"/>
        <v>5.8</v>
      </c>
      <c r="AC79" s="35">
        <f t="shared" si="54"/>
        <v>6.3666666666666671</v>
      </c>
      <c r="AD79" s="35">
        <f t="shared" si="55"/>
        <v>6.8000000000000007</v>
      </c>
      <c r="AE79" s="35">
        <f t="shared" si="56"/>
        <v>6.6333333333333329</v>
      </c>
      <c r="AF79" s="35">
        <f t="shared" si="57"/>
        <v>5.4000000000000012</v>
      </c>
      <c r="AG79" s="35">
        <f t="shared" si="58"/>
        <v>4.833333333333333</v>
      </c>
      <c r="AH79" s="35">
        <f t="shared" si="59"/>
        <v>3.3666666666666667</v>
      </c>
      <c r="AI79" s="35">
        <f t="shared" si="60"/>
        <v>4.0333333333333332</v>
      </c>
      <c r="AJ79" s="35">
        <f t="shared" si="61"/>
        <v>3.3666666666666667</v>
      </c>
      <c r="AK79" s="35">
        <f t="shared" si="62"/>
        <v>4.1000000000000005</v>
      </c>
      <c r="AL79" t="s">
        <v>495</v>
      </c>
      <c r="AM79" s="35"/>
    </row>
    <row r="80" spans="1:39">
      <c r="A80" s="32" t="s">
        <v>72</v>
      </c>
      <c r="B80" t="s">
        <v>469</v>
      </c>
      <c r="C80" t="s">
        <v>867</v>
      </c>
      <c r="D80" t="s">
        <v>466</v>
      </c>
      <c r="E80" s="33">
        <v>2.2000000000000002</v>
      </c>
      <c r="F80" s="33">
        <v>2.5</v>
      </c>
      <c r="G80" s="33">
        <v>3.3</v>
      </c>
      <c r="H80" s="33">
        <v>3.1</v>
      </c>
      <c r="I80" s="33">
        <v>4.2</v>
      </c>
      <c r="J80" s="33">
        <v>5.5</v>
      </c>
      <c r="K80" s="33">
        <v>5.6</v>
      </c>
      <c r="L80" s="33">
        <v>6.3</v>
      </c>
      <c r="M80" s="33">
        <v>4</v>
      </c>
      <c r="N80" s="33">
        <v>4.5</v>
      </c>
      <c r="O80" s="33">
        <v>3.5</v>
      </c>
      <c r="P80" s="33">
        <v>3.2</v>
      </c>
      <c r="Q80" s="33">
        <v>3.5</v>
      </c>
      <c r="R80" s="33">
        <v>3.6</v>
      </c>
      <c r="S80" s="33">
        <v>3</v>
      </c>
      <c r="U80" t="s">
        <v>621</v>
      </c>
      <c r="V80" t="s">
        <v>622</v>
      </c>
      <c r="W80" s="35">
        <f t="shared" si="48"/>
        <v>3.0200000000000005</v>
      </c>
      <c r="X80" s="35">
        <f t="shared" si="49"/>
        <v>3.46</v>
      </c>
      <c r="Y80" s="35">
        <f t="shared" si="50"/>
        <v>3.4199999999999995</v>
      </c>
      <c r="Z80" s="35">
        <f t="shared" si="51"/>
        <v>3.6</v>
      </c>
      <c r="AA80" s="35">
        <f t="shared" si="52"/>
        <v>4.1400000000000006</v>
      </c>
      <c r="AB80" s="35">
        <f t="shared" si="53"/>
        <v>4.8199999999999985</v>
      </c>
      <c r="AC80" s="35">
        <f t="shared" si="54"/>
        <v>4.7200000000000006</v>
      </c>
      <c r="AD80" s="35">
        <f t="shared" si="55"/>
        <v>4.4799999999999995</v>
      </c>
      <c r="AE80" s="35">
        <f t="shared" si="56"/>
        <v>4.6199999999999992</v>
      </c>
      <c r="AF80" s="35">
        <f t="shared" si="57"/>
        <v>3.8199999999999994</v>
      </c>
      <c r="AG80" s="35">
        <f t="shared" si="58"/>
        <v>3.18</v>
      </c>
      <c r="AH80" s="35">
        <f t="shared" si="59"/>
        <v>3.2399999999999998</v>
      </c>
      <c r="AI80" s="35">
        <f t="shared" si="60"/>
        <v>2.7600000000000002</v>
      </c>
      <c r="AJ80" s="35">
        <f t="shared" si="61"/>
        <v>2.7800000000000002</v>
      </c>
      <c r="AK80" s="35">
        <f t="shared" si="62"/>
        <v>2.6</v>
      </c>
      <c r="AL80" t="s">
        <v>621</v>
      </c>
      <c r="AM80" s="35"/>
    </row>
    <row r="81" spans="1:39">
      <c r="A81" s="32" t="s">
        <v>299</v>
      </c>
      <c r="B81" t="s">
        <v>634</v>
      </c>
      <c r="C81" t="s">
        <v>919</v>
      </c>
      <c r="D81" t="s">
        <v>623</v>
      </c>
      <c r="E81" s="33">
        <v>4.3</v>
      </c>
      <c r="F81" s="33">
        <v>4.2</v>
      </c>
      <c r="G81" s="33">
        <v>4</v>
      </c>
      <c r="H81" s="33">
        <v>4.4000000000000004</v>
      </c>
      <c r="I81" s="33">
        <v>6</v>
      </c>
      <c r="J81" s="33">
        <v>8.6</v>
      </c>
      <c r="K81" s="33">
        <v>6.3</v>
      </c>
      <c r="L81" s="33">
        <v>6.7</v>
      </c>
      <c r="M81" s="33">
        <v>8.1999999999999993</v>
      </c>
      <c r="N81" s="33">
        <v>5.5</v>
      </c>
      <c r="O81" s="33">
        <v>5.6</v>
      </c>
      <c r="P81" s="33">
        <v>4.5</v>
      </c>
      <c r="Q81" s="33">
        <v>3.6</v>
      </c>
      <c r="R81" s="33">
        <v>3.5</v>
      </c>
      <c r="S81" s="33">
        <v>3.4</v>
      </c>
      <c r="U81" t="s">
        <v>675</v>
      </c>
      <c r="V81" t="s">
        <v>676</v>
      </c>
      <c r="W81" s="35">
        <f t="shared" si="48"/>
        <v>3.1666666666666665</v>
      </c>
      <c r="X81" s="35">
        <f t="shared" si="49"/>
        <v>3.3666666666666667</v>
      </c>
      <c r="Y81" s="35">
        <f t="shared" si="50"/>
        <v>3.4333333333333336</v>
      </c>
      <c r="Z81" s="35">
        <f t="shared" si="51"/>
        <v>3.5333333333333332</v>
      </c>
      <c r="AA81" s="35">
        <f t="shared" si="52"/>
        <v>5.1333333333333337</v>
      </c>
      <c r="AB81" s="35">
        <f t="shared" si="53"/>
        <v>6.1000000000000005</v>
      </c>
      <c r="AC81" s="35">
        <f t="shared" si="54"/>
        <v>5.6333333333333329</v>
      </c>
      <c r="AD81" s="35">
        <f t="shared" si="55"/>
        <v>5.9666666666666659</v>
      </c>
      <c r="AE81" s="35">
        <f t="shared" si="56"/>
        <v>5.0333333333333341</v>
      </c>
      <c r="AF81" s="35">
        <f t="shared" si="57"/>
        <v>5.3</v>
      </c>
      <c r="AG81" s="35">
        <f t="shared" si="58"/>
        <v>4.4666666666666659</v>
      </c>
      <c r="AH81" s="35">
        <f t="shared" si="59"/>
        <v>4.2</v>
      </c>
      <c r="AI81" s="35">
        <f t="shared" si="60"/>
        <v>4.0333333333333332</v>
      </c>
      <c r="AJ81" s="35">
        <f t="shared" si="61"/>
        <v>4.0333333333333341</v>
      </c>
      <c r="AK81" s="35">
        <f t="shared" si="62"/>
        <v>3.4333333333333336</v>
      </c>
      <c r="AL81" t="s">
        <v>675</v>
      </c>
      <c r="AM81" s="35"/>
    </row>
    <row r="82" spans="1:39">
      <c r="A82" s="32" t="s">
        <v>222</v>
      </c>
      <c r="B82" t="s">
        <v>600</v>
      </c>
      <c r="C82" t="s">
        <v>979</v>
      </c>
      <c r="D82" t="s">
        <v>597</v>
      </c>
      <c r="E82" s="33">
        <v>6.6</v>
      </c>
      <c r="F82" s="33">
        <v>7.1</v>
      </c>
      <c r="G82" s="33">
        <v>6.8</v>
      </c>
      <c r="H82" s="33">
        <v>5.0999999999999996</v>
      </c>
      <c r="I82" s="33">
        <v>8.1999999999999993</v>
      </c>
      <c r="J82" s="33">
        <v>9.1999999999999993</v>
      </c>
      <c r="K82" s="33">
        <v>8.6999999999999993</v>
      </c>
      <c r="L82" s="33">
        <v>10.6</v>
      </c>
      <c r="M82" s="33">
        <v>9.6</v>
      </c>
      <c r="N82" s="33">
        <v>8</v>
      </c>
      <c r="O82" s="33">
        <v>6.3</v>
      </c>
      <c r="P82" s="33">
        <v>5.5</v>
      </c>
      <c r="Q82" s="33">
        <v>5.9</v>
      </c>
      <c r="R82" s="33">
        <v>6.6</v>
      </c>
      <c r="S82" s="33">
        <v>5</v>
      </c>
      <c r="U82" t="s">
        <v>524</v>
      </c>
      <c r="V82" t="s">
        <v>525</v>
      </c>
      <c r="W82" s="35">
        <f t="shared" si="48"/>
        <v>3.4624999999999999</v>
      </c>
      <c r="X82" s="35">
        <f t="shared" si="49"/>
        <v>3.6875</v>
      </c>
      <c r="Y82" s="35">
        <f t="shared" si="50"/>
        <v>3.9250000000000007</v>
      </c>
      <c r="Z82" s="35">
        <f t="shared" si="51"/>
        <v>4.3</v>
      </c>
      <c r="AA82" s="35">
        <f t="shared" si="52"/>
        <v>6.3125000000000009</v>
      </c>
      <c r="AB82" s="35">
        <f t="shared" si="53"/>
        <v>6.5374999999999996</v>
      </c>
      <c r="AC82" s="35">
        <f t="shared" si="54"/>
        <v>6.6625000000000005</v>
      </c>
      <c r="AD82" s="35">
        <f t="shared" si="55"/>
        <v>6.9499999999999993</v>
      </c>
      <c r="AE82" s="35">
        <f t="shared" si="56"/>
        <v>5.95</v>
      </c>
      <c r="AF82" s="35">
        <f t="shared" si="57"/>
        <v>4.7250000000000005</v>
      </c>
      <c r="AG82" s="35">
        <f t="shared" si="58"/>
        <v>3.7625000000000002</v>
      </c>
      <c r="AH82" s="35">
        <f t="shared" si="59"/>
        <v>3.45</v>
      </c>
      <c r="AI82" s="35">
        <f t="shared" si="60"/>
        <v>3.4249999999999994</v>
      </c>
      <c r="AJ82" s="35">
        <f t="shared" si="61"/>
        <v>3.2124999999999995</v>
      </c>
      <c r="AK82" s="35">
        <f t="shared" si="62"/>
        <v>3.0875000000000004</v>
      </c>
      <c r="AL82" t="s">
        <v>524</v>
      </c>
      <c r="AM82" s="35"/>
    </row>
    <row r="83" spans="1:39">
      <c r="A83" s="32" t="s">
        <v>182</v>
      </c>
      <c r="B83" t="s">
        <v>552</v>
      </c>
      <c r="C83" t="s">
        <v>810</v>
      </c>
      <c r="D83" t="s">
        <v>549</v>
      </c>
      <c r="E83" s="33">
        <v>3.6</v>
      </c>
      <c r="F83" s="33">
        <v>3.7</v>
      </c>
      <c r="G83" s="33">
        <v>4</v>
      </c>
      <c r="H83" s="33">
        <v>3.5</v>
      </c>
      <c r="I83" s="33">
        <v>5.4</v>
      </c>
      <c r="J83" s="33">
        <v>6.3</v>
      </c>
      <c r="K83" s="33">
        <v>5.4</v>
      </c>
      <c r="L83" s="33">
        <v>6.2</v>
      </c>
      <c r="M83" s="33">
        <v>5.2</v>
      </c>
      <c r="N83" s="33">
        <v>4</v>
      </c>
      <c r="O83" s="33">
        <v>4.0999999999999996</v>
      </c>
      <c r="P83" s="33">
        <v>3.3</v>
      </c>
      <c r="Q83" s="33">
        <v>3.6</v>
      </c>
      <c r="R83" s="33">
        <v>3.1</v>
      </c>
      <c r="S83" s="33">
        <v>2.6</v>
      </c>
      <c r="U83" t="s">
        <v>541</v>
      </c>
      <c r="V83" t="s">
        <v>542</v>
      </c>
      <c r="W83" s="35">
        <f t="shared" si="48"/>
        <v>3.5666666666666664</v>
      </c>
      <c r="X83" s="35">
        <f t="shared" si="49"/>
        <v>4.1333333333333337</v>
      </c>
      <c r="Y83" s="35">
        <f t="shared" si="50"/>
        <v>3.9666666666666663</v>
      </c>
      <c r="Z83" s="35">
        <f t="shared" si="51"/>
        <v>3.6</v>
      </c>
      <c r="AA83" s="35">
        <f t="shared" si="52"/>
        <v>5.5</v>
      </c>
      <c r="AB83" s="35">
        <f t="shared" si="53"/>
        <v>6.2666666666666666</v>
      </c>
      <c r="AC83" s="35">
        <f t="shared" si="54"/>
        <v>6.2333333333333334</v>
      </c>
      <c r="AD83" s="35">
        <f t="shared" si="55"/>
        <v>6.5999999999999988</v>
      </c>
      <c r="AE83" s="35">
        <f t="shared" si="56"/>
        <v>6.1999999999999993</v>
      </c>
      <c r="AF83" s="35">
        <f t="shared" si="57"/>
        <v>5.0666666666666664</v>
      </c>
      <c r="AG83" s="35">
        <f t="shared" si="58"/>
        <v>4.7</v>
      </c>
      <c r="AH83" s="35">
        <f t="shared" si="59"/>
        <v>3.7000000000000006</v>
      </c>
      <c r="AI83" s="35">
        <f t="shared" si="60"/>
        <v>4.0333333333333341</v>
      </c>
      <c r="AJ83" s="35">
        <f t="shared" si="61"/>
        <v>3.5333333333333332</v>
      </c>
      <c r="AK83" s="35">
        <f t="shared" si="62"/>
        <v>3.2333333333333329</v>
      </c>
      <c r="AL83" t="s">
        <v>541</v>
      </c>
      <c r="AM83" s="35"/>
    </row>
    <row r="84" spans="1:39">
      <c r="A84" s="32" t="s">
        <v>16</v>
      </c>
      <c r="B84" t="s">
        <v>406</v>
      </c>
      <c r="C84" t="s">
        <v>692</v>
      </c>
      <c r="D84" t="s">
        <v>399</v>
      </c>
      <c r="E84" s="33">
        <v>4.5999999999999996</v>
      </c>
      <c r="F84" s="33">
        <v>4.7</v>
      </c>
      <c r="G84" s="33">
        <v>5.5</v>
      </c>
      <c r="H84" s="33">
        <v>5.7</v>
      </c>
      <c r="I84" s="33">
        <v>7.9</v>
      </c>
      <c r="J84" s="33">
        <v>8.9</v>
      </c>
      <c r="K84" s="33">
        <v>8.4</v>
      </c>
      <c r="L84" s="33">
        <v>9.9</v>
      </c>
      <c r="M84" s="33">
        <v>9.6999999999999993</v>
      </c>
      <c r="N84" s="33">
        <v>8.5</v>
      </c>
      <c r="O84" s="33">
        <v>7.1</v>
      </c>
      <c r="P84" s="33">
        <v>7</v>
      </c>
      <c r="Q84" s="33">
        <v>5.9</v>
      </c>
      <c r="R84" s="33">
        <v>5.2</v>
      </c>
      <c r="S84" s="33">
        <v>5.2</v>
      </c>
      <c r="U84" t="s">
        <v>628</v>
      </c>
      <c r="V84" t="s">
        <v>629</v>
      </c>
      <c r="W84" s="35">
        <f t="shared" si="48"/>
        <v>2.9857142857142853</v>
      </c>
      <c r="X84" s="35">
        <f t="shared" si="49"/>
        <v>3.2285714285714282</v>
      </c>
      <c r="Y84" s="35">
        <f t="shared" si="50"/>
        <v>3.2285714285714282</v>
      </c>
      <c r="Z84" s="35">
        <f t="shared" si="51"/>
        <v>3.128571428571429</v>
      </c>
      <c r="AA84" s="35">
        <f t="shared" si="52"/>
        <v>3.7857142857142856</v>
      </c>
      <c r="AB84" s="35">
        <f t="shared" si="53"/>
        <v>4.8714285714285719</v>
      </c>
      <c r="AC84" s="35">
        <f t="shared" si="54"/>
        <v>4.7</v>
      </c>
      <c r="AD84" s="35">
        <f t="shared" si="55"/>
        <v>4.6285714285714281</v>
      </c>
      <c r="AE84" s="35">
        <f t="shared" si="56"/>
        <v>4.7285714285714278</v>
      </c>
      <c r="AF84" s="35">
        <f t="shared" si="57"/>
        <v>4.0285714285714285</v>
      </c>
      <c r="AG84" s="35">
        <f t="shared" si="58"/>
        <v>3.4</v>
      </c>
      <c r="AH84" s="35">
        <f t="shared" si="59"/>
        <v>3.1428571428571428</v>
      </c>
      <c r="AI84" s="35">
        <f t="shared" si="60"/>
        <v>2.7714285714285714</v>
      </c>
      <c r="AJ84" s="35">
        <f t="shared" si="61"/>
        <v>2.6</v>
      </c>
      <c r="AK84" s="35">
        <f t="shared" si="62"/>
        <v>2.3000000000000003</v>
      </c>
      <c r="AL84" t="s">
        <v>628</v>
      </c>
      <c r="AM84" s="35"/>
    </row>
    <row r="85" spans="1:39">
      <c r="A85" s="32" t="s">
        <v>270</v>
      </c>
      <c r="B85" t="s">
        <v>650</v>
      </c>
      <c r="C85" t="s">
        <v>817</v>
      </c>
      <c r="D85" t="s">
        <v>647</v>
      </c>
      <c r="E85" s="33">
        <v>4</v>
      </c>
      <c r="F85" s="33">
        <v>5.5</v>
      </c>
      <c r="G85" s="33">
        <v>4.3</v>
      </c>
      <c r="H85" s="33">
        <v>5.2</v>
      </c>
      <c r="I85" s="33">
        <v>5.6</v>
      </c>
      <c r="J85" s="33">
        <v>6.7</v>
      </c>
      <c r="K85" s="33">
        <v>7</v>
      </c>
      <c r="L85" s="33">
        <v>6.8</v>
      </c>
      <c r="M85" s="33">
        <v>7.1</v>
      </c>
      <c r="N85" s="33">
        <v>5.3</v>
      </c>
      <c r="O85" s="33">
        <v>5.8</v>
      </c>
      <c r="P85" s="33">
        <v>4.3</v>
      </c>
      <c r="Q85" s="33">
        <v>3.3</v>
      </c>
      <c r="R85" s="33">
        <v>2.9</v>
      </c>
      <c r="S85" s="33">
        <v>2.5</v>
      </c>
      <c r="U85" t="s">
        <v>630</v>
      </c>
      <c r="V85" t="s">
        <v>631</v>
      </c>
      <c r="W85" s="35">
        <f t="shared" si="48"/>
        <v>2.65</v>
      </c>
      <c r="X85" s="35">
        <f t="shared" si="49"/>
        <v>2.9749999999999996</v>
      </c>
      <c r="Y85" s="35">
        <f t="shared" si="50"/>
        <v>2.9750000000000001</v>
      </c>
      <c r="Z85" s="35">
        <f t="shared" si="51"/>
        <v>3.0999999999999996</v>
      </c>
      <c r="AA85" s="35">
        <f t="shared" si="52"/>
        <v>3.8249999999999997</v>
      </c>
      <c r="AB85" s="35">
        <f t="shared" si="53"/>
        <v>5.0250000000000004</v>
      </c>
      <c r="AC85" s="35">
        <f t="shared" si="54"/>
        <v>4.3500000000000005</v>
      </c>
      <c r="AD85" s="35">
        <f t="shared" si="55"/>
        <v>4.375</v>
      </c>
      <c r="AE85" s="35">
        <f t="shared" si="56"/>
        <v>4.7750000000000004</v>
      </c>
      <c r="AF85" s="35">
        <f t="shared" si="57"/>
        <v>3.65</v>
      </c>
      <c r="AG85" s="35">
        <f t="shared" si="58"/>
        <v>3.2750000000000004</v>
      </c>
      <c r="AH85" s="35">
        <f t="shared" si="59"/>
        <v>2.875</v>
      </c>
      <c r="AI85" s="35">
        <f t="shared" si="60"/>
        <v>2.9249999999999998</v>
      </c>
      <c r="AJ85" s="35">
        <f t="shared" si="61"/>
        <v>2.95</v>
      </c>
      <c r="AK85" s="35">
        <f t="shared" si="62"/>
        <v>2.5</v>
      </c>
      <c r="AL85" t="s">
        <v>630</v>
      </c>
      <c r="AM85" s="35"/>
    </row>
    <row r="86" spans="1:39">
      <c r="A86" s="32" t="s">
        <v>115</v>
      </c>
      <c r="B86" t="s">
        <v>502</v>
      </c>
      <c r="C86" t="s">
        <v>861</v>
      </c>
      <c r="D86" t="s">
        <v>497</v>
      </c>
      <c r="E86" s="33">
        <v>3.1</v>
      </c>
      <c r="F86" s="33">
        <v>3.2</v>
      </c>
      <c r="G86" s="33">
        <v>3.4</v>
      </c>
      <c r="H86" s="33">
        <v>4.3</v>
      </c>
      <c r="I86" s="33">
        <v>5.7</v>
      </c>
      <c r="J86" s="33">
        <v>5.8</v>
      </c>
      <c r="K86" s="33">
        <v>5.3</v>
      </c>
      <c r="L86" s="33">
        <v>6.1</v>
      </c>
      <c r="M86" s="33">
        <v>5.6</v>
      </c>
      <c r="N86" s="33">
        <v>4.3</v>
      </c>
      <c r="O86" s="33">
        <v>3.5</v>
      </c>
      <c r="P86" s="33">
        <v>3.2</v>
      </c>
      <c r="Q86" s="33">
        <v>4.0999999999999996</v>
      </c>
      <c r="R86" s="33">
        <v>3.4</v>
      </c>
      <c r="S86" s="33">
        <v>3.8</v>
      </c>
      <c r="U86" t="s">
        <v>516</v>
      </c>
      <c r="V86" t="s">
        <v>517</v>
      </c>
      <c r="W86" s="35">
        <f t="shared" si="48"/>
        <v>3.2400000000000007</v>
      </c>
      <c r="X86" s="35">
        <f t="shared" si="49"/>
        <v>3.5199999999999996</v>
      </c>
      <c r="Y86" s="35">
        <f t="shared" si="50"/>
        <v>3.9</v>
      </c>
      <c r="Z86" s="35">
        <f t="shared" si="51"/>
        <v>4.4599999999999991</v>
      </c>
      <c r="AA86" s="35">
        <f t="shared" si="52"/>
        <v>6.2</v>
      </c>
      <c r="AB86" s="35">
        <f t="shared" si="53"/>
        <v>6.6</v>
      </c>
      <c r="AC86" s="35">
        <f t="shared" si="54"/>
        <v>5.9599999999999991</v>
      </c>
      <c r="AD86" s="35">
        <f t="shared" si="55"/>
        <v>6.08</v>
      </c>
      <c r="AE86" s="35">
        <f t="shared" si="56"/>
        <v>5.34</v>
      </c>
      <c r="AF86" s="35">
        <f t="shared" si="57"/>
        <v>4.5400000000000009</v>
      </c>
      <c r="AG86" s="35">
        <f t="shared" si="58"/>
        <v>3.5999999999999992</v>
      </c>
      <c r="AH86" s="35">
        <f t="shared" si="59"/>
        <v>3.54</v>
      </c>
      <c r="AI86" s="35">
        <f t="shared" si="60"/>
        <v>3.4199999999999995</v>
      </c>
      <c r="AJ86" s="35">
        <f t="shared" si="61"/>
        <v>3.3</v>
      </c>
      <c r="AK86" s="35">
        <f t="shared" si="62"/>
        <v>3.18</v>
      </c>
      <c r="AL86" t="s">
        <v>516</v>
      </c>
      <c r="AM86" s="35"/>
    </row>
    <row r="87" spans="1:39">
      <c r="A87" s="32" t="s">
        <v>336</v>
      </c>
      <c r="B87" t="s">
        <v>2122</v>
      </c>
      <c r="C87" t="s">
        <v>1086</v>
      </c>
      <c r="D87" t="s">
        <v>2154</v>
      </c>
      <c r="E87" s="33">
        <v>3.7</v>
      </c>
      <c r="F87" s="33">
        <v>4.9000000000000004</v>
      </c>
      <c r="G87" s="33">
        <v>4.9000000000000004</v>
      </c>
      <c r="H87" s="33">
        <v>5.3</v>
      </c>
      <c r="I87" s="33">
        <v>6.8</v>
      </c>
      <c r="J87" s="33">
        <v>7.6</v>
      </c>
      <c r="K87" s="33">
        <v>7.6</v>
      </c>
      <c r="L87" s="33">
        <v>7.5</v>
      </c>
      <c r="M87" s="33">
        <v>7.6</v>
      </c>
      <c r="N87" s="33">
        <v>6.9</v>
      </c>
      <c r="O87" s="33">
        <v>6.3</v>
      </c>
      <c r="P87" s="33">
        <v>4.3</v>
      </c>
      <c r="Q87" s="33">
        <v>4.0999999999999996</v>
      </c>
      <c r="R87" s="33">
        <v>3.8</v>
      </c>
      <c r="S87" s="33">
        <v>3.3</v>
      </c>
      <c r="U87" t="s">
        <v>632</v>
      </c>
      <c r="V87" t="s">
        <v>633</v>
      </c>
      <c r="W87" s="35">
        <f t="shared" si="48"/>
        <v>3.4750000000000001</v>
      </c>
      <c r="X87" s="35">
        <f t="shared" si="49"/>
        <v>4.3500000000000005</v>
      </c>
      <c r="Y87" s="35">
        <f t="shared" si="50"/>
        <v>3.85</v>
      </c>
      <c r="Z87" s="35">
        <f t="shared" si="51"/>
        <v>4.1749999999999998</v>
      </c>
      <c r="AA87" s="35">
        <f t="shared" si="52"/>
        <v>5.05</v>
      </c>
      <c r="AB87" s="35">
        <f t="shared" si="53"/>
        <v>6.0750000000000011</v>
      </c>
      <c r="AC87" s="35">
        <f t="shared" si="54"/>
        <v>6.125</v>
      </c>
      <c r="AD87" s="35">
        <f t="shared" si="55"/>
        <v>5.5</v>
      </c>
      <c r="AE87" s="35">
        <f t="shared" si="56"/>
        <v>5.8249999999999993</v>
      </c>
      <c r="AF87" s="35">
        <f t="shared" si="57"/>
        <v>4.6749999999999998</v>
      </c>
      <c r="AG87" s="35">
        <f t="shared" si="58"/>
        <v>4.0250000000000004</v>
      </c>
      <c r="AH87" s="35">
        <f t="shared" si="59"/>
        <v>4.0750000000000011</v>
      </c>
      <c r="AI87" s="35">
        <f t="shared" si="60"/>
        <v>3.375</v>
      </c>
      <c r="AJ87" s="35">
        <f t="shared" si="61"/>
        <v>3.3250000000000002</v>
      </c>
      <c r="AK87" s="35">
        <f t="shared" si="62"/>
        <v>3.125</v>
      </c>
      <c r="AL87" t="s">
        <v>632</v>
      </c>
      <c r="AM87" s="35"/>
    </row>
    <row r="88" spans="1:39">
      <c r="A88" s="32" t="s">
        <v>88</v>
      </c>
      <c r="B88" t="s">
        <v>487</v>
      </c>
      <c r="C88" t="s">
        <v>702</v>
      </c>
      <c r="D88" t="s">
        <v>485</v>
      </c>
      <c r="E88" s="33">
        <v>6.1</v>
      </c>
      <c r="F88" s="33">
        <v>5.6</v>
      </c>
      <c r="G88" s="33">
        <v>6.3</v>
      </c>
      <c r="H88" s="33">
        <v>5.8</v>
      </c>
      <c r="I88" s="33">
        <v>8.1</v>
      </c>
      <c r="J88" s="33">
        <v>7.9</v>
      </c>
      <c r="K88" s="33">
        <v>9.6999999999999993</v>
      </c>
      <c r="L88" s="33">
        <v>9.8000000000000007</v>
      </c>
      <c r="M88" s="33">
        <v>9.6999999999999993</v>
      </c>
      <c r="N88" s="33">
        <v>7.4</v>
      </c>
      <c r="O88" s="33">
        <v>6</v>
      </c>
      <c r="P88" s="33">
        <v>4.9000000000000004</v>
      </c>
      <c r="Q88" s="33">
        <v>4.4000000000000004</v>
      </c>
      <c r="R88" s="33">
        <v>4.0999999999999996</v>
      </c>
      <c r="S88" s="33">
        <v>5</v>
      </c>
      <c r="U88" t="s">
        <v>634</v>
      </c>
      <c r="V88" t="s">
        <v>635</v>
      </c>
      <c r="W88" s="35">
        <f t="shared" si="48"/>
        <v>3.1666666666666665</v>
      </c>
      <c r="X88" s="35">
        <f t="shared" si="49"/>
        <v>3.6</v>
      </c>
      <c r="Y88" s="35">
        <f t="shared" si="50"/>
        <v>3.4666666666666668</v>
      </c>
      <c r="Z88" s="35">
        <f t="shared" si="51"/>
        <v>3.4666666666666668</v>
      </c>
      <c r="AA88" s="35">
        <f t="shared" si="52"/>
        <v>4.5</v>
      </c>
      <c r="AB88" s="35">
        <f t="shared" si="53"/>
        <v>5.9666666666666659</v>
      </c>
      <c r="AC88" s="35">
        <f t="shared" si="54"/>
        <v>5.0333333333333332</v>
      </c>
      <c r="AD88" s="35">
        <f t="shared" si="55"/>
        <v>4.9333333333333336</v>
      </c>
      <c r="AE88" s="35">
        <f t="shared" si="56"/>
        <v>5.333333333333333</v>
      </c>
      <c r="AF88" s="35">
        <f t="shared" si="57"/>
        <v>4.166666666666667</v>
      </c>
      <c r="AG88" s="35">
        <f t="shared" si="58"/>
        <v>3.9333333333333336</v>
      </c>
      <c r="AH88" s="35">
        <f t="shared" si="59"/>
        <v>3.3333333333333335</v>
      </c>
      <c r="AI88" s="35">
        <f t="shared" si="60"/>
        <v>2.9000000000000004</v>
      </c>
      <c r="AJ88" s="35">
        <f t="shared" si="61"/>
        <v>2.8333333333333335</v>
      </c>
      <c r="AK88" s="35">
        <f t="shared" si="62"/>
        <v>2.6666666666666665</v>
      </c>
      <c r="AL88" t="s">
        <v>634</v>
      </c>
      <c r="AM88" s="35"/>
    </row>
    <row r="89" spans="1:39">
      <c r="A89" s="32" t="s">
        <v>95</v>
      </c>
      <c r="B89" t="s">
        <v>490</v>
      </c>
      <c r="C89" t="s">
        <v>762</v>
      </c>
      <c r="D89" t="s">
        <v>485</v>
      </c>
      <c r="E89" s="33">
        <v>2.4</v>
      </c>
      <c r="F89" s="33">
        <v>2.8</v>
      </c>
      <c r="G89" s="33">
        <v>3.6</v>
      </c>
      <c r="H89" s="33">
        <v>3.4</v>
      </c>
      <c r="I89" s="33">
        <v>4.2</v>
      </c>
      <c r="J89" s="33">
        <v>4.3</v>
      </c>
      <c r="K89" s="33">
        <v>4.0999999999999996</v>
      </c>
      <c r="L89" s="33">
        <v>4.5999999999999996</v>
      </c>
      <c r="M89" s="33">
        <v>4.4000000000000004</v>
      </c>
      <c r="N89" s="33">
        <v>3.5</v>
      </c>
      <c r="O89" s="33">
        <v>2.2000000000000002</v>
      </c>
      <c r="P89" s="33">
        <v>2</v>
      </c>
      <c r="Q89" s="33">
        <v>2.7</v>
      </c>
      <c r="R89" s="33">
        <v>2.4</v>
      </c>
      <c r="S89" s="33">
        <v>2.8</v>
      </c>
      <c r="U89" t="s">
        <v>514</v>
      </c>
      <c r="V89" t="s">
        <v>515</v>
      </c>
      <c r="W89" s="35">
        <f t="shared" si="48"/>
        <v>3.2833333333333332</v>
      </c>
      <c r="X89" s="35">
        <f t="shared" si="49"/>
        <v>3.5666666666666669</v>
      </c>
      <c r="Y89" s="35">
        <f t="shared" si="50"/>
        <v>3.7000000000000006</v>
      </c>
      <c r="Z89" s="35">
        <f t="shared" si="51"/>
        <v>4.166666666666667</v>
      </c>
      <c r="AA89" s="35">
        <f t="shared" si="52"/>
        <v>6.3</v>
      </c>
      <c r="AB89" s="35">
        <f t="shared" si="53"/>
        <v>6.5166666666666666</v>
      </c>
      <c r="AC89" s="35">
        <f t="shared" si="54"/>
        <v>6.4000000000000012</v>
      </c>
      <c r="AD89" s="35">
        <f t="shared" si="55"/>
        <v>6.3</v>
      </c>
      <c r="AE89" s="35">
        <f t="shared" si="56"/>
        <v>5.9666666666666659</v>
      </c>
      <c r="AF89" s="35">
        <f t="shared" si="57"/>
        <v>4.8</v>
      </c>
      <c r="AG89" s="35">
        <f t="shared" si="58"/>
        <v>4.25</v>
      </c>
      <c r="AH89" s="35">
        <f t="shared" si="59"/>
        <v>4.05</v>
      </c>
      <c r="AI89" s="35">
        <f t="shared" si="60"/>
        <v>3.8166666666666669</v>
      </c>
      <c r="AJ89" s="35">
        <f t="shared" si="61"/>
        <v>3.3000000000000003</v>
      </c>
      <c r="AK89" s="35">
        <f t="shared" si="62"/>
        <v>3.3833333333333333</v>
      </c>
      <c r="AL89" t="s">
        <v>514</v>
      </c>
      <c r="AM89" s="35"/>
    </row>
    <row r="90" spans="1:39">
      <c r="A90" s="32" t="s">
        <v>80</v>
      </c>
      <c r="B90" t="s">
        <v>473</v>
      </c>
      <c r="C90" t="s">
        <v>952</v>
      </c>
      <c r="D90" t="s">
        <v>471</v>
      </c>
      <c r="E90" s="33">
        <v>4.5999999999999996</v>
      </c>
      <c r="F90" s="33">
        <v>6.5</v>
      </c>
      <c r="G90" s="33">
        <v>5.8</v>
      </c>
      <c r="H90" s="33">
        <v>6.4</v>
      </c>
      <c r="I90" s="33">
        <v>8.6</v>
      </c>
      <c r="J90" s="33">
        <v>9.6999999999999993</v>
      </c>
      <c r="K90" s="33">
        <v>10.3</v>
      </c>
      <c r="L90" s="33">
        <v>12.8</v>
      </c>
      <c r="M90" s="33">
        <v>10.3</v>
      </c>
      <c r="N90" s="33">
        <v>8.6</v>
      </c>
      <c r="O90" s="33">
        <v>8.3000000000000007</v>
      </c>
      <c r="P90" s="33">
        <v>6.2</v>
      </c>
      <c r="Q90" s="33">
        <v>6</v>
      </c>
      <c r="R90" s="33">
        <v>5.6</v>
      </c>
      <c r="S90" s="33">
        <v>5.6</v>
      </c>
      <c r="U90" t="s">
        <v>430</v>
      </c>
      <c r="V90" t="s">
        <v>431</v>
      </c>
      <c r="W90" s="35">
        <f t="shared" si="48"/>
        <v>4.6500000000000004</v>
      </c>
      <c r="X90" s="35">
        <f t="shared" si="49"/>
        <v>5.25</v>
      </c>
      <c r="Y90" s="35">
        <f t="shared" si="50"/>
        <v>5.6999999999999993</v>
      </c>
      <c r="Z90" s="35">
        <f t="shared" si="51"/>
        <v>6.1</v>
      </c>
      <c r="AA90" s="35">
        <f t="shared" si="52"/>
        <v>7.7</v>
      </c>
      <c r="AB90" s="35">
        <f t="shared" si="53"/>
        <v>8.6999999999999993</v>
      </c>
      <c r="AC90" s="35">
        <f t="shared" si="54"/>
        <v>8.1999999999999993</v>
      </c>
      <c r="AD90" s="35">
        <f t="shared" si="55"/>
        <v>9.35</v>
      </c>
      <c r="AE90" s="35">
        <f t="shared" si="56"/>
        <v>8.8500000000000014</v>
      </c>
      <c r="AF90" s="35">
        <f t="shared" si="57"/>
        <v>8.75</v>
      </c>
      <c r="AG90" s="35">
        <f t="shared" si="58"/>
        <v>5.85</v>
      </c>
      <c r="AH90" s="35">
        <f t="shared" si="59"/>
        <v>5.8</v>
      </c>
      <c r="AI90" s="35">
        <f t="shared" si="60"/>
        <v>5</v>
      </c>
      <c r="AJ90" s="35">
        <f t="shared" si="61"/>
        <v>4.9000000000000004</v>
      </c>
      <c r="AK90" s="35">
        <f t="shared" si="62"/>
        <v>4.1500000000000004</v>
      </c>
      <c r="AL90" t="s">
        <v>430</v>
      </c>
      <c r="AM90" s="35"/>
    </row>
    <row r="91" spans="1:39">
      <c r="A91" s="32" t="s">
        <v>271</v>
      </c>
      <c r="B91" t="s">
        <v>652</v>
      </c>
      <c r="C91" t="s">
        <v>818</v>
      </c>
      <c r="D91" t="s">
        <v>647</v>
      </c>
      <c r="E91" s="33">
        <v>5.3</v>
      </c>
      <c r="F91" s="33">
        <v>5.7</v>
      </c>
      <c r="G91" s="33">
        <v>5.5</v>
      </c>
      <c r="H91" s="33">
        <v>5.0999999999999996</v>
      </c>
      <c r="I91" s="33">
        <v>5.8</v>
      </c>
      <c r="J91" s="33">
        <v>6.6</v>
      </c>
      <c r="K91" s="33">
        <v>8.5</v>
      </c>
      <c r="L91" s="33">
        <v>7.7</v>
      </c>
      <c r="M91" s="33">
        <v>8.4</v>
      </c>
      <c r="N91" s="33">
        <v>7.4</v>
      </c>
      <c r="O91" s="33">
        <v>6.7</v>
      </c>
      <c r="P91" s="33">
        <v>5.3</v>
      </c>
      <c r="Q91" s="33">
        <v>4.5</v>
      </c>
      <c r="R91" s="33">
        <v>4.5</v>
      </c>
      <c r="S91" s="33">
        <v>4</v>
      </c>
      <c r="U91" t="s">
        <v>432</v>
      </c>
      <c r="V91" t="s">
        <v>433</v>
      </c>
      <c r="W91" s="35">
        <f t="shared" si="48"/>
        <v>4.5</v>
      </c>
      <c r="X91" s="35">
        <f t="shared" si="49"/>
        <v>5.2</v>
      </c>
      <c r="Y91" s="35">
        <f t="shared" si="50"/>
        <v>5.9333333333333336</v>
      </c>
      <c r="Z91" s="35">
        <f t="shared" si="51"/>
        <v>6.8</v>
      </c>
      <c r="AA91" s="35">
        <f t="shared" si="52"/>
        <v>8.5333333333333332</v>
      </c>
      <c r="AB91" s="35">
        <f t="shared" si="53"/>
        <v>9.0333333333333332</v>
      </c>
      <c r="AC91" s="35">
        <f t="shared" si="54"/>
        <v>8.5333333333333332</v>
      </c>
      <c r="AD91" s="35">
        <f t="shared" si="55"/>
        <v>10.033333333333333</v>
      </c>
      <c r="AE91" s="35">
        <f t="shared" si="56"/>
        <v>9.0666666666666682</v>
      </c>
      <c r="AF91" s="35">
        <f t="shared" si="57"/>
        <v>8.7999999999999989</v>
      </c>
      <c r="AG91" s="35">
        <f t="shared" si="58"/>
        <v>7</v>
      </c>
      <c r="AH91" s="35">
        <f t="shared" si="59"/>
        <v>6.3</v>
      </c>
      <c r="AI91" s="35">
        <f t="shared" si="60"/>
        <v>5.833333333333333</v>
      </c>
      <c r="AJ91" s="35">
        <f t="shared" si="61"/>
        <v>4.833333333333333</v>
      </c>
      <c r="AK91" s="35">
        <f t="shared" si="62"/>
        <v>5.4000000000000012</v>
      </c>
      <c r="AL91" t="s">
        <v>432</v>
      </c>
      <c r="AM91" s="35"/>
    </row>
    <row r="92" spans="1:39">
      <c r="A92" s="32" t="s">
        <v>147</v>
      </c>
      <c r="B92" t="s">
        <v>530</v>
      </c>
      <c r="C92" t="s">
        <v>961</v>
      </c>
      <c r="D92" t="s">
        <v>526</v>
      </c>
      <c r="E92" s="33">
        <v>5.0999999999999996</v>
      </c>
      <c r="F92" s="33">
        <v>4.2</v>
      </c>
      <c r="G92" s="33">
        <v>5.6</v>
      </c>
      <c r="H92" s="33">
        <v>6.4</v>
      </c>
      <c r="I92" s="33">
        <v>8.6</v>
      </c>
      <c r="J92" s="33">
        <v>9.6</v>
      </c>
      <c r="K92" s="33">
        <v>10.6</v>
      </c>
      <c r="L92" s="33">
        <v>9.1</v>
      </c>
      <c r="M92" s="33">
        <v>8.9</v>
      </c>
      <c r="N92" s="33">
        <v>8.4</v>
      </c>
      <c r="O92" s="33">
        <v>6.9</v>
      </c>
      <c r="P92" s="33">
        <v>6.8</v>
      </c>
      <c r="Q92" s="33">
        <v>6.2</v>
      </c>
      <c r="R92" s="33">
        <v>6</v>
      </c>
      <c r="S92" s="33">
        <v>5</v>
      </c>
      <c r="U92" t="s">
        <v>425</v>
      </c>
      <c r="V92" t="s">
        <v>42</v>
      </c>
      <c r="W92" s="35">
        <f t="shared" si="48"/>
        <v>7.3</v>
      </c>
      <c r="X92" s="35">
        <f t="shared" si="49"/>
        <v>7.8</v>
      </c>
      <c r="Y92" s="35">
        <f t="shared" si="50"/>
        <v>7.5</v>
      </c>
      <c r="Z92" s="35">
        <f t="shared" si="51"/>
        <v>9.3000000000000007</v>
      </c>
      <c r="AA92" s="35">
        <f t="shared" si="52"/>
        <v>10.7</v>
      </c>
      <c r="AB92" s="35">
        <f t="shared" si="53"/>
        <v>11.9</v>
      </c>
      <c r="AC92" s="35">
        <f t="shared" si="54"/>
        <v>11.2</v>
      </c>
      <c r="AD92" s="35">
        <f t="shared" si="55"/>
        <v>12.9</v>
      </c>
      <c r="AE92" s="35">
        <f t="shared" si="56"/>
        <v>11.9</v>
      </c>
      <c r="AF92" s="35">
        <f t="shared" si="57"/>
        <v>10.1</v>
      </c>
      <c r="AG92" s="35">
        <f t="shared" si="58"/>
        <v>7.9</v>
      </c>
      <c r="AH92" s="35">
        <f t="shared" si="59"/>
        <v>7.5</v>
      </c>
      <c r="AI92" s="35">
        <f t="shared" si="60"/>
        <v>6.6</v>
      </c>
      <c r="AJ92" s="35">
        <f t="shared" si="61"/>
        <v>5.2</v>
      </c>
      <c r="AK92" s="35">
        <f t="shared" si="62"/>
        <v>5.4</v>
      </c>
      <c r="AL92" t="s">
        <v>425</v>
      </c>
      <c r="AM92" s="35"/>
    </row>
    <row r="93" spans="1:39">
      <c r="A93" s="32" t="s">
        <v>360</v>
      </c>
      <c r="B93" t="s">
        <v>2100</v>
      </c>
      <c r="C93" t="s">
        <v>1102</v>
      </c>
      <c r="D93" t="s">
        <v>2156</v>
      </c>
      <c r="E93" s="33">
        <v>4.2</v>
      </c>
      <c r="F93" s="33">
        <v>4.4000000000000004</v>
      </c>
      <c r="G93" s="33">
        <v>4.2</v>
      </c>
      <c r="H93" s="33">
        <v>4</v>
      </c>
      <c r="I93" s="33">
        <v>5.4</v>
      </c>
      <c r="J93" s="33">
        <v>6</v>
      </c>
      <c r="K93" s="33">
        <v>6.8</v>
      </c>
      <c r="L93" s="33">
        <v>7.8</v>
      </c>
      <c r="M93" s="33">
        <v>7.9</v>
      </c>
      <c r="N93" s="33">
        <v>6.3</v>
      </c>
      <c r="O93" s="33">
        <v>5.2</v>
      </c>
      <c r="P93" s="33">
        <v>4.4000000000000004</v>
      </c>
      <c r="Q93" s="33">
        <v>3.6</v>
      </c>
      <c r="R93" s="33">
        <v>3.1</v>
      </c>
      <c r="S93" s="33">
        <v>3.2</v>
      </c>
      <c r="U93" t="s">
        <v>426</v>
      </c>
      <c r="V93" t="s">
        <v>427</v>
      </c>
      <c r="W93" s="35">
        <f t="shared" si="48"/>
        <v>4.3499999999999996</v>
      </c>
      <c r="X93" s="35">
        <f t="shared" si="49"/>
        <v>5</v>
      </c>
      <c r="Y93" s="35">
        <f t="shared" si="50"/>
        <v>5.05</v>
      </c>
      <c r="Z93" s="35">
        <f t="shared" si="51"/>
        <v>5.15</v>
      </c>
      <c r="AA93" s="35">
        <f t="shared" si="52"/>
        <v>7.85</v>
      </c>
      <c r="AB93" s="35">
        <f t="shared" si="53"/>
        <v>8.8000000000000007</v>
      </c>
      <c r="AC93" s="35">
        <f t="shared" si="54"/>
        <v>7.8000000000000007</v>
      </c>
      <c r="AD93" s="35">
        <f t="shared" si="55"/>
        <v>8.65</v>
      </c>
      <c r="AE93" s="35">
        <f t="shared" si="56"/>
        <v>8.85</v>
      </c>
      <c r="AF93" s="35">
        <f t="shared" si="57"/>
        <v>7.95</v>
      </c>
      <c r="AG93" s="35">
        <f t="shared" si="58"/>
        <v>5.9</v>
      </c>
      <c r="AH93" s="35">
        <f t="shared" si="59"/>
        <v>5.4</v>
      </c>
      <c r="AI93" s="35">
        <f t="shared" si="60"/>
        <v>4.6500000000000004</v>
      </c>
      <c r="AJ93" s="35">
        <f t="shared" si="61"/>
        <v>4.05</v>
      </c>
      <c r="AK93" s="35">
        <f t="shared" si="62"/>
        <v>4.2</v>
      </c>
      <c r="AL93" t="s">
        <v>426</v>
      </c>
      <c r="AM93" s="35"/>
    </row>
    <row r="94" spans="1:39">
      <c r="A94" s="32" t="s">
        <v>361</v>
      </c>
      <c r="B94" t="s">
        <v>2117</v>
      </c>
      <c r="C94" t="s">
        <v>1127</v>
      </c>
      <c r="D94" t="s">
        <v>2152</v>
      </c>
      <c r="E94" s="33">
        <v>6.9</v>
      </c>
      <c r="F94" s="33">
        <v>7.4</v>
      </c>
      <c r="G94" s="33">
        <v>7</v>
      </c>
      <c r="H94" s="33">
        <v>6.3</v>
      </c>
      <c r="I94" s="33">
        <v>8.1</v>
      </c>
      <c r="J94" s="33">
        <v>9.3000000000000007</v>
      </c>
      <c r="K94" s="33">
        <v>8.8000000000000007</v>
      </c>
      <c r="L94" s="33">
        <v>10.4</v>
      </c>
      <c r="M94" s="33">
        <v>11.2</v>
      </c>
      <c r="N94" s="33">
        <v>10.7</v>
      </c>
      <c r="O94" s="33">
        <v>8.4</v>
      </c>
      <c r="P94" s="33">
        <v>8.1</v>
      </c>
      <c r="Q94" s="33">
        <v>6.1</v>
      </c>
      <c r="R94" s="33">
        <v>6</v>
      </c>
      <c r="S94" s="33">
        <v>6.4</v>
      </c>
      <c r="U94" t="s">
        <v>428</v>
      </c>
      <c r="V94" t="s">
        <v>429</v>
      </c>
      <c r="W94" s="35">
        <f t="shared" si="48"/>
        <v>4</v>
      </c>
      <c r="X94" s="35">
        <f t="shared" si="49"/>
        <v>5.3</v>
      </c>
      <c r="Y94" s="35">
        <f t="shared" si="50"/>
        <v>4.5999999999999996</v>
      </c>
      <c r="Z94" s="35">
        <f t="shared" si="51"/>
        <v>5.35</v>
      </c>
      <c r="AA94" s="35">
        <f t="shared" si="52"/>
        <v>7.5</v>
      </c>
      <c r="AB94" s="35">
        <f t="shared" si="53"/>
        <v>7.75</v>
      </c>
      <c r="AC94" s="35">
        <f t="shared" si="54"/>
        <v>8.1999999999999993</v>
      </c>
      <c r="AD94" s="35">
        <f t="shared" si="55"/>
        <v>8.6999999999999993</v>
      </c>
      <c r="AE94" s="35">
        <f t="shared" si="56"/>
        <v>7.65</v>
      </c>
      <c r="AF94" s="35">
        <f t="shared" si="57"/>
        <v>7.3000000000000007</v>
      </c>
      <c r="AG94" s="35">
        <f t="shared" si="58"/>
        <v>5.3</v>
      </c>
      <c r="AH94" s="35">
        <f t="shared" si="59"/>
        <v>5</v>
      </c>
      <c r="AI94" s="35">
        <f t="shared" si="60"/>
        <v>4.7</v>
      </c>
      <c r="AJ94" s="35">
        <f t="shared" si="61"/>
        <v>4</v>
      </c>
      <c r="AK94" s="35">
        <f t="shared" si="62"/>
        <v>3.95</v>
      </c>
      <c r="AL94" t="s">
        <v>428</v>
      </c>
      <c r="AM94" s="35"/>
    </row>
    <row r="95" spans="1:39">
      <c r="A95" s="32" t="s">
        <v>223</v>
      </c>
      <c r="B95" t="s">
        <v>607</v>
      </c>
      <c r="C95" t="s">
        <v>980</v>
      </c>
      <c r="D95" t="s">
        <v>603</v>
      </c>
      <c r="E95" s="33">
        <v>6.9</v>
      </c>
      <c r="F95" s="33">
        <v>9.1</v>
      </c>
      <c r="G95" s="33">
        <v>7.2</v>
      </c>
      <c r="H95" s="33">
        <v>5.9</v>
      </c>
      <c r="I95" s="33">
        <v>9.1</v>
      </c>
      <c r="J95" s="33">
        <v>9.6999999999999993</v>
      </c>
      <c r="K95" s="33">
        <v>9.1</v>
      </c>
      <c r="L95" s="33">
        <v>10.6</v>
      </c>
      <c r="M95" s="33">
        <v>10.6</v>
      </c>
      <c r="N95" s="33">
        <v>9.3000000000000007</v>
      </c>
      <c r="O95" s="33">
        <v>6.8</v>
      </c>
      <c r="P95" s="33">
        <v>6.4</v>
      </c>
      <c r="Q95" s="33">
        <v>5.3</v>
      </c>
      <c r="R95" s="33">
        <v>4.9000000000000004</v>
      </c>
      <c r="S95" s="33">
        <v>5.2</v>
      </c>
      <c r="U95" t="s">
        <v>455</v>
      </c>
      <c r="V95" t="s">
        <v>63</v>
      </c>
      <c r="W95" s="35">
        <f t="shared" si="48"/>
        <v>8</v>
      </c>
      <c r="X95" s="35">
        <f t="shared" si="49"/>
        <v>9.3000000000000007</v>
      </c>
      <c r="Y95" s="35">
        <f t="shared" si="50"/>
        <v>9.6999999999999993</v>
      </c>
      <c r="Z95" s="35">
        <f t="shared" si="51"/>
        <v>7.4</v>
      </c>
      <c r="AA95" s="35">
        <f t="shared" si="52"/>
        <v>10.3</v>
      </c>
      <c r="AB95" s="35">
        <f t="shared" si="53"/>
        <v>12</v>
      </c>
      <c r="AC95" s="35">
        <f t="shared" si="54"/>
        <v>11.9</v>
      </c>
      <c r="AD95" s="35">
        <f t="shared" si="55"/>
        <v>11</v>
      </c>
      <c r="AE95" s="35">
        <f t="shared" si="56"/>
        <v>11.5</v>
      </c>
      <c r="AF95" s="35">
        <f t="shared" si="57"/>
        <v>12.6</v>
      </c>
      <c r="AG95" s="35">
        <f t="shared" si="58"/>
        <v>9.9</v>
      </c>
      <c r="AH95" s="35">
        <f t="shared" si="59"/>
        <v>7.5</v>
      </c>
      <c r="AI95" s="35">
        <f t="shared" si="60"/>
        <v>5.7</v>
      </c>
      <c r="AJ95" s="35">
        <f t="shared" si="61"/>
        <v>4.8</v>
      </c>
      <c r="AK95" s="35">
        <f t="shared" si="62"/>
        <v>4.4000000000000004</v>
      </c>
      <c r="AL95" t="s">
        <v>455</v>
      </c>
      <c r="AM95" s="35"/>
    </row>
    <row r="96" spans="1:39">
      <c r="A96" s="32" t="s">
        <v>362</v>
      </c>
      <c r="B96" t="s">
        <v>2101</v>
      </c>
      <c r="C96" t="s">
        <v>1103</v>
      </c>
      <c r="D96" t="s">
        <v>2156</v>
      </c>
      <c r="E96" s="33">
        <v>6.8</v>
      </c>
      <c r="F96" s="33">
        <v>6.7</v>
      </c>
      <c r="G96" s="33">
        <v>6.3</v>
      </c>
      <c r="H96" s="33">
        <v>5.5</v>
      </c>
      <c r="I96" s="33">
        <v>7.9</v>
      </c>
      <c r="J96" s="33">
        <v>9.6</v>
      </c>
      <c r="K96" s="33">
        <v>9.9</v>
      </c>
      <c r="L96" s="33">
        <v>11</v>
      </c>
      <c r="M96" s="33">
        <v>10.9</v>
      </c>
      <c r="N96" s="33">
        <v>10.4</v>
      </c>
      <c r="O96" s="33">
        <v>7.8</v>
      </c>
      <c r="P96" s="33">
        <v>7</v>
      </c>
      <c r="Q96" s="33">
        <v>5.9</v>
      </c>
      <c r="R96" s="33">
        <v>5.6</v>
      </c>
      <c r="S96" s="33">
        <v>5.9</v>
      </c>
      <c r="U96" t="s">
        <v>456</v>
      </c>
      <c r="V96" t="s">
        <v>64</v>
      </c>
      <c r="W96" s="35" t="e">
        <f t="shared" si="48"/>
        <v>#DIV/0!</v>
      </c>
      <c r="X96" s="35" t="e">
        <f t="shared" si="49"/>
        <v>#DIV/0!</v>
      </c>
      <c r="Y96" s="35" t="e">
        <f t="shared" si="50"/>
        <v>#DIV/0!</v>
      </c>
      <c r="Z96" s="35" t="e">
        <f t="shared" si="51"/>
        <v>#DIV/0!</v>
      </c>
      <c r="AA96" s="35" t="e">
        <f t="shared" si="52"/>
        <v>#DIV/0!</v>
      </c>
      <c r="AB96" s="35" t="e">
        <f t="shared" si="53"/>
        <v>#DIV/0!</v>
      </c>
      <c r="AC96" s="35" t="e">
        <f t="shared" si="54"/>
        <v>#DIV/0!</v>
      </c>
      <c r="AD96" s="35" t="e">
        <f t="shared" si="55"/>
        <v>#DIV/0!</v>
      </c>
      <c r="AE96" s="35" t="e">
        <f t="shared" si="56"/>
        <v>#DIV/0!</v>
      </c>
      <c r="AF96" s="35" t="e">
        <f t="shared" si="57"/>
        <v>#DIV/0!</v>
      </c>
      <c r="AG96" s="35" t="e">
        <f t="shared" si="58"/>
        <v>#DIV/0!</v>
      </c>
      <c r="AH96" s="35" t="e">
        <f t="shared" si="59"/>
        <v>#DIV/0!</v>
      </c>
      <c r="AI96" s="35" t="e">
        <f t="shared" si="60"/>
        <v>#DIV/0!</v>
      </c>
      <c r="AJ96" s="35" t="e">
        <f t="shared" si="61"/>
        <v>#DIV/0!</v>
      </c>
      <c r="AK96" s="35" t="e">
        <f t="shared" si="62"/>
        <v>#DIV/0!</v>
      </c>
      <c r="AL96" t="s">
        <v>456</v>
      </c>
      <c r="AM96" s="35"/>
    </row>
    <row r="97" spans="1:39">
      <c r="A97" s="32" t="s">
        <v>165</v>
      </c>
      <c r="B97" t="s">
        <v>539</v>
      </c>
      <c r="C97" t="s">
        <v>749</v>
      </c>
      <c r="D97" t="s">
        <v>536</v>
      </c>
      <c r="E97" s="33">
        <v>3</v>
      </c>
      <c r="F97" s="33">
        <v>3.7</v>
      </c>
      <c r="G97" s="33">
        <v>3.4</v>
      </c>
      <c r="H97" s="33">
        <v>2.9</v>
      </c>
      <c r="I97" s="33">
        <v>4.4000000000000004</v>
      </c>
      <c r="J97" s="33">
        <v>4.8</v>
      </c>
      <c r="K97" s="33">
        <v>5.2</v>
      </c>
      <c r="L97" s="33">
        <v>5.3</v>
      </c>
      <c r="M97" s="33">
        <v>5.5</v>
      </c>
      <c r="N97" s="33">
        <v>4.2</v>
      </c>
      <c r="O97" s="33">
        <v>3.8</v>
      </c>
      <c r="P97" s="33">
        <v>3.1</v>
      </c>
      <c r="Q97" s="33">
        <v>2.7</v>
      </c>
      <c r="R97" s="33">
        <v>2.4</v>
      </c>
      <c r="S97" s="33">
        <v>2.2999999999999998</v>
      </c>
      <c r="U97" t="s">
        <v>457</v>
      </c>
      <c r="V97" t="s">
        <v>66</v>
      </c>
      <c r="W97" s="35">
        <f t="shared" si="48"/>
        <v>5.8</v>
      </c>
      <c r="X97" s="35">
        <f t="shared" si="49"/>
        <v>5.5</v>
      </c>
      <c r="Y97" s="35">
        <f t="shared" si="50"/>
        <v>7.1</v>
      </c>
      <c r="Z97" s="35">
        <f t="shared" si="51"/>
        <v>6.2</v>
      </c>
      <c r="AA97" s="35">
        <f t="shared" si="52"/>
        <v>7.4</v>
      </c>
      <c r="AB97" s="35">
        <f t="shared" si="53"/>
        <v>8.6</v>
      </c>
      <c r="AC97" s="35">
        <f t="shared" si="54"/>
        <v>8.9</v>
      </c>
      <c r="AD97" s="35">
        <f t="shared" si="55"/>
        <v>8.1</v>
      </c>
      <c r="AE97" s="35">
        <f t="shared" si="56"/>
        <v>7.1</v>
      </c>
      <c r="AF97" s="35">
        <f t="shared" si="57"/>
        <v>8.1</v>
      </c>
      <c r="AG97" s="35">
        <f t="shared" si="58"/>
        <v>6.4</v>
      </c>
      <c r="AH97" s="35">
        <f t="shared" si="59"/>
        <v>4.8</v>
      </c>
      <c r="AI97" s="35">
        <f t="shared" si="60"/>
        <v>3.8</v>
      </c>
      <c r="AJ97" s="35">
        <f t="shared" si="61"/>
        <v>3.5</v>
      </c>
      <c r="AK97" s="35">
        <f t="shared" si="62"/>
        <v>3.1</v>
      </c>
      <c r="AL97" t="s">
        <v>457</v>
      </c>
      <c r="AM97" s="35"/>
    </row>
    <row r="98" spans="1:39">
      <c r="A98" s="32" t="s">
        <v>314</v>
      </c>
      <c r="B98" t="s">
        <v>684</v>
      </c>
      <c r="C98" t="s">
        <v>767</v>
      </c>
      <c r="D98" t="s">
        <v>680</v>
      </c>
      <c r="E98" s="33">
        <v>2.8</v>
      </c>
      <c r="F98" s="33">
        <v>3.3</v>
      </c>
      <c r="G98" s="33">
        <v>2.6</v>
      </c>
      <c r="H98" s="33">
        <v>2.8</v>
      </c>
      <c r="I98" s="33">
        <v>3.9</v>
      </c>
      <c r="J98" s="33">
        <v>4</v>
      </c>
      <c r="K98" s="33">
        <v>5.5</v>
      </c>
      <c r="L98" s="33">
        <v>4.8</v>
      </c>
      <c r="M98" s="33">
        <v>3.4</v>
      </c>
      <c r="N98" s="33">
        <v>3.6</v>
      </c>
      <c r="O98" s="33">
        <v>2.6</v>
      </c>
      <c r="P98" s="33">
        <v>3.1</v>
      </c>
      <c r="Q98" s="33">
        <v>3</v>
      </c>
      <c r="R98" s="33">
        <v>2.2999999999999998</v>
      </c>
      <c r="S98" s="33">
        <v>2</v>
      </c>
      <c r="U98" t="s">
        <v>473</v>
      </c>
      <c r="V98" t="s">
        <v>474</v>
      </c>
      <c r="W98" s="35">
        <f t="shared" si="48"/>
        <v>4.5333333333333341</v>
      </c>
      <c r="X98" s="35">
        <f t="shared" si="49"/>
        <v>6.1333333333333329</v>
      </c>
      <c r="Y98" s="35">
        <f t="shared" si="50"/>
        <v>5.7333333333333334</v>
      </c>
      <c r="Z98" s="35">
        <f t="shared" si="51"/>
        <v>6</v>
      </c>
      <c r="AA98" s="35">
        <f t="shared" si="52"/>
        <v>8.8333333333333339</v>
      </c>
      <c r="AB98" s="35">
        <f t="shared" si="53"/>
        <v>9.6333333333333329</v>
      </c>
      <c r="AC98" s="35">
        <f t="shared" si="54"/>
        <v>10.333333333333334</v>
      </c>
      <c r="AD98" s="35">
        <f t="shared" si="55"/>
        <v>11.466666666666669</v>
      </c>
      <c r="AE98" s="35">
        <f t="shared" si="56"/>
        <v>10.466666666666667</v>
      </c>
      <c r="AF98" s="35">
        <f t="shared" si="57"/>
        <v>9.0333333333333332</v>
      </c>
      <c r="AG98" s="35">
        <f t="shared" si="58"/>
        <v>7.3666666666666671</v>
      </c>
      <c r="AH98" s="35">
        <f t="shared" si="59"/>
        <v>6.2333333333333343</v>
      </c>
      <c r="AI98" s="35">
        <f t="shared" si="60"/>
        <v>5.6000000000000005</v>
      </c>
      <c r="AJ98" s="35">
        <f t="shared" si="61"/>
        <v>5.3666666666666671</v>
      </c>
      <c r="AK98" s="35">
        <f t="shared" si="62"/>
        <v>4.9999999999999991</v>
      </c>
      <c r="AL98" t="s">
        <v>473</v>
      </c>
      <c r="AM98" s="35"/>
    </row>
    <row r="99" spans="1:39">
      <c r="A99" s="32" t="s">
        <v>363</v>
      </c>
      <c r="B99" t="s">
        <v>2114</v>
      </c>
      <c r="C99" t="s">
        <v>1128</v>
      </c>
      <c r="D99" t="s">
        <v>2157</v>
      </c>
      <c r="E99" s="33">
        <v>3.4</v>
      </c>
      <c r="F99" s="33">
        <v>3.5</v>
      </c>
      <c r="G99" s="33">
        <v>3.6</v>
      </c>
      <c r="H99" s="33">
        <v>3.1</v>
      </c>
      <c r="I99" s="33">
        <v>5.0999999999999996</v>
      </c>
      <c r="J99" s="33">
        <v>6.1</v>
      </c>
      <c r="K99" s="33">
        <v>5.9</v>
      </c>
      <c r="L99" s="33">
        <v>6.3</v>
      </c>
      <c r="M99" s="33">
        <v>5.0999999999999996</v>
      </c>
      <c r="N99" s="33">
        <v>5</v>
      </c>
      <c r="O99" s="33">
        <v>4.9000000000000004</v>
      </c>
      <c r="P99" s="33">
        <v>3.8</v>
      </c>
      <c r="Q99" s="33">
        <v>3.4</v>
      </c>
      <c r="R99" s="33">
        <v>3.3</v>
      </c>
      <c r="S99" s="33">
        <v>2.9</v>
      </c>
      <c r="U99" t="s">
        <v>475</v>
      </c>
      <c r="V99" t="s">
        <v>82</v>
      </c>
      <c r="W99" s="35">
        <f t="shared" si="48"/>
        <v>5.2</v>
      </c>
      <c r="X99" s="35">
        <f t="shared" si="49"/>
        <v>6.9</v>
      </c>
      <c r="Y99" s="35">
        <f t="shared" si="50"/>
        <v>6.3</v>
      </c>
      <c r="Z99" s="35">
        <f t="shared" si="51"/>
        <v>5.8</v>
      </c>
      <c r="AA99" s="35">
        <f t="shared" si="52"/>
        <v>7.9</v>
      </c>
      <c r="AB99" s="35">
        <f t="shared" si="53"/>
        <v>9.1999999999999993</v>
      </c>
      <c r="AC99" s="35">
        <f t="shared" si="54"/>
        <v>8.9</v>
      </c>
      <c r="AD99" s="35">
        <f t="shared" si="55"/>
        <v>10.5</v>
      </c>
      <c r="AE99" s="35">
        <f t="shared" si="56"/>
        <v>10.199999999999999</v>
      </c>
      <c r="AF99" s="35">
        <f t="shared" si="57"/>
        <v>9.6</v>
      </c>
      <c r="AG99" s="35">
        <f t="shared" si="58"/>
        <v>7.3</v>
      </c>
      <c r="AH99" s="35">
        <f t="shared" si="59"/>
        <v>7.2</v>
      </c>
      <c r="AI99" s="35">
        <f t="shared" si="60"/>
        <v>5.6</v>
      </c>
      <c r="AJ99" s="35">
        <f t="shared" si="61"/>
        <v>5.4</v>
      </c>
      <c r="AK99" s="35">
        <f t="shared" si="62"/>
        <v>4.4000000000000004</v>
      </c>
      <c r="AL99" t="s">
        <v>475</v>
      </c>
      <c r="AM99" s="35"/>
    </row>
    <row r="100" spans="1:39">
      <c r="A100" s="32" t="s">
        <v>258</v>
      </c>
      <c r="B100" t="s">
        <v>643</v>
      </c>
      <c r="C100" t="s">
        <v>799</v>
      </c>
      <c r="D100" t="s">
        <v>636</v>
      </c>
      <c r="E100" s="33">
        <v>2.7</v>
      </c>
      <c r="F100" s="33">
        <v>3</v>
      </c>
      <c r="G100" s="33">
        <v>3.3</v>
      </c>
      <c r="H100" s="33">
        <v>3.3</v>
      </c>
      <c r="I100" s="33">
        <v>4</v>
      </c>
      <c r="J100" s="33">
        <v>4.8</v>
      </c>
      <c r="K100" s="33">
        <v>4.4000000000000004</v>
      </c>
      <c r="L100" s="33">
        <v>5.2</v>
      </c>
      <c r="M100" s="33">
        <v>4.5999999999999996</v>
      </c>
      <c r="N100" s="33">
        <v>4.0999999999999996</v>
      </c>
      <c r="O100" s="33">
        <v>3.2</v>
      </c>
      <c r="P100" s="33">
        <v>3.3</v>
      </c>
      <c r="Q100" s="33">
        <v>3.1</v>
      </c>
      <c r="R100" s="33">
        <v>2.8</v>
      </c>
      <c r="S100" s="33">
        <v>2.4</v>
      </c>
      <c r="U100" t="s">
        <v>412</v>
      </c>
      <c r="V100" t="s">
        <v>413</v>
      </c>
      <c r="W100" s="35">
        <f t="shared" si="48"/>
        <v>6.4250000000000007</v>
      </c>
      <c r="X100" s="35">
        <f t="shared" si="49"/>
        <v>6.875</v>
      </c>
      <c r="Y100" s="35">
        <f t="shared" si="50"/>
        <v>7.2749999999999995</v>
      </c>
      <c r="Z100" s="35">
        <f t="shared" si="51"/>
        <v>6.7749999999999995</v>
      </c>
      <c r="AA100" s="35">
        <f t="shared" si="52"/>
        <v>9.125</v>
      </c>
      <c r="AB100" s="35">
        <f t="shared" si="53"/>
        <v>10.375</v>
      </c>
      <c r="AC100" s="35">
        <f t="shared" si="54"/>
        <v>9.875</v>
      </c>
      <c r="AD100" s="35">
        <f t="shared" si="55"/>
        <v>11.574999999999999</v>
      </c>
      <c r="AE100" s="35">
        <f t="shared" si="56"/>
        <v>10.024999999999999</v>
      </c>
      <c r="AF100" s="35">
        <f t="shared" si="57"/>
        <v>9.4250000000000007</v>
      </c>
      <c r="AG100" s="35">
        <f t="shared" si="58"/>
        <v>7.75</v>
      </c>
      <c r="AH100" s="35">
        <f t="shared" si="59"/>
        <v>8.0250000000000004</v>
      </c>
      <c r="AI100" s="35">
        <f t="shared" si="60"/>
        <v>6.6000000000000005</v>
      </c>
      <c r="AJ100" s="35">
        <f t="shared" si="61"/>
        <v>5.5250000000000004</v>
      </c>
      <c r="AK100" s="35">
        <f t="shared" si="62"/>
        <v>5.5749999999999993</v>
      </c>
      <c r="AL100" t="s">
        <v>412</v>
      </c>
      <c r="AM100" s="35"/>
    </row>
    <row r="101" spans="1:39">
      <c r="A101" s="32" t="s">
        <v>183</v>
      </c>
      <c r="B101" t="s">
        <v>552</v>
      </c>
      <c r="C101" t="s">
        <v>931</v>
      </c>
      <c r="D101" t="s">
        <v>549</v>
      </c>
      <c r="E101" s="33">
        <v>2.8</v>
      </c>
      <c r="F101" s="33">
        <v>3.2</v>
      </c>
      <c r="G101" s="33">
        <v>3.2</v>
      </c>
      <c r="H101" s="33">
        <v>2.8</v>
      </c>
      <c r="I101" s="33">
        <v>4.0999999999999996</v>
      </c>
      <c r="J101" s="33">
        <v>4.5999999999999996</v>
      </c>
      <c r="K101" s="33">
        <v>4.9000000000000004</v>
      </c>
      <c r="L101" s="33">
        <v>4.8</v>
      </c>
      <c r="M101" s="33">
        <v>4.4000000000000004</v>
      </c>
      <c r="N101" s="33">
        <v>3.8</v>
      </c>
      <c r="O101" s="33">
        <v>3.1</v>
      </c>
      <c r="P101" s="33">
        <v>2.9</v>
      </c>
      <c r="Q101" s="33">
        <v>2.9</v>
      </c>
      <c r="R101" s="33">
        <v>2.7</v>
      </c>
      <c r="S101" s="33">
        <v>2.4</v>
      </c>
      <c r="U101" t="s">
        <v>414</v>
      </c>
      <c r="V101" t="s">
        <v>27</v>
      </c>
      <c r="W101" s="35">
        <f t="shared" si="48"/>
        <v>6.2</v>
      </c>
      <c r="X101" s="35">
        <f t="shared" si="49"/>
        <v>6.1</v>
      </c>
      <c r="Y101" s="35">
        <f t="shared" si="50"/>
        <v>7.4</v>
      </c>
      <c r="Z101" s="35">
        <f t="shared" si="51"/>
        <v>7.3</v>
      </c>
      <c r="AA101" s="35">
        <f t="shared" si="52"/>
        <v>9.4</v>
      </c>
      <c r="AB101" s="35">
        <f t="shared" si="53"/>
        <v>11.2</v>
      </c>
      <c r="AC101" s="35">
        <f t="shared" si="54"/>
        <v>10.7</v>
      </c>
      <c r="AD101" s="35">
        <f t="shared" si="55"/>
        <v>12.2</v>
      </c>
      <c r="AE101" s="35">
        <f t="shared" si="56"/>
        <v>10.4</v>
      </c>
      <c r="AF101" s="35">
        <f t="shared" si="57"/>
        <v>10.199999999999999</v>
      </c>
      <c r="AG101" s="35">
        <f t="shared" si="58"/>
        <v>8.3000000000000007</v>
      </c>
      <c r="AH101" s="35">
        <f t="shared" si="59"/>
        <v>8</v>
      </c>
      <c r="AI101" s="35">
        <f t="shared" si="60"/>
        <v>7.5</v>
      </c>
      <c r="AJ101" s="35">
        <f t="shared" si="61"/>
        <v>5.7</v>
      </c>
      <c r="AK101" s="35">
        <f t="shared" si="62"/>
        <v>7</v>
      </c>
      <c r="AL101" t="s">
        <v>414</v>
      </c>
      <c r="AM101" s="35"/>
    </row>
    <row r="102" spans="1:39">
      <c r="A102" s="32" t="s">
        <v>108</v>
      </c>
      <c r="B102" t="s">
        <v>508</v>
      </c>
      <c r="C102" t="s">
        <v>847</v>
      </c>
      <c r="D102" t="s">
        <v>506</v>
      </c>
      <c r="E102" s="33">
        <v>4</v>
      </c>
      <c r="F102" s="33">
        <v>4.2</v>
      </c>
      <c r="G102" s="33">
        <v>5.2</v>
      </c>
      <c r="H102" s="33">
        <v>5.5</v>
      </c>
      <c r="I102" s="33">
        <v>5.5</v>
      </c>
      <c r="J102" s="33">
        <v>6</v>
      </c>
      <c r="K102" s="33">
        <v>7.2</v>
      </c>
      <c r="L102" s="33">
        <v>7.3</v>
      </c>
      <c r="M102" s="33">
        <v>8.5</v>
      </c>
      <c r="N102" s="33">
        <v>6.6</v>
      </c>
      <c r="O102" s="33">
        <v>5.4</v>
      </c>
      <c r="P102" s="33">
        <v>4.5</v>
      </c>
      <c r="Q102" s="33">
        <v>4.5999999999999996</v>
      </c>
      <c r="R102" s="33">
        <v>4.3</v>
      </c>
      <c r="S102" s="33">
        <v>4.8</v>
      </c>
      <c r="U102" t="s">
        <v>527</v>
      </c>
      <c r="V102" t="s">
        <v>145</v>
      </c>
      <c r="W102" s="35">
        <f t="shared" si="48"/>
        <v>8.6</v>
      </c>
      <c r="X102" s="35">
        <f t="shared" si="49"/>
        <v>9</v>
      </c>
      <c r="Y102" s="35">
        <f t="shared" si="50"/>
        <v>9.5</v>
      </c>
      <c r="Z102" s="35">
        <f t="shared" si="51"/>
        <v>9.4</v>
      </c>
      <c r="AA102" s="35">
        <f t="shared" si="52"/>
        <v>13.1</v>
      </c>
      <c r="AB102" s="35">
        <f t="shared" si="53"/>
        <v>12.9</v>
      </c>
      <c r="AC102" s="35">
        <f t="shared" si="54"/>
        <v>12.3</v>
      </c>
      <c r="AD102" s="35">
        <f t="shared" si="55"/>
        <v>13.6</v>
      </c>
      <c r="AE102" s="35">
        <f t="shared" si="56"/>
        <v>16.600000000000001</v>
      </c>
      <c r="AF102" s="35">
        <f t="shared" si="57"/>
        <v>11.9</v>
      </c>
      <c r="AG102" s="35">
        <f t="shared" si="58"/>
        <v>10.1</v>
      </c>
      <c r="AH102" s="35">
        <f t="shared" si="59"/>
        <v>10</v>
      </c>
      <c r="AI102" s="35">
        <f t="shared" si="60"/>
        <v>7.6</v>
      </c>
      <c r="AJ102" s="35">
        <f t="shared" si="61"/>
        <v>7.3</v>
      </c>
      <c r="AK102" s="35">
        <f t="shared" si="62"/>
        <v>8.1</v>
      </c>
      <c r="AL102" t="s">
        <v>527</v>
      </c>
      <c r="AM102" s="35"/>
    </row>
    <row r="103" spans="1:39">
      <c r="A103" s="32" t="s">
        <v>364</v>
      </c>
      <c r="B103" t="s">
        <v>2102</v>
      </c>
      <c r="C103" t="s">
        <v>1104</v>
      </c>
      <c r="D103" t="s">
        <v>2152</v>
      </c>
      <c r="E103" s="33">
        <v>3.7</v>
      </c>
      <c r="F103" s="33">
        <v>3.6</v>
      </c>
      <c r="G103" s="33">
        <v>3.6</v>
      </c>
      <c r="H103" s="33">
        <v>3.1</v>
      </c>
      <c r="I103" s="33">
        <v>4.0999999999999996</v>
      </c>
      <c r="J103" s="33">
        <v>6.2</v>
      </c>
      <c r="K103" s="33">
        <v>7</v>
      </c>
      <c r="L103" s="33">
        <v>6.9</v>
      </c>
      <c r="M103" s="33">
        <v>6.3</v>
      </c>
      <c r="N103" s="33">
        <v>6</v>
      </c>
      <c r="O103" s="33">
        <v>4.9000000000000004</v>
      </c>
      <c r="P103" s="33">
        <v>4.5999999999999996</v>
      </c>
      <c r="Q103" s="33">
        <v>4.0999999999999996</v>
      </c>
      <c r="R103" s="33">
        <v>4.2</v>
      </c>
      <c r="S103" s="33">
        <v>3.1</v>
      </c>
      <c r="U103" t="s">
        <v>529</v>
      </c>
      <c r="V103" t="s">
        <v>146</v>
      </c>
      <c r="W103" s="35">
        <f t="shared" si="48"/>
        <v>5.5</v>
      </c>
      <c r="X103" s="35">
        <f t="shared" si="49"/>
        <v>6.6</v>
      </c>
      <c r="Y103" s="35">
        <f t="shared" si="50"/>
        <v>6.4</v>
      </c>
      <c r="Z103" s="35">
        <f t="shared" si="51"/>
        <v>7.2</v>
      </c>
      <c r="AA103" s="35">
        <f t="shared" si="52"/>
        <v>8.9</v>
      </c>
      <c r="AB103" s="35">
        <f t="shared" si="53"/>
        <v>10</v>
      </c>
      <c r="AC103" s="35">
        <f t="shared" si="54"/>
        <v>9.1</v>
      </c>
      <c r="AD103" s="35">
        <f t="shared" si="55"/>
        <v>9</v>
      </c>
      <c r="AE103" s="35">
        <f t="shared" si="56"/>
        <v>9.6</v>
      </c>
      <c r="AF103" s="35">
        <f t="shared" si="57"/>
        <v>8.1</v>
      </c>
      <c r="AG103" s="35">
        <f t="shared" si="58"/>
        <v>6.6</v>
      </c>
      <c r="AH103" s="35">
        <f t="shared" si="59"/>
        <v>6</v>
      </c>
      <c r="AI103" s="35">
        <f t="shared" si="60"/>
        <v>5</v>
      </c>
      <c r="AJ103" s="35">
        <f t="shared" si="61"/>
        <v>4.8</v>
      </c>
      <c r="AK103" s="35">
        <f t="shared" si="62"/>
        <v>4.7</v>
      </c>
      <c r="AL103" t="s">
        <v>529</v>
      </c>
      <c r="AM103" s="35"/>
    </row>
    <row r="104" spans="1:39">
      <c r="A104" s="32" t="s">
        <v>116</v>
      </c>
      <c r="B104" t="s">
        <v>504</v>
      </c>
      <c r="C104" t="s">
        <v>862</v>
      </c>
      <c r="D104" t="s">
        <v>497</v>
      </c>
      <c r="E104" s="33">
        <v>2.9</v>
      </c>
      <c r="F104" s="33">
        <v>3.7</v>
      </c>
      <c r="G104" s="33">
        <v>4.0999999999999996</v>
      </c>
      <c r="H104" s="33">
        <v>4.7</v>
      </c>
      <c r="I104" s="33">
        <v>6.2</v>
      </c>
      <c r="J104" s="33">
        <v>5.6</v>
      </c>
      <c r="K104" s="33">
        <v>5.2</v>
      </c>
      <c r="L104" s="33">
        <v>6.3</v>
      </c>
      <c r="M104" s="33">
        <v>6.4</v>
      </c>
      <c r="N104" s="33">
        <v>4.5</v>
      </c>
      <c r="O104" s="33">
        <v>3.4</v>
      </c>
      <c r="P104" s="33">
        <v>2.9</v>
      </c>
      <c r="Q104" s="33">
        <v>3.6</v>
      </c>
      <c r="R104" s="33">
        <v>2.9</v>
      </c>
      <c r="S104" s="33">
        <v>3.5</v>
      </c>
      <c r="U104" t="s">
        <v>530</v>
      </c>
      <c r="V104" t="s">
        <v>147</v>
      </c>
      <c r="W104" s="35">
        <f t="shared" si="48"/>
        <v>5.0999999999999996</v>
      </c>
      <c r="X104" s="35">
        <f t="shared" si="49"/>
        <v>4.2</v>
      </c>
      <c r="Y104" s="35">
        <f t="shared" si="50"/>
        <v>5.6</v>
      </c>
      <c r="Z104" s="35">
        <f t="shared" si="51"/>
        <v>6.4</v>
      </c>
      <c r="AA104" s="35">
        <f t="shared" si="52"/>
        <v>8.6</v>
      </c>
      <c r="AB104" s="35">
        <f t="shared" si="53"/>
        <v>9.6</v>
      </c>
      <c r="AC104" s="35">
        <f t="shared" si="54"/>
        <v>10.6</v>
      </c>
      <c r="AD104" s="35">
        <f t="shared" si="55"/>
        <v>9.1</v>
      </c>
      <c r="AE104" s="35">
        <f t="shared" si="56"/>
        <v>8.9</v>
      </c>
      <c r="AF104" s="35">
        <f t="shared" si="57"/>
        <v>8.4</v>
      </c>
      <c r="AG104" s="35">
        <f t="shared" si="58"/>
        <v>6.9</v>
      </c>
      <c r="AH104" s="35">
        <f t="shared" si="59"/>
        <v>6.8</v>
      </c>
      <c r="AI104" s="35">
        <f t="shared" si="60"/>
        <v>6.2</v>
      </c>
      <c r="AJ104" s="35">
        <f t="shared" si="61"/>
        <v>6</v>
      </c>
      <c r="AK104" s="35">
        <f t="shared" si="62"/>
        <v>5</v>
      </c>
      <c r="AL104" t="s">
        <v>530</v>
      </c>
      <c r="AM104" s="35"/>
    </row>
    <row r="105" spans="1:39">
      <c r="A105" s="32" t="s">
        <v>365</v>
      </c>
      <c r="B105" t="s">
        <v>2103</v>
      </c>
      <c r="C105" t="s">
        <v>1105</v>
      </c>
      <c r="D105" t="s">
        <v>2157</v>
      </c>
      <c r="E105" s="33">
        <v>3.5</v>
      </c>
      <c r="F105" s="33">
        <v>3.7</v>
      </c>
      <c r="G105" s="33">
        <v>3.5</v>
      </c>
      <c r="H105" s="33">
        <v>3.3</v>
      </c>
      <c r="I105" s="33">
        <v>4.3</v>
      </c>
      <c r="J105" s="33">
        <v>6.1</v>
      </c>
      <c r="K105" s="33">
        <v>5.6</v>
      </c>
      <c r="L105" s="33">
        <v>5.8</v>
      </c>
      <c r="M105" s="33">
        <v>5.8</v>
      </c>
      <c r="N105" s="33">
        <v>5.4</v>
      </c>
      <c r="O105" s="33">
        <v>4.7</v>
      </c>
      <c r="P105" s="33">
        <v>3.7</v>
      </c>
      <c r="Q105" s="33">
        <v>3.4</v>
      </c>
      <c r="R105" s="33">
        <v>3</v>
      </c>
      <c r="S105" s="33">
        <v>3.3</v>
      </c>
      <c r="U105" t="s">
        <v>531</v>
      </c>
      <c r="V105" t="s">
        <v>148</v>
      </c>
      <c r="W105" s="35">
        <f t="shared" si="48"/>
        <v>8.3000000000000007</v>
      </c>
      <c r="X105" s="35">
        <f t="shared" si="49"/>
        <v>7.1</v>
      </c>
      <c r="Y105" s="35">
        <f t="shared" si="50"/>
        <v>7.8</v>
      </c>
      <c r="Z105" s="35">
        <f t="shared" si="51"/>
        <v>8.6999999999999993</v>
      </c>
      <c r="AA105" s="35">
        <f t="shared" si="52"/>
        <v>14.4</v>
      </c>
      <c r="AB105" s="35">
        <f t="shared" si="53"/>
        <v>13.2</v>
      </c>
      <c r="AC105" s="35">
        <f t="shared" si="54"/>
        <v>11.4</v>
      </c>
      <c r="AD105" s="35">
        <f t="shared" si="55"/>
        <v>12.7</v>
      </c>
      <c r="AE105" s="35">
        <f t="shared" si="56"/>
        <v>12</v>
      </c>
      <c r="AF105" s="35">
        <f t="shared" si="57"/>
        <v>11.2</v>
      </c>
      <c r="AG105" s="35">
        <f t="shared" si="58"/>
        <v>9.6999999999999993</v>
      </c>
      <c r="AH105" s="35">
        <f t="shared" si="59"/>
        <v>8.3000000000000007</v>
      </c>
      <c r="AI105" s="35">
        <f t="shared" si="60"/>
        <v>7.7</v>
      </c>
      <c r="AJ105" s="35">
        <f t="shared" si="61"/>
        <v>7</v>
      </c>
      <c r="AK105" s="35">
        <f t="shared" si="62"/>
        <v>5.3</v>
      </c>
      <c r="AL105" t="s">
        <v>531</v>
      </c>
      <c r="AM105" s="35"/>
    </row>
    <row r="106" spans="1:39">
      <c r="A106" s="32" t="s">
        <v>67</v>
      </c>
      <c r="B106" t="s">
        <v>463</v>
      </c>
      <c r="C106" t="s">
        <v>698</v>
      </c>
      <c r="D106" t="s">
        <v>460</v>
      </c>
      <c r="E106" s="33">
        <v>3.3</v>
      </c>
      <c r="F106" s="33">
        <v>4.3</v>
      </c>
      <c r="G106" s="33">
        <v>4.2</v>
      </c>
      <c r="H106" s="33">
        <v>3.7</v>
      </c>
      <c r="I106" s="33">
        <v>5.6</v>
      </c>
      <c r="J106" s="33">
        <v>6.6</v>
      </c>
      <c r="K106" s="33">
        <v>6.2</v>
      </c>
      <c r="L106" s="33">
        <v>7</v>
      </c>
      <c r="M106" s="33">
        <v>6.5</v>
      </c>
      <c r="N106" s="33">
        <v>5.7</v>
      </c>
      <c r="O106" s="33">
        <v>4.7</v>
      </c>
      <c r="P106" s="33">
        <v>4</v>
      </c>
      <c r="Q106" s="33">
        <v>3.7</v>
      </c>
      <c r="R106" s="33">
        <v>3.4</v>
      </c>
      <c r="S106" s="33">
        <v>3.5</v>
      </c>
      <c r="U106" t="s">
        <v>528</v>
      </c>
      <c r="V106" t="s">
        <v>149</v>
      </c>
      <c r="W106" s="35">
        <f t="shared" si="48"/>
        <v>4</v>
      </c>
      <c r="X106" s="35">
        <f t="shared" si="49"/>
        <v>4.0999999999999996</v>
      </c>
      <c r="Y106" s="35">
        <f t="shared" si="50"/>
        <v>4.4000000000000004</v>
      </c>
      <c r="Z106" s="35">
        <f t="shared" si="51"/>
        <v>5.2</v>
      </c>
      <c r="AA106" s="35">
        <f t="shared" si="52"/>
        <v>7.6</v>
      </c>
      <c r="AB106" s="35">
        <f t="shared" si="53"/>
        <v>8.4</v>
      </c>
      <c r="AC106" s="35">
        <f t="shared" si="54"/>
        <v>7.6</v>
      </c>
      <c r="AD106" s="35">
        <f t="shared" si="55"/>
        <v>7.2</v>
      </c>
      <c r="AE106" s="35">
        <f t="shared" si="56"/>
        <v>6.9</v>
      </c>
      <c r="AF106" s="35">
        <f t="shared" si="57"/>
        <v>5.8</v>
      </c>
      <c r="AG106" s="35">
        <f t="shared" si="58"/>
        <v>5.0999999999999996</v>
      </c>
      <c r="AH106" s="35">
        <f t="shared" si="59"/>
        <v>4.8</v>
      </c>
      <c r="AI106" s="35">
        <f t="shared" si="60"/>
        <v>4.9000000000000004</v>
      </c>
      <c r="AJ106" s="35">
        <f t="shared" si="61"/>
        <v>4.2</v>
      </c>
      <c r="AK106" s="35">
        <f t="shared" si="62"/>
        <v>3.7</v>
      </c>
      <c r="AL106" t="s">
        <v>528</v>
      </c>
      <c r="AM106" s="35"/>
    </row>
    <row r="107" spans="1:39">
      <c r="A107" s="32" t="s">
        <v>133</v>
      </c>
      <c r="B107" t="s">
        <v>524</v>
      </c>
      <c r="C107" t="s">
        <v>890</v>
      </c>
      <c r="D107" t="s">
        <v>518</v>
      </c>
      <c r="E107" s="33">
        <v>3.7</v>
      </c>
      <c r="F107" s="33">
        <v>3.8</v>
      </c>
      <c r="G107" s="33">
        <v>4.0999999999999996</v>
      </c>
      <c r="H107" s="33">
        <v>4.3</v>
      </c>
      <c r="I107" s="33">
        <v>6.3</v>
      </c>
      <c r="J107" s="33">
        <v>6.5</v>
      </c>
      <c r="K107" s="33">
        <v>6.1</v>
      </c>
      <c r="L107" s="33">
        <v>6.3</v>
      </c>
      <c r="M107" s="33">
        <v>5.6</v>
      </c>
      <c r="N107" s="33">
        <v>4.3</v>
      </c>
      <c r="O107" s="33">
        <v>3.6</v>
      </c>
      <c r="P107" s="33">
        <v>3.9</v>
      </c>
      <c r="Q107" s="33">
        <v>3.6</v>
      </c>
      <c r="R107" s="33">
        <v>3</v>
      </c>
      <c r="S107" s="33">
        <v>2.6</v>
      </c>
      <c r="U107" t="s">
        <v>532</v>
      </c>
      <c r="V107" t="s">
        <v>150</v>
      </c>
      <c r="W107" s="35">
        <f t="shared" si="48"/>
        <v>5.9</v>
      </c>
      <c r="X107" s="35">
        <f t="shared" si="49"/>
        <v>7.6</v>
      </c>
      <c r="Y107" s="35">
        <f t="shared" si="50"/>
        <v>7.5</v>
      </c>
      <c r="Z107" s="35">
        <f t="shared" si="51"/>
        <v>7.5</v>
      </c>
      <c r="AA107" s="35">
        <f t="shared" si="52"/>
        <v>10.4</v>
      </c>
      <c r="AB107" s="35">
        <f t="shared" si="53"/>
        <v>11.6</v>
      </c>
      <c r="AC107" s="35">
        <f t="shared" si="54"/>
        <v>10.7</v>
      </c>
      <c r="AD107" s="35">
        <f t="shared" si="55"/>
        <v>11</v>
      </c>
      <c r="AE107" s="35">
        <f t="shared" si="56"/>
        <v>11.3</v>
      </c>
      <c r="AF107" s="35">
        <f t="shared" si="57"/>
        <v>9.6999999999999993</v>
      </c>
      <c r="AG107" s="35">
        <f t="shared" si="58"/>
        <v>8.1999999999999993</v>
      </c>
      <c r="AH107" s="35">
        <f t="shared" si="59"/>
        <v>7.7</v>
      </c>
      <c r="AI107" s="35">
        <f t="shared" si="60"/>
        <v>5.9</v>
      </c>
      <c r="AJ107" s="35">
        <f t="shared" si="61"/>
        <v>5.7</v>
      </c>
      <c r="AK107" s="35">
        <f t="shared" si="62"/>
        <v>5.3</v>
      </c>
      <c r="AL107" t="s">
        <v>532</v>
      </c>
      <c r="AM107" s="35"/>
    </row>
    <row r="108" spans="1:39">
      <c r="A108" s="32" t="s">
        <v>252</v>
      </c>
      <c r="B108" t="s">
        <v>626</v>
      </c>
      <c r="C108" t="s">
        <v>775</v>
      </c>
      <c r="D108" t="s">
        <v>623</v>
      </c>
      <c r="E108" s="33">
        <v>5.5</v>
      </c>
      <c r="F108" s="33">
        <v>6.7</v>
      </c>
      <c r="G108" s="33">
        <v>6</v>
      </c>
      <c r="H108" s="33">
        <v>5.8</v>
      </c>
      <c r="I108" s="33">
        <v>6.8</v>
      </c>
      <c r="J108" s="33">
        <v>7.4</v>
      </c>
      <c r="K108" s="33">
        <v>6.9</v>
      </c>
      <c r="L108" s="33">
        <v>6.6</v>
      </c>
      <c r="M108" s="33">
        <v>7.9</v>
      </c>
      <c r="N108" s="33">
        <v>7.1</v>
      </c>
      <c r="O108" s="33">
        <v>6.4</v>
      </c>
      <c r="P108" s="33">
        <v>6.1</v>
      </c>
      <c r="Q108" s="33">
        <v>4.5999999999999996</v>
      </c>
      <c r="R108" s="33">
        <v>5.2</v>
      </c>
      <c r="S108" s="33">
        <v>4.2</v>
      </c>
      <c r="U108" t="s">
        <v>533</v>
      </c>
      <c r="V108" t="s">
        <v>151</v>
      </c>
      <c r="W108" s="35">
        <f t="shared" si="48"/>
        <v>6</v>
      </c>
      <c r="X108" s="35">
        <f t="shared" si="49"/>
        <v>7</v>
      </c>
      <c r="Y108" s="35">
        <f t="shared" si="50"/>
        <v>8.1</v>
      </c>
      <c r="Z108" s="35">
        <f t="shared" si="51"/>
        <v>9.4</v>
      </c>
      <c r="AA108" s="35">
        <f t="shared" si="52"/>
        <v>11.1</v>
      </c>
      <c r="AB108" s="35">
        <f t="shared" si="53"/>
        <v>12.7</v>
      </c>
      <c r="AC108" s="35">
        <f t="shared" si="54"/>
        <v>12.6</v>
      </c>
      <c r="AD108" s="35">
        <f t="shared" si="55"/>
        <v>13.1</v>
      </c>
      <c r="AE108" s="35">
        <f t="shared" si="56"/>
        <v>13.5</v>
      </c>
      <c r="AF108" s="35">
        <f t="shared" si="57"/>
        <v>12.1</v>
      </c>
      <c r="AG108" s="35">
        <f t="shared" si="58"/>
        <v>10.5</v>
      </c>
      <c r="AH108" s="35">
        <f t="shared" si="59"/>
        <v>9.1999999999999993</v>
      </c>
      <c r="AI108" s="35">
        <f t="shared" si="60"/>
        <v>7.4</v>
      </c>
      <c r="AJ108" s="35">
        <f t="shared" si="61"/>
        <v>7.5</v>
      </c>
      <c r="AK108" s="35">
        <f t="shared" si="62"/>
        <v>6.4</v>
      </c>
      <c r="AL108" t="s">
        <v>533</v>
      </c>
      <c r="AM108" s="35"/>
    </row>
    <row r="109" spans="1:39">
      <c r="A109" s="32" t="s">
        <v>259</v>
      </c>
      <c r="B109" t="s">
        <v>641</v>
      </c>
      <c r="C109" t="s">
        <v>800</v>
      </c>
      <c r="D109" t="s">
        <v>636</v>
      </c>
      <c r="E109" s="33">
        <v>2.8</v>
      </c>
      <c r="F109" s="33">
        <v>3.5</v>
      </c>
      <c r="G109" s="33">
        <v>3.8</v>
      </c>
      <c r="H109" s="33">
        <v>3.3</v>
      </c>
      <c r="I109" s="33">
        <v>4.5</v>
      </c>
      <c r="J109" s="33">
        <v>5.5</v>
      </c>
      <c r="K109" s="33">
        <v>5.0999999999999996</v>
      </c>
      <c r="L109" s="33">
        <v>5.4</v>
      </c>
      <c r="M109" s="33">
        <v>4.9000000000000004</v>
      </c>
      <c r="N109" s="33">
        <v>3.3</v>
      </c>
      <c r="O109" s="33">
        <v>3.3</v>
      </c>
      <c r="P109" s="33">
        <v>3.1</v>
      </c>
      <c r="Q109" s="33">
        <v>3</v>
      </c>
      <c r="R109" s="33">
        <v>3.3</v>
      </c>
      <c r="S109" s="33">
        <v>3.3</v>
      </c>
      <c r="U109" t="s">
        <v>478</v>
      </c>
      <c r="V109" t="s">
        <v>83</v>
      </c>
      <c r="W109" s="35">
        <f t="shared" si="48"/>
        <v>5.5</v>
      </c>
      <c r="X109" s="35">
        <f t="shared" si="49"/>
        <v>5.9</v>
      </c>
      <c r="Y109" s="35">
        <f t="shared" si="50"/>
        <v>6.7</v>
      </c>
      <c r="Z109" s="35">
        <f t="shared" si="51"/>
        <v>6.4</v>
      </c>
      <c r="AA109" s="35">
        <f t="shared" si="52"/>
        <v>8</v>
      </c>
      <c r="AB109" s="35">
        <f t="shared" si="53"/>
        <v>10</v>
      </c>
      <c r="AC109" s="35">
        <f t="shared" si="54"/>
        <v>9.8000000000000007</v>
      </c>
      <c r="AD109" s="35">
        <f t="shared" si="55"/>
        <v>11.2</v>
      </c>
      <c r="AE109" s="35">
        <f t="shared" si="56"/>
        <v>10.8</v>
      </c>
      <c r="AF109" s="35">
        <f t="shared" si="57"/>
        <v>10.199999999999999</v>
      </c>
      <c r="AG109" s="35">
        <f t="shared" si="58"/>
        <v>8.6999999999999993</v>
      </c>
      <c r="AH109" s="35">
        <f t="shared" si="59"/>
        <v>7.6</v>
      </c>
      <c r="AI109" s="35">
        <f t="shared" si="60"/>
        <v>6.1</v>
      </c>
      <c r="AJ109" s="35">
        <f t="shared" si="61"/>
        <v>5.5</v>
      </c>
      <c r="AK109" s="35">
        <f t="shared" si="62"/>
        <v>5.7</v>
      </c>
      <c r="AL109" t="s">
        <v>478</v>
      </c>
      <c r="AM109" s="35"/>
    </row>
    <row r="110" spans="1:39">
      <c r="A110" s="32" t="s">
        <v>38</v>
      </c>
      <c r="B110" t="s">
        <v>421</v>
      </c>
      <c r="C110" t="s">
        <v>757</v>
      </c>
      <c r="D110" t="s">
        <v>417</v>
      </c>
      <c r="E110" s="33">
        <v>1.9</v>
      </c>
      <c r="F110" s="33">
        <v>1.7</v>
      </c>
      <c r="G110" s="33">
        <v>2.2000000000000002</v>
      </c>
      <c r="H110" s="33">
        <v>2.4</v>
      </c>
      <c r="I110" s="33">
        <v>2.9</v>
      </c>
      <c r="J110" s="33">
        <v>3.2</v>
      </c>
      <c r="K110" s="33">
        <v>3.9</v>
      </c>
      <c r="L110" s="33">
        <v>3.4</v>
      </c>
      <c r="M110" s="33">
        <v>2.8</v>
      </c>
      <c r="N110" s="33">
        <v>2.7</v>
      </c>
      <c r="O110" s="33">
        <v>2.1</v>
      </c>
      <c r="P110" s="33">
        <v>2.2000000000000002</v>
      </c>
      <c r="Q110" s="33">
        <v>2.2000000000000002</v>
      </c>
      <c r="R110" s="33">
        <v>1.7</v>
      </c>
      <c r="S110" s="33">
        <v>1.8</v>
      </c>
      <c r="U110" t="s">
        <v>480</v>
      </c>
      <c r="V110" t="s">
        <v>481</v>
      </c>
      <c r="W110" s="35">
        <f t="shared" si="48"/>
        <v>4</v>
      </c>
      <c r="X110" s="35">
        <f t="shared" si="49"/>
        <v>4.45</v>
      </c>
      <c r="Y110" s="35">
        <f t="shared" si="50"/>
        <v>5.25</v>
      </c>
      <c r="Z110" s="35">
        <f t="shared" si="51"/>
        <v>5.0500000000000007</v>
      </c>
      <c r="AA110" s="35">
        <f t="shared" si="52"/>
        <v>7.25</v>
      </c>
      <c r="AB110" s="35">
        <f t="shared" si="53"/>
        <v>8.35</v>
      </c>
      <c r="AC110" s="35">
        <f t="shared" si="54"/>
        <v>8.3999999999999986</v>
      </c>
      <c r="AD110" s="35">
        <f t="shared" si="55"/>
        <v>9.1999999999999993</v>
      </c>
      <c r="AE110" s="35">
        <f t="shared" si="56"/>
        <v>8</v>
      </c>
      <c r="AF110" s="35">
        <f t="shared" si="57"/>
        <v>7.6</v>
      </c>
      <c r="AG110" s="35">
        <f t="shared" si="58"/>
        <v>6.1</v>
      </c>
      <c r="AH110" s="35">
        <f t="shared" si="59"/>
        <v>5.5</v>
      </c>
      <c r="AI110" s="35">
        <f t="shared" si="60"/>
        <v>4.5999999999999996</v>
      </c>
      <c r="AJ110" s="35">
        <f t="shared" si="61"/>
        <v>4.55</v>
      </c>
      <c r="AK110" s="35">
        <f t="shared" si="62"/>
        <v>4.3</v>
      </c>
      <c r="AL110" t="s">
        <v>480</v>
      </c>
      <c r="AM110" s="35"/>
    </row>
    <row r="111" spans="1:39">
      <c r="A111" s="32" t="s">
        <v>285</v>
      </c>
      <c r="B111" t="s">
        <v>628</v>
      </c>
      <c r="C111" t="s">
        <v>900</v>
      </c>
      <c r="D111" t="s">
        <v>623</v>
      </c>
      <c r="E111" s="33">
        <v>2.8</v>
      </c>
      <c r="F111" s="33">
        <v>3.3</v>
      </c>
      <c r="G111" s="33">
        <v>2.8</v>
      </c>
      <c r="H111" s="33">
        <v>2.6</v>
      </c>
      <c r="I111" s="33">
        <v>3.6</v>
      </c>
      <c r="J111" s="33">
        <v>4.5</v>
      </c>
      <c r="K111" s="33">
        <v>4.4000000000000004</v>
      </c>
      <c r="L111" s="33">
        <v>4.5999999999999996</v>
      </c>
      <c r="M111" s="33">
        <v>3.9</v>
      </c>
      <c r="N111" s="33">
        <v>3</v>
      </c>
      <c r="O111" s="33">
        <v>3.3</v>
      </c>
      <c r="P111" s="33">
        <v>3.4</v>
      </c>
      <c r="Q111" s="33">
        <v>2.9</v>
      </c>
      <c r="R111" s="33">
        <v>2.7</v>
      </c>
      <c r="S111" s="33">
        <v>2.4</v>
      </c>
      <c r="U111" t="s">
        <v>479</v>
      </c>
      <c r="V111" t="s">
        <v>86</v>
      </c>
      <c r="W111" s="35">
        <f t="shared" si="48"/>
        <v>4.7</v>
      </c>
      <c r="X111" s="35">
        <f t="shared" si="49"/>
        <v>6.1</v>
      </c>
      <c r="Y111" s="35">
        <f t="shared" si="50"/>
        <v>5.7</v>
      </c>
      <c r="Z111" s="35">
        <f t="shared" si="51"/>
        <v>6.1</v>
      </c>
      <c r="AA111" s="35">
        <f t="shared" si="52"/>
        <v>7.8</v>
      </c>
      <c r="AB111" s="35">
        <f t="shared" si="53"/>
        <v>9</v>
      </c>
      <c r="AC111" s="35">
        <f t="shared" si="54"/>
        <v>8.8000000000000007</v>
      </c>
      <c r="AD111" s="35">
        <f t="shared" si="55"/>
        <v>10.1</v>
      </c>
      <c r="AE111" s="35">
        <f t="shared" si="56"/>
        <v>9.6999999999999993</v>
      </c>
      <c r="AF111" s="35">
        <f t="shared" si="57"/>
        <v>9.3000000000000007</v>
      </c>
      <c r="AG111" s="35">
        <f t="shared" si="58"/>
        <v>6.7</v>
      </c>
      <c r="AH111" s="35">
        <f t="shared" si="59"/>
        <v>6.1</v>
      </c>
      <c r="AI111" s="35">
        <f t="shared" si="60"/>
        <v>4.7</v>
      </c>
      <c r="AJ111" s="35">
        <f t="shared" si="61"/>
        <v>4.2</v>
      </c>
      <c r="AK111" s="35">
        <f t="shared" si="62"/>
        <v>4.4000000000000004</v>
      </c>
      <c r="AL111" t="s">
        <v>479</v>
      </c>
      <c r="AM111" s="35"/>
    </row>
    <row r="112" spans="1:39">
      <c r="A112" s="32" t="s">
        <v>224</v>
      </c>
      <c r="B112" t="s">
        <v>596</v>
      </c>
      <c r="C112" t="s">
        <v>981</v>
      </c>
      <c r="D112" t="s">
        <v>588</v>
      </c>
      <c r="E112" s="33">
        <v>7.6</v>
      </c>
      <c r="F112" s="33">
        <v>8</v>
      </c>
      <c r="G112" s="33">
        <v>7.4</v>
      </c>
      <c r="H112" s="33">
        <v>7</v>
      </c>
      <c r="I112" s="33">
        <v>10</v>
      </c>
      <c r="J112" s="33">
        <v>10.6</v>
      </c>
      <c r="K112" s="33">
        <v>11</v>
      </c>
      <c r="L112" s="33">
        <v>12.8</v>
      </c>
      <c r="M112" s="33">
        <v>10.5</v>
      </c>
      <c r="N112" s="33">
        <v>8.6999999999999993</v>
      </c>
      <c r="O112" s="33">
        <v>6.9</v>
      </c>
      <c r="P112" s="33">
        <v>6.2</v>
      </c>
      <c r="Q112" s="33">
        <v>6.3</v>
      </c>
      <c r="R112" s="33">
        <v>5.3</v>
      </c>
      <c r="S112" s="33">
        <v>5.2</v>
      </c>
      <c r="U112" t="s">
        <v>482</v>
      </c>
      <c r="V112" t="s">
        <v>87</v>
      </c>
      <c r="W112" s="35">
        <f t="shared" si="48"/>
        <v>4</v>
      </c>
      <c r="X112" s="35">
        <f t="shared" si="49"/>
        <v>4.8</v>
      </c>
      <c r="Y112" s="35">
        <f t="shared" si="50"/>
        <v>5.4</v>
      </c>
      <c r="Z112" s="35">
        <f t="shared" si="51"/>
        <v>5.5</v>
      </c>
      <c r="AA112" s="35">
        <f t="shared" si="52"/>
        <v>7.2</v>
      </c>
      <c r="AB112" s="35">
        <f t="shared" si="53"/>
        <v>8.3000000000000007</v>
      </c>
      <c r="AC112" s="35">
        <f t="shared" si="54"/>
        <v>9.3000000000000007</v>
      </c>
      <c r="AD112" s="35">
        <f t="shared" si="55"/>
        <v>9.8000000000000007</v>
      </c>
      <c r="AE112" s="35">
        <f t="shared" si="56"/>
        <v>10</v>
      </c>
      <c r="AF112" s="35">
        <f t="shared" si="57"/>
        <v>8.3000000000000007</v>
      </c>
      <c r="AG112" s="35">
        <f t="shared" si="58"/>
        <v>6.4</v>
      </c>
      <c r="AH112" s="35">
        <f t="shared" si="59"/>
        <v>5.6</v>
      </c>
      <c r="AI112" s="35">
        <f t="shared" si="60"/>
        <v>5.3</v>
      </c>
      <c r="AJ112" s="35">
        <f t="shared" si="61"/>
        <v>5.0999999999999996</v>
      </c>
      <c r="AK112" s="35">
        <f t="shared" si="62"/>
        <v>4.5999999999999996</v>
      </c>
      <c r="AL112" t="s">
        <v>482</v>
      </c>
      <c r="AM112" s="35"/>
    </row>
    <row r="113" spans="1:39">
      <c r="A113" s="32" t="s">
        <v>175</v>
      </c>
      <c r="B113" t="s">
        <v>562</v>
      </c>
      <c r="C113" t="s">
        <v>786</v>
      </c>
      <c r="D113" t="s">
        <v>556</v>
      </c>
      <c r="E113" s="33">
        <v>3.8</v>
      </c>
      <c r="F113" s="33">
        <v>3.7</v>
      </c>
      <c r="G113" s="33">
        <v>4.4000000000000004</v>
      </c>
      <c r="H113" s="33">
        <v>4.2</v>
      </c>
      <c r="I113" s="33">
        <v>6</v>
      </c>
      <c r="J113" s="33">
        <v>7.1</v>
      </c>
      <c r="K113" s="33">
        <v>6.7</v>
      </c>
      <c r="L113" s="33">
        <v>7.1</v>
      </c>
      <c r="M113" s="33">
        <v>5.3</v>
      </c>
      <c r="N113" s="33">
        <v>5.7</v>
      </c>
      <c r="O113" s="33">
        <v>4.7</v>
      </c>
      <c r="P113" s="33">
        <v>3.3</v>
      </c>
      <c r="Q113" s="33">
        <v>3.8</v>
      </c>
      <c r="R113" s="33">
        <v>3.7</v>
      </c>
      <c r="S113" s="33">
        <v>2.7</v>
      </c>
      <c r="U113" t="s">
        <v>572</v>
      </c>
      <c r="V113" t="s">
        <v>573</v>
      </c>
      <c r="W113" s="35">
        <f t="shared" si="48"/>
        <v>7.7</v>
      </c>
      <c r="X113" s="35">
        <f t="shared" si="49"/>
        <v>8.3000000000000007</v>
      </c>
      <c r="Y113" s="35">
        <f t="shared" si="50"/>
        <v>8.4</v>
      </c>
      <c r="Z113" s="35">
        <f t="shared" si="51"/>
        <v>6.8</v>
      </c>
      <c r="AA113" s="35">
        <f t="shared" si="52"/>
        <v>7.3</v>
      </c>
      <c r="AB113" s="35">
        <f t="shared" si="53"/>
        <v>9.1999999999999993</v>
      </c>
      <c r="AC113" s="35">
        <f t="shared" si="54"/>
        <v>8.4</v>
      </c>
      <c r="AD113" s="35">
        <f t="shared" si="55"/>
        <v>8.4</v>
      </c>
      <c r="AE113" s="35">
        <f t="shared" si="56"/>
        <v>8.6999999999999993</v>
      </c>
      <c r="AF113" s="35">
        <f t="shared" si="57"/>
        <v>6.6</v>
      </c>
      <c r="AG113" s="35">
        <f t="shared" si="58"/>
        <v>6.1</v>
      </c>
      <c r="AH113" s="35">
        <f t="shared" si="59"/>
        <v>5.7</v>
      </c>
      <c r="AI113" s="35">
        <f t="shared" si="60"/>
        <v>5.3</v>
      </c>
      <c r="AJ113" s="35">
        <f t="shared" si="61"/>
        <v>5</v>
      </c>
      <c r="AK113" s="35">
        <f t="shared" si="62"/>
        <v>4.8</v>
      </c>
      <c r="AL113" t="s">
        <v>572</v>
      </c>
      <c r="AM113" s="35"/>
    </row>
    <row r="114" spans="1:39">
      <c r="A114" s="32" t="s">
        <v>286</v>
      </c>
      <c r="B114" t="s">
        <v>630</v>
      </c>
      <c r="C114" t="s">
        <v>901</v>
      </c>
      <c r="D114" t="s">
        <v>623</v>
      </c>
      <c r="E114" s="33">
        <v>2.7</v>
      </c>
      <c r="F114" s="33">
        <v>3.3</v>
      </c>
      <c r="G114" s="33">
        <v>3.2</v>
      </c>
      <c r="H114" s="33">
        <v>3.3</v>
      </c>
      <c r="I114" s="33">
        <v>3.8</v>
      </c>
      <c r="J114" s="33">
        <v>5.3</v>
      </c>
      <c r="K114" s="33">
        <v>4.4000000000000004</v>
      </c>
      <c r="L114" s="33">
        <v>4</v>
      </c>
      <c r="M114" s="33">
        <v>4.8</v>
      </c>
      <c r="N114" s="33">
        <v>3.7</v>
      </c>
      <c r="O114" s="33">
        <v>2.9</v>
      </c>
      <c r="P114" s="33">
        <v>2.7</v>
      </c>
      <c r="Q114" s="33">
        <v>3.3</v>
      </c>
      <c r="R114" s="33">
        <v>3.1</v>
      </c>
      <c r="S114" s="33">
        <v>2.4</v>
      </c>
      <c r="U114" t="s">
        <v>592</v>
      </c>
      <c r="V114" t="s">
        <v>593</v>
      </c>
      <c r="W114" s="35">
        <f t="shared" si="48"/>
        <v>6.45</v>
      </c>
      <c r="X114" s="35">
        <f t="shared" si="49"/>
        <v>7.6</v>
      </c>
      <c r="Y114" s="35">
        <f t="shared" si="50"/>
        <v>6.25</v>
      </c>
      <c r="Z114" s="35">
        <f t="shared" si="51"/>
        <v>6.05</v>
      </c>
      <c r="AA114" s="35">
        <f t="shared" si="52"/>
        <v>8.1</v>
      </c>
      <c r="AB114" s="35">
        <f t="shared" si="53"/>
        <v>10.55</v>
      </c>
      <c r="AC114" s="35">
        <f t="shared" si="54"/>
        <v>11</v>
      </c>
      <c r="AD114" s="35">
        <f t="shared" si="55"/>
        <v>10.65</v>
      </c>
      <c r="AE114" s="35">
        <f t="shared" si="56"/>
        <v>12.25</v>
      </c>
      <c r="AF114" s="35">
        <f t="shared" si="57"/>
        <v>8.85</v>
      </c>
      <c r="AG114" s="35">
        <f t="shared" si="58"/>
        <v>8.6000000000000014</v>
      </c>
      <c r="AH114" s="35">
        <f t="shared" si="59"/>
        <v>6.9</v>
      </c>
      <c r="AI114" s="35">
        <f t="shared" si="60"/>
        <v>6.0500000000000007</v>
      </c>
      <c r="AJ114" s="35">
        <f t="shared" si="61"/>
        <v>5.1999999999999993</v>
      </c>
      <c r="AK114" s="35">
        <f t="shared" si="62"/>
        <v>5.35</v>
      </c>
      <c r="AL114" t="s">
        <v>592</v>
      </c>
      <c r="AM114" s="35"/>
    </row>
    <row r="115" spans="1:39">
      <c r="A115" s="32" t="s">
        <v>96</v>
      </c>
      <c r="B115" t="s">
        <v>490</v>
      </c>
      <c r="C115" t="s">
        <v>763</v>
      </c>
      <c r="D115" t="s">
        <v>485</v>
      </c>
      <c r="E115" s="33">
        <v>3.9</v>
      </c>
      <c r="F115" s="33">
        <v>4.4000000000000004</v>
      </c>
      <c r="G115" s="33">
        <v>4.8</v>
      </c>
      <c r="H115" s="33">
        <v>5</v>
      </c>
      <c r="I115" s="33">
        <v>7.4</v>
      </c>
      <c r="J115" s="33">
        <v>7.8</v>
      </c>
      <c r="K115" s="33">
        <v>9.5</v>
      </c>
      <c r="L115" s="33">
        <v>8.6999999999999993</v>
      </c>
      <c r="M115" s="33">
        <v>6.7</v>
      </c>
      <c r="N115" s="33">
        <v>6.1</v>
      </c>
      <c r="O115" s="33">
        <v>4.9000000000000004</v>
      </c>
      <c r="P115" s="33">
        <v>3.6</v>
      </c>
      <c r="Q115" s="33">
        <v>3.8</v>
      </c>
      <c r="R115" s="33">
        <v>4.0999999999999996</v>
      </c>
      <c r="S115" s="33">
        <v>4.5999999999999996</v>
      </c>
      <c r="U115" t="s">
        <v>605</v>
      </c>
      <c r="V115" t="s">
        <v>218</v>
      </c>
      <c r="W115" s="35">
        <f t="shared" si="48"/>
        <v>6.4</v>
      </c>
      <c r="X115" s="35">
        <f t="shared" si="49"/>
        <v>7</v>
      </c>
      <c r="Y115" s="35">
        <f t="shared" si="50"/>
        <v>6.6</v>
      </c>
      <c r="Z115" s="35">
        <f t="shared" si="51"/>
        <v>5</v>
      </c>
      <c r="AA115" s="35">
        <f t="shared" si="52"/>
        <v>7.8</v>
      </c>
      <c r="AB115" s="35">
        <f t="shared" si="53"/>
        <v>7.6</v>
      </c>
      <c r="AC115" s="35">
        <f t="shared" si="54"/>
        <v>7.6</v>
      </c>
      <c r="AD115" s="35">
        <f t="shared" si="55"/>
        <v>8.9</v>
      </c>
      <c r="AE115" s="35">
        <f t="shared" si="56"/>
        <v>7</v>
      </c>
      <c r="AF115" s="35">
        <f t="shared" si="57"/>
        <v>6.6</v>
      </c>
      <c r="AG115" s="35">
        <f t="shared" si="58"/>
        <v>6.5</v>
      </c>
      <c r="AH115" s="35">
        <f t="shared" si="59"/>
        <v>5.0999999999999996</v>
      </c>
      <c r="AI115" s="35">
        <f t="shared" si="60"/>
        <v>5</v>
      </c>
      <c r="AJ115" s="35">
        <f t="shared" si="61"/>
        <v>4.5</v>
      </c>
      <c r="AK115" s="35">
        <f t="shared" si="62"/>
        <v>4.5999999999999996</v>
      </c>
      <c r="AL115" t="s">
        <v>605</v>
      </c>
      <c r="AM115" s="35"/>
    </row>
    <row r="116" spans="1:39">
      <c r="A116" s="32" t="s">
        <v>315</v>
      </c>
      <c r="B116" t="s">
        <v>684</v>
      </c>
      <c r="C116" t="s">
        <v>768</v>
      </c>
      <c r="D116" t="s">
        <v>680</v>
      </c>
      <c r="E116" s="33">
        <v>4.3</v>
      </c>
      <c r="F116" s="33">
        <v>4.7</v>
      </c>
      <c r="G116" s="33">
        <v>4.7</v>
      </c>
      <c r="H116" s="33">
        <v>4.5</v>
      </c>
      <c r="I116" s="33">
        <v>5.9</v>
      </c>
      <c r="J116" s="33">
        <v>6.1</v>
      </c>
      <c r="K116" s="33">
        <v>6</v>
      </c>
      <c r="L116" s="33">
        <v>6.3</v>
      </c>
      <c r="M116" s="33">
        <v>5.5</v>
      </c>
      <c r="N116" s="33">
        <v>5.6</v>
      </c>
      <c r="O116" s="33">
        <v>4.0999999999999996</v>
      </c>
      <c r="P116" s="33">
        <v>4.7</v>
      </c>
      <c r="Q116" s="33">
        <v>4.5</v>
      </c>
      <c r="R116" s="33">
        <v>2.9</v>
      </c>
      <c r="S116" s="33">
        <v>2.8</v>
      </c>
      <c r="U116" t="s">
        <v>590</v>
      </c>
      <c r="V116" t="s">
        <v>591</v>
      </c>
      <c r="W116" s="35">
        <f t="shared" si="48"/>
        <v>6.45</v>
      </c>
      <c r="X116" s="35">
        <f t="shared" si="49"/>
        <v>6.8500000000000005</v>
      </c>
      <c r="Y116" s="35">
        <f t="shared" si="50"/>
        <v>6.7</v>
      </c>
      <c r="Z116" s="35">
        <f t="shared" si="51"/>
        <v>5.7</v>
      </c>
      <c r="AA116" s="35">
        <f t="shared" si="52"/>
        <v>8.5</v>
      </c>
      <c r="AB116" s="35">
        <f t="shared" si="53"/>
        <v>9.3000000000000007</v>
      </c>
      <c r="AC116" s="35">
        <f t="shared" si="54"/>
        <v>8.8000000000000007</v>
      </c>
      <c r="AD116" s="35">
        <f t="shared" si="55"/>
        <v>10</v>
      </c>
      <c r="AE116" s="35">
        <f t="shared" si="56"/>
        <v>9.25</v>
      </c>
      <c r="AF116" s="35">
        <f t="shared" si="57"/>
        <v>8.15</v>
      </c>
      <c r="AG116" s="35">
        <f t="shared" si="58"/>
        <v>7.35</v>
      </c>
      <c r="AH116" s="35">
        <f t="shared" si="59"/>
        <v>5.65</v>
      </c>
      <c r="AI116" s="35">
        <f t="shared" si="60"/>
        <v>5.4</v>
      </c>
      <c r="AJ116" s="35">
        <f t="shared" si="61"/>
        <v>4.6500000000000004</v>
      </c>
      <c r="AK116" s="35">
        <f t="shared" si="62"/>
        <v>4.3</v>
      </c>
      <c r="AL116" t="s">
        <v>590</v>
      </c>
      <c r="AM116" s="35"/>
    </row>
    <row r="117" spans="1:39">
      <c r="A117" s="32" t="s">
        <v>368</v>
      </c>
      <c r="B117" t="s">
        <v>2104</v>
      </c>
      <c r="C117" t="s">
        <v>1107</v>
      </c>
      <c r="D117" t="s">
        <v>2152</v>
      </c>
      <c r="E117" s="33">
        <v>5</v>
      </c>
      <c r="F117" s="33">
        <v>5.6</v>
      </c>
      <c r="G117" s="33">
        <v>4.8</v>
      </c>
      <c r="H117" s="33">
        <v>4.0999999999999996</v>
      </c>
      <c r="I117" s="33">
        <v>5.9</v>
      </c>
      <c r="J117" s="33">
        <v>7.5</v>
      </c>
      <c r="K117" s="33">
        <v>8</v>
      </c>
      <c r="L117" s="33">
        <v>8.8000000000000007</v>
      </c>
      <c r="M117" s="33">
        <v>7.8</v>
      </c>
      <c r="N117" s="33">
        <v>7.2</v>
      </c>
      <c r="O117" s="33">
        <v>6.3</v>
      </c>
      <c r="P117" s="33">
        <v>4.9000000000000004</v>
      </c>
      <c r="Q117" s="33">
        <v>4.5999999999999996</v>
      </c>
      <c r="R117" s="33">
        <v>4.2</v>
      </c>
      <c r="S117" s="33">
        <v>3.7</v>
      </c>
      <c r="U117" t="s">
        <v>606</v>
      </c>
      <c r="V117" t="s">
        <v>220</v>
      </c>
      <c r="W117" s="35">
        <f t="shared" si="48"/>
        <v>8.4</v>
      </c>
      <c r="X117" s="35">
        <f t="shared" si="49"/>
        <v>8.6</v>
      </c>
      <c r="Y117" s="35">
        <f t="shared" si="50"/>
        <v>9.1999999999999993</v>
      </c>
      <c r="Z117" s="35">
        <f t="shared" si="51"/>
        <v>7.4</v>
      </c>
      <c r="AA117" s="35">
        <f t="shared" si="52"/>
        <v>8.3000000000000007</v>
      </c>
      <c r="AB117" s="35">
        <f t="shared" si="53"/>
        <v>9.4</v>
      </c>
      <c r="AC117" s="35">
        <f t="shared" si="54"/>
        <v>10.4</v>
      </c>
      <c r="AD117" s="35">
        <f t="shared" si="55"/>
        <v>10.5</v>
      </c>
      <c r="AE117" s="35">
        <f t="shared" si="56"/>
        <v>10.6</v>
      </c>
      <c r="AF117" s="35">
        <f t="shared" si="57"/>
        <v>8.6999999999999993</v>
      </c>
      <c r="AG117" s="35">
        <f t="shared" si="58"/>
        <v>6.4</v>
      </c>
      <c r="AH117" s="35">
        <f t="shared" si="59"/>
        <v>7.9</v>
      </c>
      <c r="AI117" s="35">
        <f t="shared" si="60"/>
        <v>6.6</v>
      </c>
      <c r="AJ117" s="35">
        <f t="shared" si="61"/>
        <v>5.9</v>
      </c>
      <c r="AK117" s="35">
        <f t="shared" si="62"/>
        <v>4.0999999999999996</v>
      </c>
      <c r="AL117" t="s">
        <v>606</v>
      </c>
      <c r="AM117" s="35"/>
    </row>
    <row r="118" spans="1:39">
      <c r="A118" s="32" t="s">
        <v>260</v>
      </c>
      <c r="B118" t="s">
        <v>641</v>
      </c>
      <c r="C118" t="s">
        <v>801</v>
      </c>
      <c r="D118" t="s">
        <v>636</v>
      </c>
      <c r="E118" s="33">
        <v>2.7</v>
      </c>
      <c r="F118" s="33">
        <v>3.5</v>
      </c>
      <c r="G118" s="33">
        <v>3.7</v>
      </c>
      <c r="H118" s="33">
        <v>3.7</v>
      </c>
      <c r="I118" s="33">
        <v>4.5</v>
      </c>
      <c r="J118" s="33">
        <v>4.9000000000000004</v>
      </c>
      <c r="K118" s="33">
        <v>4.4000000000000004</v>
      </c>
      <c r="L118" s="33">
        <v>4.3</v>
      </c>
      <c r="M118" s="33">
        <v>4.2</v>
      </c>
      <c r="N118" s="33">
        <v>3.5</v>
      </c>
      <c r="O118" s="33">
        <v>3.2</v>
      </c>
      <c r="P118" s="33">
        <v>3.7</v>
      </c>
      <c r="Q118" s="33">
        <v>2.9</v>
      </c>
      <c r="R118" s="33">
        <v>2.5</v>
      </c>
      <c r="S118" s="33">
        <v>2.7</v>
      </c>
      <c r="U118" t="s">
        <v>599</v>
      </c>
      <c r="V118" t="s">
        <v>221</v>
      </c>
      <c r="W118" s="35">
        <f t="shared" si="48"/>
        <v>4.5</v>
      </c>
      <c r="X118" s="35">
        <f t="shared" si="49"/>
        <v>5.6</v>
      </c>
      <c r="Y118" s="35">
        <f t="shared" si="50"/>
        <v>4.5999999999999996</v>
      </c>
      <c r="Z118" s="35">
        <f t="shared" si="51"/>
        <v>3.9</v>
      </c>
      <c r="AA118" s="35">
        <f t="shared" si="52"/>
        <v>6</v>
      </c>
      <c r="AB118" s="35">
        <f t="shared" si="53"/>
        <v>6.6</v>
      </c>
      <c r="AC118" s="35">
        <f t="shared" si="54"/>
        <v>6.9</v>
      </c>
      <c r="AD118" s="35">
        <f t="shared" si="55"/>
        <v>6.6</v>
      </c>
      <c r="AE118" s="35">
        <f t="shared" si="56"/>
        <v>6.6</v>
      </c>
      <c r="AF118" s="35">
        <f t="shared" si="57"/>
        <v>5.4</v>
      </c>
      <c r="AG118" s="35">
        <f t="shared" si="58"/>
        <v>5.3</v>
      </c>
      <c r="AH118" s="35">
        <f t="shared" si="59"/>
        <v>4.9000000000000004</v>
      </c>
      <c r="AI118" s="35">
        <f t="shared" si="60"/>
        <v>3.9</v>
      </c>
      <c r="AJ118" s="35">
        <f t="shared" si="61"/>
        <v>3.8</v>
      </c>
      <c r="AK118" s="35">
        <f t="shared" si="62"/>
        <v>4</v>
      </c>
      <c r="AL118" t="s">
        <v>599</v>
      </c>
      <c r="AM118" s="35"/>
    </row>
    <row r="119" spans="1:39">
      <c r="A119" s="32" t="s">
        <v>166</v>
      </c>
      <c r="B119" t="s">
        <v>539</v>
      </c>
      <c r="C119" t="s">
        <v>750</v>
      </c>
      <c r="D119" t="s">
        <v>536</v>
      </c>
      <c r="E119" s="33">
        <v>4.5999999999999996</v>
      </c>
      <c r="F119" s="33">
        <v>5.9</v>
      </c>
      <c r="G119" s="33">
        <v>4.8</v>
      </c>
      <c r="H119" s="33">
        <v>5.3</v>
      </c>
      <c r="I119" s="33">
        <v>6.6</v>
      </c>
      <c r="J119" s="33">
        <v>7.3</v>
      </c>
      <c r="K119" s="33">
        <v>8.1999999999999993</v>
      </c>
      <c r="L119" s="33">
        <v>10.3</v>
      </c>
      <c r="M119" s="33">
        <v>8.9</v>
      </c>
      <c r="N119" s="33">
        <v>5.6</v>
      </c>
      <c r="O119" s="33">
        <v>4.7</v>
      </c>
      <c r="P119" s="33">
        <v>3.7</v>
      </c>
      <c r="Q119" s="33">
        <v>3.6</v>
      </c>
      <c r="R119" s="33">
        <v>3.7</v>
      </c>
      <c r="S119" s="33">
        <v>3.4</v>
      </c>
      <c r="U119" t="s">
        <v>600</v>
      </c>
      <c r="V119" t="s">
        <v>222</v>
      </c>
      <c r="W119" s="35">
        <f t="shared" si="48"/>
        <v>6.6</v>
      </c>
      <c r="X119" s="35">
        <f t="shared" si="49"/>
        <v>7.1</v>
      </c>
      <c r="Y119" s="35">
        <f t="shared" si="50"/>
        <v>6.8</v>
      </c>
      <c r="Z119" s="35">
        <f t="shared" si="51"/>
        <v>5.0999999999999996</v>
      </c>
      <c r="AA119" s="35">
        <f t="shared" si="52"/>
        <v>8.1999999999999993</v>
      </c>
      <c r="AB119" s="35">
        <f t="shared" si="53"/>
        <v>9.1999999999999993</v>
      </c>
      <c r="AC119" s="35">
        <f t="shared" si="54"/>
        <v>8.6999999999999993</v>
      </c>
      <c r="AD119" s="35">
        <f t="shared" si="55"/>
        <v>10.6</v>
      </c>
      <c r="AE119" s="35">
        <f t="shared" si="56"/>
        <v>9.6</v>
      </c>
      <c r="AF119" s="35">
        <f t="shared" si="57"/>
        <v>8</v>
      </c>
      <c r="AG119" s="35">
        <f t="shared" si="58"/>
        <v>6.3</v>
      </c>
      <c r="AH119" s="35">
        <f t="shared" si="59"/>
        <v>5.5</v>
      </c>
      <c r="AI119" s="35">
        <f t="shared" si="60"/>
        <v>5.9</v>
      </c>
      <c r="AJ119" s="35">
        <f t="shared" si="61"/>
        <v>6.6</v>
      </c>
      <c r="AK119" s="35">
        <f t="shared" si="62"/>
        <v>5</v>
      </c>
      <c r="AL119" t="s">
        <v>600</v>
      </c>
      <c r="AM119" s="35"/>
    </row>
    <row r="120" spans="1:39">
      <c r="A120" s="32" t="s">
        <v>369</v>
      </c>
      <c r="B120" t="s">
        <v>2099</v>
      </c>
      <c r="C120" t="s">
        <v>2147</v>
      </c>
      <c r="D120" t="s">
        <v>2152</v>
      </c>
      <c r="E120" s="33">
        <v>5.3</v>
      </c>
      <c r="F120" s="33">
        <v>6</v>
      </c>
      <c r="G120" s="33">
        <v>5.8</v>
      </c>
      <c r="H120" s="33">
        <v>5</v>
      </c>
      <c r="I120" s="33">
        <v>6.8</v>
      </c>
      <c r="J120" s="33">
        <v>8.1999999999999993</v>
      </c>
      <c r="K120" s="33">
        <v>9</v>
      </c>
      <c r="L120" s="33">
        <v>8.9</v>
      </c>
      <c r="M120" s="33">
        <v>9.3000000000000007</v>
      </c>
      <c r="N120" s="33">
        <v>7.5</v>
      </c>
      <c r="O120" s="33">
        <v>6.3</v>
      </c>
      <c r="P120" s="33">
        <v>5.8</v>
      </c>
      <c r="Q120" s="33">
        <v>4.8</v>
      </c>
      <c r="R120" s="33">
        <v>4.2</v>
      </c>
      <c r="S120" s="33">
        <v>4.5999999999999996</v>
      </c>
      <c r="U120" t="s">
        <v>607</v>
      </c>
      <c r="V120" t="s">
        <v>223</v>
      </c>
      <c r="W120" s="35">
        <f t="shared" si="48"/>
        <v>6.9</v>
      </c>
      <c r="X120" s="35">
        <f t="shared" si="49"/>
        <v>9.1</v>
      </c>
      <c r="Y120" s="35">
        <f t="shared" si="50"/>
        <v>7.2</v>
      </c>
      <c r="Z120" s="35">
        <f t="shared" si="51"/>
        <v>5.9</v>
      </c>
      <c r="AA120" s="35">
        <f t="shared" si="52"/>
        <v>9.1</v>
      </c>
      <c r="AB120" s="35">
        <f t="shared" si="53"/>
        <v>9.6999999999999993</v>
      </c>
      <c r="AC120" s="35">
        <f t="shared" si="54"/>
        <v>9.1</v>
      </c>
      <c r="AD120" s="35">
        <f t="shared" si="55"/>
        <v>10.6</v>
      </c>
      <c r="AE120" s="35">
        <f t="shared" si="56"/>
        <v>10.6</v>
      </c>
      <c r="AF120" s="35">
        <f t="shared" si="57"/>
        <v>9.3000000000000007</v>
      </c>
      <c r="AG120" s="35">
        <f t="shared" si="58"/>
        <v>6.8</v>
      </c>
      <c r="AH120" s="35">
        <f t="shared" si="59"/>
        <v>6.4</v>
      </c>
      <c r="AI120" s="35">
        <f t="shared" si="60"/>
        <v>5.3</v>
      </c>
      <c r="AJ120" s="35">
        <f t="shared" si="61"/>
        <v>4.9000000000000004</v>
      </c>
      <c r="AK120" s="35">
        <f t="shared" si="62"/>
        <v>5.2</v>
      </c>
      <c r="AL120" t="s">
        <v>607</v>
      </c>
      <c r="AM120" s="35"/>
    </row>
    <row r="121" spans="1:39">
      <c r="A121" s="32" t="s">
        <v>337</v>
      </c>
      <c r="B121" t="s">
        <v>2123</v>
      </c>
      <c r="C121" t="s">
        <v>1087</v>
      </c>
      <c r="D121" t="s">
        <v>2155</v>
      </c>
      <c r="E121" s="33">
        <v>3.5</v>
      </c>
      <c r="F121" s="33">
        <v>3.5</v>
      </c>
      <c r="G121" s="33">
        <v>4.3</v>
      </c>
      <c r="H121" s="33">
        <v>4</v>
      </c>
      <c r="I121" s="33">
        <v>5.6</v>
      </c>
      <c r="J121" s="33">
        <v>7.1</v>
      </c>
      <c r="K121" s="33">
        <v>7.1</v>
      </c>
      <c r="L121" s="33">
        <v>6.3</v>
      </c>
      <c r="M121" s="33">
        <v>6.3</v>
      </c>
      <c r="N121" s="33">
        <v>6.3</v>
      </c>
      <c r="O121" s="33">
        <v>4.5999999999999996</v>
      </c>
      <c r="P121" s="33">
        <v>4</v>
      </c>
      <c r="Q121" s="33">
        <v>3.7</v>
      </c>
      <c r="R121" s="33">
        <v>4</v>
      </c>
      <c r="S121" s="33">
        <v>3.5</v>
      </c>
      <c r="U121" t="s">
        <v>596</v>
      </c>
      <c r="V121" t="s">
        <v>224</v>
      </c>
      <c r="W121" s="35">
        <f t="shared" si="48"/>
        <v>7.6</v>
      </c>
      <c r="X121" s="35">
        <f t="shared" si="49"/>
        <v>8</v>
      </c>
      <c r="Y121" s="35">
        <f t="shared" si="50"/>
        <v>7.4</v>
      </c>
      <c r="Z121" s="35">
        <f t="shared" si="51"/>
        <v>7</v>
      </c>
      <c r="AA121" s="35">
        <f t="shared" si="52"/>
        <v>10</v>
      </c>
      <c r="AB121" s="35">
        <f t="shared" si="53"/>
        <v>10.6</v>
      </c>
      <c r="AC121" s="35">
        <f t="shared" si="54"/>
        <v>11</v>
      </c>
      <c r="AD121" s="35">
        <f t="shared" si="55"/>
        <v>12.8</v>
      </c>
      <c r="AE121" s="35">
        <f t="shared" si="56"/>
        <v>10.5</v>
      </c>
      <c r="AF121" s="35">
        <f t="shared" si="57"/>
        <v>8.6999999999999993</v>
      </c>
      <c r="AG121" s="35">
        <f t="shared" si="58"/>
        <v>6.9</v>
      </c>
      <c r="AH121" s="35">
        <f t="shared" si="59"/>
        <v>6.2</v>
      </c>
      <c r="AI121" s="35">
        <f t="shared" si="60"/>
        <v>6.3</v>
      </c>
      <c r="AJ121" s="35">
        <f t="shared" si="61"/>
        <v>5.3</v>
      </c>
      <c r="AK121" s="35">
        <f t="shared" si="62"/>
        <v>5.2</v>
      </c>
      <c r="AL121" t="s">
        <v>596</v>
      </c>
      <c r="AM121" s="35"/>
    </row>
    <row r="122" spans="1:39">
      <c r="A122" s="32" t="s">
        <v>275</v>
      </c>
      <c r="B122" t="s">
        <v>652</v>
      </c>
      <c r="C122" t="s">
        <v>822</v>
      </c>
      <c r="D122" t="s">
        <v>647</v>
      </c>
      <c r="E122" s="33">
        <v>4.5999999999999996</v>
      </c>
      <c r="F122" s="33">
        <v>6</v>
      </c>
      <c r="G122" s="33">
        <v>5.8</v>
      </c>
      <c r="H122" s="33">
        <v>6</v>
      </c>
      <c r="I122" s="33">
        <v>5.9</v>
      </c>
      <c r="J122" s="33">
        <v>7.8</v>
      </c>
      <c r="K122" s="33">
        <v>8.3000000000000007</v>
      </c>
      <c r="L122" s="33">
        <v>6.9</v>
      </c>
      <c r="M122" s="33">
        <v>7.7</v>
      </c>
      <c r="N122" s="33">
        <v>6.7</v>
      </c>
      <c r="O122" s="33">
        <v>5.9</v>
      </c>
      <c r="P122" s="33">
        <v>5.3</v>
      </c>
      <c r="Q122" s="33">
        <v>4.3</v>
      </c>
      <c r="R122" s="33">
        <v>4.5</v>
      </c>
      <c r="S122" s="33">
        <v>3.6</v>
      </c>
      <c r="U122" t="s">
        <v>580</v>
      </c>
      <c r="V122" t="s">
        <v>581</v>
      </c>
      <c r="W122" s="35">
        <f t="shared" si="48"/>
        <v>10.6</v>
      </c>
      <c r="X122" s="35">
        <f t="shared" si="49"/>
        <v>10.65</v>
      </c>
      <c r="Y122" s="35">
        <f t="shared" si="50"/>
        <v>11.35</v>
      </c>
      <c r="Z122" s="35">
        <f t="shared" si="51"/>
        <v>10.25</v>
      </c>
      <c r="AA122" s="35">
        <f t="shared" si="52"/>
        <v>11.2</v>
      </c>
      <c r="AB122" s="35">
        <f t="shared" si="53"/>
        <v>11.25</v>
      </c>
      <c r="AC122" s="35">
        <f t="shared" si="54"/>
        <v>12.75</v>
      </c>
      <c r="AD122" s="35">
        <f t="shared" si="55"/>
        <v>12</v>
      </c>
      <c r="AE122" s="35">
        <f t="shared" si="56"/>
        <v>11.6</v>
      </c>
      <c r="AF122" s="35">
        <f t="shared" si="57"/>
        <v>10.1</v>
      </c>
      <c r="AG122" s="35">
        <f t="shared" si="58"/>
        <v>7.5</v>
      </c>
      <c r="AH122" s="35">
        <f t="shared" si="59"/>
        <v>7.7</v>
      </c>
      <c r="AI122" s="35">
        <f t="shared" si="60"/>
        <v>5.7</v>
      </c>
      <c r="AJ122" s="35">
        <f t="shared" si="61"/>
        <v>5.65</v>
      </c>
      <c r="AK122" s="35">
        <f t="shared" si="62"/>
        <v>4.9000000000000004</v>
      </c>
      <c r="AL122" t="s">
        <v>580</v>
      </c>
      <c r="AM122" s="35"/>
    </row>
    <row r="123" spans="1:39">
      <c r="A123" s="32" t="s">
        <v>325</v>
      </c>
      <c r="B123" t="s">
        <v>665</v>
      </c>
      <c r="C123" t="s">
        <v>794</v>
      </c>
      <c r="D123" t="s">
        <v>660</v>
      </c>
      <c r="E123" s="33">
        <v>3.3</v>
      </c>
      <c r="F123" s="33">
        <v>3.9</v>
      </c>
      <c r="G123" s="33">
        <v>4</v>
      </c>
      <c r="H123" s="33">
        <v>4.2</v>
      </c>
      <c r="I123" s="33">
        <v>6.3</v>
      </c>
      <c r="J123" s="33">
        <v>7</v>
      </c>
      <c r="K123" s="33">
        <v>5.4</v>
      </c>
      <c r="L123" s="33">
        <v>6.5</v>
      </c>
      <c r="M123" s="33">
        <v>6.6</v>
      </c>
      <c r="N123" s="33">
        <v>5.5</v>
      </c>
      <c r="O123" s="33">
        <v>4</v>
      </c>
      <c r="P123" s="33">
        <v>4.2</v>
      </c>
      <c r="Q123" s="33">
        <v>4.0999999999999996</v>
      </c>
      <c r="R123" s="33">
        <v>3.7</v>
      </c>
      <c r="S123" s="33">
        <v>2.9</v>
      </c>
      <c r="U123" t="s">
        <v>575</v>
      </c>
      <c r="V123" t="s">
        <v>576</v>
      </c>
      <c r="W123" s="35">
        <f t="shared" si="48"/>
        <v>6.75</v>
      </c>
      <c r="X123" s="35">
        <f t="shared" si="49"/>
        <v>7.1999999999999993</v>
      </c>
      <c r="Y123" s="35">
        <f t="shared" si="50"/>
        <v>7.5</v>
      </c>
      <c r="Z123" s="35">
        <f t="shared" si="51"/>
        <v>6.15</v>
      </c>
      <c r="AA123" s="35">
        <f t="shared" si="52"/>
        <v>7.75</v>
      </c>
      <c r="AB123" s="35">
        <f t="shared" si="53"/>
        <v>8.1000000000000014</v>
      </c>
      <c r="AC123" s="35">
        <f t="shared" si="54"/>
        <v>7.75</v>
      </c>
      <c r="AD123" s="35">
        <f t="shared" si="55"/>
        <v>7.75</v>
      </c>
      <c r="AE123" s="35">
        <f t="shared" si="56"/>
        <v>7.9</v>
      </c>
      <c r="AF123" s="35">
        <f t="shared" si="57"/>
        <v>6.35</v>
      </c>
      <c r="AG123" s="35">
        <f t="shared" si="58"/>
        <v>5.65</v>
      </c>
      <c r="AH123" s="35">
        <f t="shared" si="59"/>
        <v>5.7</v>
      </c>
      <c r="AI123" s="35">
        <f t="shared" si="60"/>
        <v>5.9</v>
      </c>
      <c r="AJ123" s="35">
        <f t="shared" si="61"/>
        <v>5.9</v>
      </c>
      <c r="AK123" s="35">
        <f t="shared" si="62"/>
        <v>5.75</v>
      </c>
      <c r="AL123" t="s">
        <v>575</v>
      </c>
      <c r="AM123" s="35"/>
    </row>
    <row r="124" spans="1:39">
      <c r="A124" s="32" t="s">
        <v>52</v>
      </c>
      <c r="B124" t="s">
        <v>440</v>
      </c>
      <c r="C124" t="s">
        <v>829</v>
      </c>
      <c r="D124" t="s">
        <v>434</v>
      </c>
      <c r="E124" s="33">
        <v>2.8</v>
      </c>
      <c r="F124" s="33">
        <v>3.4</v>
      </c>
      <c r="G124" s="33">
        <v>3.3</v>
      </c>
      <c r="H124" s="33">
        <v>3.6</v>
      </c>
      <c r="I124" s="33">
        <v>4</v>
      </c>
      <c r="J124" s="33">
        <v>4.5999999999999996</v>
      </c>
      <c r="K124" s="33">
        <v>5.0999999999999996</v>
      </c>
      <c r="L124" s="33">
        <v>5.3</v>
      </c>
      <c r="M124" s="33">
        <v>4.2</v>
      </c>
      <c r="N124" s="33">
        <v>5</v>
      </c>
      <c r="O124" s="33">
        <v>3.6</v>
      </c>
      <c r="P124" s="33">
        <v>3.8</v>
      </c>
      <c r="Q124" s="33">
        <v>3.1</v>
      </c>
      <c r="R124" s="33">
        <v>2.7</v>
      </c>
      <c r="S124" s="33">
        <v>2.2999999999999998</v>
      </c>
      <c r="U124" t="s">
        <v>583</v>
      </c>
      <c r="V124" t="s">
        <v>584</v>
      </c>
      <c r="W124" s="35">
        <f t="shared" si="48"/>
        <v>9.3000000000000007</v>
      </c>
      <c r="X124" s="35">
        <f t="shared" si="49"/>
        <v>9.3000000000000007</v>
      </c>
      <c r="Y124" s="35">
        <f t="shared" si="50"/>
        <v>9.25</v>
      </c>
      <c r="Z124" s="35">
        <f t="shared" si="51"/>
        <v>8.0500000000000007</v>
      </c>
      <c r="AA124" s="35">
        <f t="shared" si="52"/>
        <v>10.050000000000001</v>
      </c>
      <c r="AB124" s="35">
        <f t="shared" si="53"/>
        <v>11</v>
      </c>
      <c r="AC124" s="35">
        <f t="shared" si="54"/>
        <v>10.75</v>
      </c>
      <c r="AD124" s="35">
        <f t="shared" si="55"/>
        <v>10.5</v>
      </c>
      <c r="AE124" s="35">
        <f t="shared" si="56"/>
        <v>10.5</v>
      </c>
      <c r="AF124" s="35">
        <f t="shared" si="57"/>
        <v>8.25</v>
      </c>
      <c r="AG124" s="35">
        <f t="shared" si="58"/>
        <v>7.1</v>
      </c>
      <c r="AH124" s="35">
        <f t="shared" si="59"/>
        <v>6.8</v>
      </c>
      <c r="AI124" s="35">
        <f t="shared" si="60"/>
        <v>6.3</v>
      </c>
      <c r="AJ124" s="35">
        <f t="shared" si="61"/>
        <v>5.25</v>
      </c>
      <c r="AK124" s="35">
        <f t="shared" si="62"/>
        <v>4.8</v>
      </c>
      <c r="AL124" t="s">
        <v>583</v>
      </c>
      <c r="AM124" s="35"/>
    </row>
    <row r="125" spans="1:39">
      <c r="A125" s="32" t="s">
        <v>23</v>
      </c>
      <c r="B125" t="s">
        <v>412</v>
      </c>
      <c r="C125" t="s">
        <v>971</v>
      </c>
      <c r="D125" t="s">
        <v>409</v>
      </c>
      <c r="E125" s="33">
        <v>5.0999999999999996</v>
      </c>
      <c r="F125" s="33">
        <v>6.3</v>
      </c>
      <c r="G125" s="33">
        <v>6.2</v>
      </c>
      <c r="H125" s="33">
        <v>5.9</v>
      </c>
      <c r="I125" s="33">
        <v>8.1999999999999993</v>
      </c>
      <c r="J125" s="33">
        <v>9.1</v>
      </c>
      <c r="K125" s="33">
        <v>10.1</v>
      </c>
      <c r="L125" s="33">
        <v>11.9</v>
      </c>
      <c r="M125" s="33">
        <v>8.9</v>
      </c>
      <c r="N125" s="33">
        <v>8.6999999999999993</v>
      </c>
      <c r="O125" s="33">
        <v>7.2</v>
      </c>
      <c r="P125" s="33">
        <v>7</v>
      </c>
      <c r="Q125" s="33">
        <v>6</v>
      </c>
      <c r="R125" s="33">
        <v>4.8</v>
      </c>
      <c r="S125" s="33">
        <v>5.6</v>
      </c>
      <c r="U125" t="s">
        <v>608</v>
      </c>
      <c r="V125" t="s">
        <v>609</v>
      </c>
      <c r="W125" s="35">
        <f t="shared" si="48"/>
        <v>5.85</v>
      </c>
      <c r="X125" s="35">
        <f t="shared" si="49"/>
        <v>7.7</v>
      </c>
      <c r="Y125" s="35">
        <f t="shared" si="50"/>
        <v>5.8</v>
      </c>
      <c r="Z125" s="35">
        <f t="shared" si="51"/>
        <v>5.15</v>
      </c>
      <c r="AA125" s="35">
        <f t="shared" si="52"/>
        <v>6.65</v>
      </c>
      <c r="AB125" s="35">
        <f t="shared" si="53"/>
        <v>7.8500000000000005</v>
      </c>
      <c r="AC125" s="35">
        <f t="shared" si="54"/>
        <v>7.75</v>
      </c>
      <c r="AD125" s="35">
        <f t="shared" si="55"/>
        <v>7.55</v>
      </c>
      <c r="AE125" s="35">
        <f t="shared" si="56"/>
        <v>8.1</v>
      </c>
      <c r="AF125" s="35">
        <f t="shared" si="57"/>
        <v>6.65</v>
      </c>
      <c r="AG125" s="35">
        <f t="shared" si="58"/>
        <v>5.3000000000000007</v>
      </c>
      <c r="AH125" s="35">
        <f t="shared" si="59"/>
        <v>5</v>
      </c>
      <c r="AI125" s="35">
        <f t="shared" si="60"/>
        <v>4.6500000000000004</v>
      </c>
      <c r="AJ125" s="35">
        <f t="shared" si="61"/>
        <v>3.95</v>
      </c>
      <c r="AK125" s="35">
        <f t="shared" si="62"/>
        <v>4.3499999999999996</v>
      </c>
      <c r="AL125" t="s">
        <v>608</v>
      </c>
      <c r="AM125" s="35"/>
    </row>
    <row r="126" spans="1:39">
      <c r="A126" s="32" t="s">
        <v>124</v>
      </c>
      <c r="B126" t="s">
        <v>495</v>
      </c>
      <c r="C126" t="s">
        <v>877</v>
      </c>
      <c r="D126" t="s">
        <v>485</v>
      </c>
      <c r="E126" s="33">
        <v>3.9</v>
      </c>
      <c r="F126" s="33">
        <v>3.8</v>
      </c>
      <c r="G126" s="33">
        <v>4</v>
      </c>
      <c r="H126" s="33">
        <v>4.5999999999999996</v>
      </c>
      <c r="I126" s="33">
        <v>6</v>
      </c>
      <c r="J126" s="33">
        <v>6.6</v>
      </c>
      <c r="K126" s="33">
        <v>6.6</v>
      </c>
      <c r="L126" s="33">
        <v>7.4</v>
      </c>
      <c r="M126" s="33">
        <v>8.4</v>
      </c>
      <c r="N126" s="33">
        <v>5.9</v>
      </c>
      <c r="O126" s="33">
        <v>5.2</v>
      </c>
      <c r="P126" s="33">
        <v>3.9</v>
      </c>
      <c r="Q126" s="33">
        <v>4.3</v>
      </c>
      <c r="R126" s="33">
        <v>3.6</v>
      </c>
      <c r="S126" s="33">
        <v>4.5999999999999996</v>
      </c>
      <c r="U126" t="s">
        <v>610</v>
      </c>
      <c r="V126" t="s">
        <v>611</v>
      </c>
      <c r="W126" s="35">
        <f t="shared" si="48"/>
        <v>5.5</v>
      </c>
      <c r="X126" s="35">
        <f t="shared" si="49"/>
        <v>6.0500000000000007</v>
      </c>
      <c r="Y126" s="35">
        <f t="shared" si="50"/>
        <v>5.2</v>
      </c>
      <c r="Z126" s="35">
        <f t="shared" si="51"/>
        <v>4.25</v>
      </c>
      <c r="AA126" s="35">
        <f t="shared" si="52"/>
        <v>5.85</v>
      </c>
      <c r="AB126" s="35">
        <f t="shared" si="53"/>
        <v>6.85</v>
      </c>
      <c r="AC126" s="35">
        <f t="shared" si="54"/>
        <v>6.5</v>
      </c>
      <c r="AD126" s="35">
        <f t="shared" si="55"/>
        <v>6.25</v>
      </c>
      <c r="AE126" s="35">
        <f t="shared" si="56"/>
        <v>5.85</v>
      </c>
      <c r="AF126" s="35">
        <f t="shared" si="57"/>
        <v>5.2</v>
      </c>
      <c r="AG126" s="35">
        <f t="shared" si="58"/>
        <v>5.25</v>
      </c>
      <c r="AH126" s="35">
        <f t="shared" si="59"/>
        <v>4.8499999999999996</v>
      </c>
      <c r="AI126" s="35">
        <f t="shared" si="60"/>
        <v>4.9000000000000004</v>
      </c>
      <c r="AJ126" s="35">
        <f t="shared" si="61"/>
        <v>4.75</v>
      </c>
      <c r="AK126" s="35">
        <f t="shared" si="62"/>
        <v>4.2</v>
      </c>
      <c r="AL126" t="s">
        <v>610</v>
      </c>
      <c r="AM126" s="35"/>
    </row>
    <row r="127" spans="1:39">
      <c r="A127" s="32" t="s">
        <v>370</v>
      </c>
      <c r="B127" t="s">
        <v>2119</v>
      </c>
      <c r="C127" t="s">
        <v>2148</v>
      </c>
      <c r="D127" t="s">
        <v>2157</v>
      </c>
      <c r="E127" s="33">
        <v>7.7</v>
      </c>
      <c r="F127" s="33">
        <v>8.6</v>
      </c>
      <c r="G127" s="33">
        <v>7.5</v>
      </c>
      <c r="H127" s="33">
        <v>6.4</v>
      </c>
      <c r="I127" s="33">
        <v>9</v>
      </c>
      <c r="J127" s="33">
        <v>11.3</v>
      </c>
      <c r="K127" s="33">
        <v>11.5</v>
      </c>
      <c r="L127" s="33">
        <v>11.3</v>
      </c>
      <c r="M127" s="33">
        <v>11.8</v>
      </c>
      <c r="N127" s="33">
        <v>10.199999999999999</v>
      </c>
      <c r="O127" s="33">
        <v>9.3000000000000007</v>
      </c>
      <c r="P127" s="33">
        <v>7.6</v>
      </c>
      <c r="Q127" s="33">
        <v>5.8</v>
      </c>
      <c r="R127" s="33">
        <v>5.6</v>
      </c>
      <c r="S127" s="33">
        <v>5.5</v>
      </c>
      <c r="U127" t="s">
        <v>601</v>
      </c>
      <c r="V127" t="s">
        <v>602</v>
      </c>
      <c r="W127" s="35">
        <f t="shared" si="48"/>
        <v>5.1333333333333337</v>
      </c>
      <c r="X127" s="35">
        <f t="shared" si="49"/>
        <v>5.8666666666666671</v>
      </c>
      <c r="Y127" s="35">
        <f t="shared" si="50"/>
        <v>4.7666666666666666</v>
      </c>
      <c r="Z127" s="35">
        <f t="shared" si="51"/>
        <v>4.3</v>
      </c>
      <c r="AA127" s="35">
        <f t="shared" si="52"/>
        <v>5.6333333333333329</v>
      </c>
      <c r="AB127" s="35">
        <f t="shared" si="53"/>
        <v>6.7</v>
      </c>
      <c r="AC127" s="35">
        <f t="shared" si="54"/>
        <v>7.0666666666666673</v>
      </c>
      <c r="AD127" s="35">
        <f t="shared" si="55"/>
        <v>7</v>
      </c>
      <c r="AE127" s="35">
        <f t="shared" si="56"/>
        <v>6.3</v>
      </c>
      <c r="AF127" s="35">
        <f t="shared" si="57"/>
        <v>5.5666666666666664</v>
      </c>
      <c r="AG127" s="35">
        <f t="shared" si="58"/>
        <v>5.2333333333333334</v>
      </c>
      <c r="AH127" s="35">
        <f t="shared" si="59"/>
        <v>5.1333333333333337</v>
      </c>
      <c r="AI127" s="35">
        <f t="shared" si="60"/>
        <v>4.4333333333333336</v>
      </c>
      <c r="AJ127" s="35">
        <f t="shared" si="61"/>
        <v>4.333333333333333</v>
      </c>
      <c r="AK127" s="35">
        <f t="shared" si="62"/>
        <v>4.333333333333333</v>
      </c>
      <c r="AL127" t="s">
        <v>601</v>
      </c>
      <c r="AM127" s="35"/>
    </row>
    <row r="128" spans="1:39">
      <c r="A128" s="32" t="s">
        <v>326</v>
      </c>
      <c r="B128" t="s">
        <v>665</v>
      </c>
      <c r="C128" t="s">
        <v>795</v>
      </c>
      <c r="D128" t="s">
        <v>660</v>
      </c>
      <c r="E128" s="33">
        <v>4.2</v>
      </c>
      <c r="F128" s="33">
        <v>4.4000000000000004</v>
      </c>
      <c r="G128" s="33">
        <v>4.2</v>
      </c>
      <c r="H128" s="33">
        <v>4.4000000000000004</v>
      </c>
      <c r="I128" s="33">
        <v>7.1</v>
      </c>
      <c r="J128" s="33">
        <v>7.5</v>
      </c>
      <c r="K128" s="33">
        <v>6.7</v>
      </c>
      <c r="L128" s="33">
        <v>8.1999999999999993</v>
      </c>
      <c r="M128" s="33">
        <v>7.5</v>
      </c>
      <c r="N128" s="33">
        <v>7.1</v>
      </c>
      <c r="O128" s="33">
        <v>6.9</v>
      </c>
      <c r="P128" s="33">
        <v>4.2</v>
      </c>
      <c r="Q128" s="33">
        <v>4.3</v>
      </c>
      <c r="R128" s="33">
        <v>3.1</v>
      </c>
      <c r="S128" s="33">
        <v>3.5</v>
      </c>
      <c r="U128" t="s">
        <v>587</v>
      </c>
      <c r="V128" t="s">
        <v>210</v>
      </c>
      <c r="W128" s="35">
        <f t="shared" si="48"/>
        <v>9.3000000000000007</v>
      </c>
      <c r="X128" s="35">
        <f t="shared" si="49"/>
        <v>9.5</v>
      </c>
      <c r="Y128" s="35">
        <f t="shared" si="50"/>
        <v>9.1999999999999993</v>
      </c>
      <c r="Z128" s="35">
        <f t="shared" si="51"/>
        <v>8.6</v>
      </c>
      <c r="AA128" s="35">
        <f t="shared" si="52"/>
        <v>9.8000000000000007</v>
      </c>
      <c r="AB128" s="35">
        <f t="shared" si="53"/>
        <v>9.6</v>
      </c>
      <c r="AC128" s="35">
        <f t="shared" si="54"/>
        <v>11.1</v>
      </c>
      <c r="AD128" s="35">
        <f t="shared" si="55"/>
        <v>9.8000000000000007</v>
      </c>
      <c r="AE128" s="35">
        <f t="shared" si="56"/>
        <v>8.5</v>
      </c>
      <c r="AF128" s="35">
        <f t="shared" si="57"/>
        <v>7.9</v>
      </c>
      <c r="AG128" s="35">
        <f t="shared" si="58"/>
        <v>6.6</v>
      </c>
      <c r="AH128" s="35">
        <f t="shared" si="59"/>
        <v>6.5</v>
      </c>
      <c r="AI128" s="35">
        <f t="shared" si="60"/>
        <v>5</v>
      </c>
      <c r="AJ128" s="35">
        <f t="shared" si="61"/>
        <v>5.5</v>
      </c>
      <c r="AK128" s="35">
        <f t="shared" si="62"/>
        <v>5.6</v>
      </c>
      <c r="AL128" t="s">
        <v>587</v>
      </c>
      <c r="AM128" s="35"/>
    </row>
    <row r="129" spans="1:39">
      <c r="A129" s="32" t="s">
        <v>261</v>
      </c>
      <c r="B129" t="s">
        <v>641</v>
      </c>
      <c r="C129" t="s">
        <v>802</v>
      </c>
      <c r="D129" t="s">
        <v>636</v>
      </c>
      <c r="E129" s="33">
        <v>3.5</v>
      </c>
      <c r="F129" s="33">
        <v>3.8</v>
      </c>
      <c r="G129" s="33">
        <v>4</v>
      </c>
      <c r="H129" s="33">
        <v>4.4000000000000004</v>
      </c>
      <c r="I129" s="33">
        <v>5.0999999999999996</v>
      </c>
      <c r="J129" s="33">
        <v>6.2</v>
      </c>
      <c r="K129" s="33">
        <v>6.3</v>
      </c>
      <c r="L129" s="33">
        <v>6.6</v>
      </c>
      <c r="M129" s="33">
        <v>7.8</v>
      </c>
      <c r="N129" s="33">
        <v>5.7</v>
      </c>
      <c r="O129" s="33">
        <v>4.7</v>
      </c>
      <c r="P129" s="33">
        <v>4.0999999999999996</v>
      </c>
      <c r="Q129" s="33">
        <v>4</v>
      </c>
      <c r="R129" s="33">
        <v>4.3</v>
      </c>
      <c r="S129" s="33">
        <v>3.5</v>
      </c>
      <c r="U129" t="s">
        <v>585</v>
      </c>
      <c r="V129" t="s">
        <v>586</v>
      </c>
      <c r="W129" s="35">
        <f t="shared" si="48"/>
        <v>8.6000000000000014</v>
      </c>
      <c r="X129" s="35">
        <f t="shared" si="49"/>
        <v>8.4499999999999993</v>
      </c>
      <c r="Y129" s="35">
        <f t="shared" si="50"/>
        <v>8.8500000000000014</v>
      </c>
      <c r="Z129" s="35">
        <f t="shared" si="51"/>
        <v>8.35</v>
      </c>
      <c r="AA129" s="35">
        <f t="shared" si="52"/>
        <v>9.25</v>
      </c>
      <c r="AB129" s="35">
        <f t="shared" si="53"/>
        <v>10.45</v>
      </c>
      <c r="AC129" s="35">
        <f t="shared" si="54"/>
        <v>11.05</v>
      </c>
      <c r="AD129" s="35">
        <f t="shared" si="55"/>
        <v>10.7</v>
      </c>
      <c r="AE129" s="35">
        <f t="shared" si="56"/>
        <v>10.199999999999999</v>
      </c>
      <c r="AF129" s="35">
        <f t="shared" si="57"/>
        <v>8.9</v>
      </c>
      <c r="AG129" s="35">
        <f t="shared" si="58"/>
        <v>6.85</v>
      </c>
      <c r="AH129" s="35">
        <f t="shared" si="59"/>
        <v>7.1</v>
      </c>
      <c r="AI129" s="35">
        <f t="shared" si="60"/>
        <v>5.75</v>
      </c>
      <c r="AJ129" s="35">
        <f t="shared" si="61"/>
        <v>5.6</v>
      </c>
      <c r="AK129" s="35">
        <f t="shared" si="62"/>
        <v>4.5999999999999996</v>
      </c>
      <c r="AL129" t="s">
        <v>585</v>
      </c>
      <c r="AM129" s="35"/>
    </row>
    <row r="130" spans="1:39">
      <c r="A130" s="32" t="s">
        <v>272</v>
      </c>
      <c r="B130" t="s">
        <v>650</v>
      </c>
      <c r="C130" t="s">
        <v>819</v>
      </c>
      <c r="D130" t="s">
        <v>647</v>
      </c>
      <c r="E130" s="33">
        <v>4.3</v>
      </c>
      <c r="F130" s="33">
        <v>5.0999999999999996</v>
      </c>
      <c r="G130" s="33">
        <v>6.2</v>
      </c>
      <c r="H130" s="33">
        <v>6.2</v>
      </c>
      <c r="I130" s="33">
        <v>6.1</v>
      </c>
      <c r="J130" s="33">
        <v>8.8000000000000007</v>
      </c>
      <c r="K130" s="33">
        <v>8</v>
      </c>
      <c r="L130" s="33">
        <v>9.8000000000000007</v>
      </c>
      <c r="M130" s="33">
        <v>9.4</v>
      </c>
      <c r="N130" s="33">
        <v>6.6</v>
      </c>
      <c r="O130" s="33">
        <v>7.1</v>
      </c>
      <c r="P130" s="33">
        <v>5.9</v>
      </c>
      <c r="Q130" s="33">
        <v>5.7</v>
      </c>
      <c r="R130" s="33">
        <v>5.5</v>
      </c>
      <c r="S130" s="33">
        <v>3.8</v>
      </c>
      <c r="U130" t="s">
        <v>594</v>
      </c>
      <c r="V130" t="s">
        <v>595</v>
      </c>
      <c r="W130" s="35">
        <f t="shared" si="48"/>
        <v>7.85</v>
      </c>
      <c r="X130" s="35">
        <f t="shared" si="49"/>
        <v>7.8999999999999995</v>
      </c>
      <c r="Y130" s="35">
        <f t="shared" si="50"/>
        <v>7.85</v>
      </c>
      <c r="Z130" s="35">
        <f t="shared" si="51"/>
        <v>6.85</v>
      </c>
      <c r="AA130" s="35">
        <f t="shared" si="52"/>
        <v>9.3000000000000007</v>
      </c>
      <c r="AB130" s="35">
        <f t="shared" si="53"/>
        <v>10.4</v>
      </c>
      <c r="AC130" s="35">
        <f t="shared" si="54"/>
        <v>9.9</v>
      </c>
      <c r="AD130" s="35">
        <f t="shared" si="55"/>
        <v>10.75</v>
      </c>
      <c r="AE130" s="35">
        <f t="shared" si="56"/>
        <v>9.4</v>
      </c>
      <c r="AF130" s="35">
        <f t="shared" si="57"/>
        <v>8.8500000000000014</v>
      </c>
      <c r="AG130" s="35">
        <f t="shared" si="58"/>
        <v>7.3</v>
      </c>
      <c r="AH130" s="35">
        <f t="shared" si="59"/>
        <v>5.85</v>
      </c>
      <c r="AI130" s="35">
        <f t="shared" si="60"/>
        <v>5.5</v>
      </c>
      <c r="AJ130" s="35">
        <f t="shared" si="61"/>
        <v>4.6500000000000004</v>
      </c>
      <c r="AK130" s="35">
        <f t="shared" si="62"/>
        <v>4.55</v>
      </c>
      <c r="AL130" t="s">
        <v>594</v>
      </c>
      <c r="AM130" s="35"/>
    </row>
    <row r="131" spans="1:39">
      <c r="A131" s="32" t="s">
        <v>193</v>
      </c>
      <c r="B131" t="s">
        <v>543</v>
      </c>
      <c r="C131" t="s">
        <v>855</v>
      </c>
      <c r="D131" t="s">
        <v>536</v>
      </c>
      <c r="E131" s="33">
        <v>7.1</v>
      </c>
      <c r="F131" s="33">
        <v>8.1999999999999993</v>
      </c>
      <c r="G131" s="33">
        <v>6.3</v>
      </c>
      <c r="H131" s="33">
        <v>7.2</v>
      </c>
      <c r="I131" s="33">
        <v>7.8</v>
      </c>
      <c r="J131" s="33">
        <v>9</v>
      </c>
      <c r="K131" s="33">
        <v>10.4</v>
      </c>
      <c r="L131" s="33">
        <v>10.199999999999999</v>
      </c>
      <c r="M131" s="33">
        <v>9.5</v>
      </c>
      <c r="N131" s="33">
        <v>8.1</v>
      </c>
      <c r="O131" s="33">
        <v>6.9</v>
      </c>
      <c r="P131" s="33">
        <v>5.3</v>
      </c>
      <c r="Q131" s="33">
        <v>6.6</v>
      </c>
      <c r="R131" s="33">
        <v>8.5</v>
      </c>
      <c r="S131" s="33">
        <v>5.0999999999999996</v>
      </c>
      <c r="U131" t="s">
        <v>582</v>
      </c>
      <c r="V131" t="s">
        <v>214</v>
      </c>
      <c r="W131" s="35">
        <f t="shared" ref="W131:W134" si="63">SUMIF($B:$B,$U131,E:E)/COUNTIF($B:$B,$U131)</f>
        <v>12.9</v>
      </c>
      <c r="X131" s="35">
        <f t="shared" ref="X131:X134" si="64">SUMIF($B:$B,$U131,F:F)/COUNTIF($B:$B,$U131)</f>
        <v>12.4</v>
      </c>
      <c r="Y131" s="35">
        <f t="shared" ref="Y131:Y134" si="65">SUMIF($B:$B,$U131,G:G)/COUNTIF($B:$B,$U131)</f>
        <v>14.1</v>
      </c>
      <c r="Z131" s="35">
        <f t="shared" ref="Z131:Z134" si="66">SUMIF($B:$B,$U131,H:H)/COUNTIF($B:$B,$U131)</f>
        <v>11.1</v>
      </c>
      <c r="AA131" s="35">
        <f t="shared" ref="AA131:AA134" si="67">SUMIF($B:$B,$U131,I:I)/COUNTIF($B:$B,$U131)</f>
        <v>12.5</v>
      </c>
      <c r="AB131" s="35">
        <f t="shared" ref="AB131:AB134" si="68">SUMIF($B:$B,$U131,J:J)/COUNTIF($B:$B,$U131)</f>
        <v>12</v>
      </c>
      <c r="AC131" s="35">
        <f t="shared" ref="AC131:AC134" si="69">SUMIF($B:$B,$U131,K:K)/COUNTIF($B:$B,$U131)</f>
        <v>13.1</v>
      </c>
      <c r="AD131" s="35">
        <f t="shared" ref="AD131:AD134" si="70">SUMIF($B:$B,$U131,L:L)/COUNTIF($B:$B,$U131)</f>
        <v>12.7</v>
      </c>
      <c r="AE131" s="35">
        <f t="shared" ref="AE131:AE134" si="71">SUMIF($B:$B,$U131,M:M)/COUNTIF($B:$B,$U131)</f>
        <v>13.6</v>
      </c>
      <c r="AF131" s="35">
        <f t="shared" ref="AF131:AF134" si="72">SUMIF($B:$B,$U131,N:N)/COUNTIF($B:$B,$U131)</f>
        <v>9.6999999999999993</v>
      </c>
      <c r="AG131" s="35">
        <f t="shared" ref="AG131:AG134" si="73">SUMIF($B:$B,$U131,O:O)/COUNTIF($B:$B,$U131)</f>
        <v>8.6999999999999993</v>
      </c>
      <c r="AH131" s="35">
        <f t="shared" ref="AH131:AH134" si="74">SUMIF($B:$B,$U131,P:P)/COUNTIF($B:$B,$U131)</f>
        <v>7.2</v>
      </c>
      <c r="AI131" s="35">
        <f t="shared" ref="AI131:AI134" si="75">SUMIF($B:$B,$U131,Q:Q)/COUNTIF($B:$B,$U131)</f>
        <v>8.1</v>
      </c>
      <c r="AJ131" s="35">
        <f t="shared" ref="AJ131:AJ134" si="76">SUMIF($B:$B,$U131,R:R)/COUNTIF($B:$B,$U131)</f>
        <v>7.1</v>
      </c>
      <c r="AK131" s="35">
        <f t="shared" ref="AK131:AK134" si="77">SUMIF($B:$B,$U131,S:S)/COUNTIF($B:$B,$U131)</f>
        <v>6.1</v>
      </c>
      <c r="AL131" t="s">
        <v>582</v>
      </c>
      <c r="AM131" s="35"/>
    </row>
    <row r="132" spans="1:39">
      <c r="A132" s="32" t="s">
        <v>225</v>
      </c>
      <c r="B132" t="s">
        <v>590</v>
      </c>
      <c r="C132" t="s">
        <v>982</v>
      </c>
      <c r="D132" t="s">
        <v>588</v>
      </c>
      <c r="E132" s="33">
        <v>8.5</v>
      </c>
      <c r="F132" s="33">
        <v>8.3000000000000007</v>
      </c>
      <c r="G132" s="33">
        <v>8.4</v>
      </c>
      <c r="H132" s="33">
        <v>6.7</v>
      </c>
      <c r="I132" s="33">
        <v>10.199999999999999</v>
      </c>
      <c r="J132" s="33">
        <v>10.1</v>
      </c>
      <c r="K132" s="33">
        <v>9.6</v>
      </c>
      <c r="L132" s="33">
        <v>12</v>
      </c>
      <c r="M132" s="33">
        <v>10.3</v>
      </c>
      <c r="N132" s="33">
        <v>9.9</v>
      </c>
      <c r="O132" s="33">
        <v>8</v>
      </c>
      <c r="P132" s="33">
        <v>6.4</v>
      </c>
      <c r="Q132" s="33">
        <v>6.1</v>
      </c>
      <c r="R132" s="33">
        <v>5.5</v>
      </c>
      <c r="S132" s="33">
        <v>4.3</v>
      </c>
      <c r="U132" t="s">
        <v>577</v>
      </c>
      <c r="V132" t="s">
        <v>215</v>
      </c>
      <c r="W132" s="35">
        <f t="shared" si="63"/>
        <v>6.2</v>
      </c>
      <c r="X132" s="35">
        <f t="shared" si="64"/>
        <v>7.1</v>
      </c>
      <c r="Y132" s="35">
        <f t="shared" si="65"/>
        <v>6.3</v>
      </c>
      <c r="Z132" s="35">
        <f t="shared" si="66"/>
        <v>5.3</v>
      </c>
      <c r="AA132" s="35">
        <f t="shared" si="67"/>
        <v>5.8</v>
      </c>
      <c r="AB132" s="35">
        <f t="shared" si="68"/>
        <v>6.6</v>
      </c>
      <c r="AC132" s="35">
        <f t="shared" si="69"/>
        <v>7.1</v>
      </c>
      <c r="AD132" s="35">
        <f t="shared" si="70"/>
        <v>6.6</v>
      </c>
      <c r="AE132" s="35">
        <f t="shared" si="71"/>
        <v>7.4</v>
      </c>
      <c r="AF132" s="35">
        <f t="shared" si="72"/>
        <v>5.3</v>
      </c>
      <c r="AG132" s="35">
        <f t="shared" si="73"/>
        <v>5</v>
      </c>
      <c r="AH132" s="35">
        <f t="shared" si="74"/>
        <v>4.8</v>
      </c>
      <c r="AI132" s="35">
        <f t="shared" si="75"/>
        <v>4.5</v>
      </c>
      <c r="AJ132" s="35">
        <f t="shared" si="76"/>
        <v>3.9</v>
      </c>
      <c r="AK132" s="35">
        <f t="shared" si="77"/>
        <v>4.3</v>
      </c>
      <c r="AL132" t="s">
        <v>577</v>
      </c>
      <c r="AM132" s="35"/>
    </row>
    <row r="133" spans="1:39">
      <c r="A133" s="32" t="s">
        <v>287</v>
      </c>
      <c r="B133" t="s">
        <v>628</v>
      </c>
      <c r="C133" t="s">
        <v>902</v>
      </c>
      <c r="D133" t="s">
        <v>623</v>
      </c>
      <c r="E133" s="33">
        <v>3</v>
      </c>
      <c r="F133" s="33">
        <v>3.4</v>
      </c>
      <c r="G133" s="33">
        <v>3.3</v>
      </c>
      <c r="H133" s="33">
        <v>3.1</v>
      </c>
      <c r="I133" s="33">
        <v>3.9</v>
      </c>
      <c r="J133" s="33">
        <v>4.8</v>
      </c>
      <c r="K133" s="33">
        <v>4.7</v>
      </c>
      <c r="L133" s="33">
        <v>4.8</v>
      </c>
      <c r="M133" s="33">
        <v>5.8</v>
      </c>
      <c r="N133" s="33">
        <v>4.2</v>
      </c>
      <c r="O133" s="33">
        <v>3.4</v>
      </c>
      <c r="P133" s="33">
        <v>3.2</v>
      </c>
      <c r="Q133" s="33">
        <v>2.9</v>
      </c>
      <c r="R133" s="33">
        <v>2.6</v>
      </c>
      <c r="S133" s="33">
        <v>2.1</v>
      </c>
      <c r="U133" t="s">
        <v>574</v>
      </c>
      <c r="V133" t="s">
        <v>216</v>
      </c>
      <c r="W133" s="35">
        <f t="shared" si="63"/>
        <v>7.2</v>
      </c>
      <c r="X133" s="35">
        <f t="shared" si="64"/>
        <v>8.8000000000000007</v>
      </c>
      <c r="Y133" s="35">
        <f t="shared" si="65"/>
        <v>8.1999999999999993</v>
      </c>
      <c r="Z133" s="35">
        <f t="shared" si="66"/>
        <v>6.9</v>
      </c>
      <c r="AA133" s="35">
        <f t="shared" si="67"/>
        <v>7.3</v>
      </c>
      <c r="AB133" s="35">
        <f t="shared" si="68"/>
        <v>8</v>
      </c>
      <c r="AC133" s="35">
        <f t="shared" si="69"/>
        <v>7.9</v>
      </c>
      <c r="AD133" s="35">
        <f t="shared" si="70"/>
        <v>7.8</v>
      </c>
      <c r="AE133" s="35">
        <f t="shared" si="71"/>
        <v>7.8</v>
      </c>
      <c r="AF133" s="35">
        <f t="shared" si="72"/>
        <v>5.5</v>
      </c>
      <c r="AG133" s="35">
        <f t="shared" si="73"/>
        <v>6.6</v>
      </c>
      <c r="AH133" s="35">
        <f t="shared" si="74"/>
        <v>6</v>
      </c>
      <c r="AI133" s="35">
        <f t="shared" si="75"/>
        <v>5.9</v>
      </c>
      <c r="AJ133" s="35">
        <f t="shared" si="76"/>
        <v>5.7</v>
      </c>
      <c r="AK133" s="35">
        <f t="shared" si="77"/>
        <v>4.5</v>
      </c>
      <c r="AL133" t="s">
        <v>574</v>
      </c>
      <c r="AM133" s="35"/>
    </row>
    <row r="134" spans="1:39">
      <c r="A134" s="32" t="s">
        <v>334</v>
      </c>
      <c r="B134" t="s">
        <v>2121</v>
      </c>
      <c r="C134" t="s">
        <v>1088</v>
      </c>
      <c r="D134" t="s">
        <v>2154</v>
      </c>
      <c r="E134" s="33">
        <v>4</v>
      </c>
      <c r="F134" s="33">
        <v>4.2</v>
      </c>
      <c r="G134" s="33">
        <v>4.9000000000000004</v>
      </c>
      <c r="H134" s="33">
        <v>5.3</v>
      </c>
      <c r="I134" s="33">
        <v>6</v>
      </c>
      <c r="J134" s="33">
        <v>6.1</v>
      </c>
      <c r="K134" s="33">
        <v>6.9</v>
      </c>
      <c r="L134" s="33">
        <v>6.6</v>
      </c>
      <c r="M134" s="33">
        <v>6.5</v>
      </c>
      <c r="N134" s="33">
        <v>6.3</v>
      </c>
      <c r="O134" s="33">
        <v>6.2</v>
      </c>
      <c r="P134" s="33">
        <v>4.5999999999999996</v>
      </c>
      <c r="Q134" s="33">
        <v>4.0999999999999996</v>
      </c>
      <c r="R134" s="33">
        <v>4.2</v>
      </c>
      <c r="S134" s="33">
        <v>3.7</v>
      </c>
      <c r="U134" t="s">
        <v>673</v>
      </c>
      <c r="V134" t="s">
        <v>674</v>
      </c>
      <c r="W134" s="35" t="e">
        <f t="shared" si="63"/>
        <v>#DIV/0!</v>
      </c>
      <c r="X134" s="35" t="e">
        <f t="shared" si="64"/>
        <v>#DIV/0!</v>
      </c>
      <c r="Y134" s="35" t="e">
        <f t="shared" si="65"/>
        <v>#DIV/0!</v>
      </c>
      <c r="Z134" s="35" t="e">
        <f t="shared" si="66"/>
        <v>#DIV/0!</v>
      </c>
      <c r="AA134" s="35" t="e">
        <f t="shared" si="67"/>
        <v>#DIV/0!</v>
      </c>
      <c r="AB134" s="35" t="e">
        <f t="shared" si="68"/>
        <v>#DIV/0!</v>
      </c>
      <c r="AC134" s="35" t="e">
        <f t="shared" si="69"/>
        <v>#DIV/0!</v>
      </c>
      <c r="AD134" s="35" t="e">
        <f t="shared" si="70"/>
        <v>#DIV/0!</v>
      </c>
      <c r="AE134" s="35" t="e">
        <f t="shared" si="71"/>
        <v>#DIV/0!</v>
      </c>
      <c r="AF134" s="35" t="e">
        <f t="shared" si="72"/>
        <v>#DIV/0!</v>
      </c>
      <c r="AG134" s="35" t="e">
        <f t="shared" si="73"/>
        <v>#DIV/0!</v>
      </c>
      <c r="AH134" s="35" t="e">
        <f t="shared" si="74"/>
        <v>#DIV/0!</v>
      </c>
      <c r="AI134" s="35" t="e">
        <f t="shared" si="75"/>
        <v>#DIV/0!</v>
      </c>
      <c r="AJ134" s="35" t="e">
        <f t="shared" si="76"/>
        <v>#DIV/0!</v>
      </c>
      <c r="AK134" s="35" t="e">
        <f t="shared" si="77"/>
        <v>#DIV/0!</v>
      </c>
      <c r="AL134" t="s">
        <v>673</v>
      </c>
      <c r="AM134" s="35"/>
    </row>
    <row r="135" spans="1:39">
      <c r="A135" s="32" t="s">
        <v>205</v>
      </c>
      <c r="B135" t="s">
        <v>580</v>
      </c>
      <c r="C135" t="s">
        <v>983</v>
      </c>
      <c r="D135" t="s">
        <v>578</v>
      </c>
      <c r="E135" s="33">
        <v>10.7</v>
      </c>
      <c r="F135" s="33">
        <v>10.9</v>
      </c>
      <c r="G135" s="33">
        <v>11.5</v>
      </c>
      <c r="H135" s="33">
        <v>10</v>
      </c>
      <c r="I135" s="33">
        <v>9.8000000000000007</v>
      </c>
      <c r="J135" s="33">
        <v>10.3</v>
      </c>
      <c r="K135" s="33">
        <v>11.6</v>
      </c>
      <c r="L135" s="33">
        <v>10.3</v>
      </c>
      <c r="M135" s="33">
        <v>11.5</v>
      </c>
      <c r="N135" s="33">
        <v>9.1</v>
      </c>
      <c r="O135" s="33">
        <v>7.3</v>
      </c>
      <c r="P135" s="33">
        <v>7.9</v>
      </c>
      <c r="Q135" s="33">
        <v>5.7</v>
      </c>
      <c r="R135" s="33">
        <v>5.7</v>
      </c>
      <c r="S135" s="33">
        <v>5</v>
      </c>
    </row>
    <row r="136" spans="1:39">
      <c r="A136" s="32" t="s">
        <v>32</v>
      </c>
      <c r="B136" t="s">
        <v>453</v>
      </c>
      <c r="C136" t="s">
        <v>693</v>
      </c>
      <c r="D136" t="s">
        <v>451</v>
      </c>
      <c r="E136" s="33">
        <v>5.9</v>
      </c>
      <c r="F136" s="33">
        <v>5.4</v>
      </c>
      <c r="G136" s="33">
        <v>7</v>
      </c>
      <c r="H136" s="33">
        <v>6.7</v>
      </c>
      <c r="I136" s="33">
        <v>8.6999999999999993</v>
      </c>
      <c r="J136" s="33">
        <v>10</v>
      </c>
      <c r="K136" s="33">
        <v>9.6</v>
      </c>
      <c r="L136" s="33">
        <v>10.8</v>
      </c>
      <c r="M136" s="33">
        <v>9.6999999999999993</v>
      </c>
      <c r="N136" s="33">
        <v>7.9</v>
      </c>
      <c r="O136" s="33">
        <v>5.8</v>
      </c>
      <c r="P136" s="33">
        <v>5.2</v>
      </c>
      <c r="Q136" s="33">
        <v>5.0999999999999996</v>
      </c>
      <c r="R136" s="33">
        <v>4.9000000000000004</v>
      </c>
      <c r="S136" s="33">
        <v>3.9</v>
      </c>
    </row>
    <row r="137" spans="1:39">
      <c r="A137" s="32" t="s">
        <v>73</v>
      </c>
      <c r="B137" t="s">
        <v>469</v>
      </c>
      <c r="C137" t="s">
        <v>868</v>
      </c>
      <c r="D137" t="s">
        <v>466</v>
      </c>
      <c r="E137" s="33">
        <v>2.4</v>
      </c>
      <c r="F137" s="33">
        <v>3</v>
      </c>
      <c r="G137" s="33">
        <v>3.5</v>
      </c>
      <c r="H137" s="33">
        <v>3.2</v>
      </c>
      <c r="I137" s="33">
        <v>4</v>
      </c>
      <c r="J137" s="33">
        <v>4.3</v>
      </c>
      <c r="K137" s="33">
        <v>4.3</v>
      </c>
      <c r="L137" s="33">
        <v>4.9000000000000004</v>
      </c>
      <c r="M137" s="33">
        <v>4</v>
      </c>
      <c r="N137" s="33">
        <v>4.2</v>
      </c>
      <c r="O137" s="33">
        <v>3.1</v>
      </c>
      <c r="P137" s="33">
        <v>2.8</v>
      </c>
      <c r="Q137" s="33">
        <v>3.2</v>
      </c>
      <c r="R137" s="33">
        <v>2.9</v>
      </c>
      <c r="S137" s="33">
        <v>3.1</v>
      </c>
    </row>
    <row r="138" spans="1:39">
      <c r="A138" s="32" t="s">
        <v>206</v>
      </c>
      <c r="B138" t="s">
        <v>575</v>
      </c>
      <c r="C138" t="s">
        <v>984</v>
      </c>
      <c r="D138" t="s">
        <v>570</v>
      </c>
      <c r="E138" s="33">
        <v>7.5</v>
      </c>
      <c r="F138" s="33">
        <v>7.6</v>
      </c>
      <c r="G138" s="33">
        <v>8.1999999999999993</v>
      </c>
      <c r="H138" s="33">
        <v>7.1</v>
      </c>
      <c r="I138" s="33">
        <v>8.3000000000000007</v>
      </c>
      <c r="J138" s="33">
        <v>8.8000000000000007</v>
      </c>
      <c r="K138" s="33">
        <v>8.1999999999999993</v>
      </c>
      <c r="L138" s="33">
        <v>8.6</v>
      </c>
      <c r="M138" s="33">
        <v>8.8000000000000007</v>
      </c>
      <c r="N138" s="33">
        <v>6.5</v>
      </c>
      <c r="O138" s="33">
        <v>5.9</v>
      </c>
      <c r="P138" s="33">
        <v>6.2</v>
      </c>
      <c r="Q138" s="33">
        <v>5.8</v>
      </c>
      <c r="R138" s="33">
        <v>5.6</v>
      </c>
      <c r="S138" s="33">
        <v>5.8</v>
      </c>
    </row>
    <row r="139" spans="1:39">
      <c r="A139" s="32" t="s">
        <v>102</v>
      </c>
      <c r="B139" t="s">
        <v>500</v>
      </c>
      <c r="C139" t="s">
        <v>841</v>
      </c>
      <c r="D139" t="s">
        <v>497</v>
      </c>
      <c r="E139" s="33">
        <v>2.2999999999999998</v>
      </c>
      <c r="F139" s="33">
        <v>3.1</v>
      </c>
      <c r="G139" s="33">
        <v>3</v>
      </c>
      <c r="H139" s="33">
        <v>3.2</v>
      </c>
      <c r="I139" s="33">
        <v>4.8</v>
      </c>
      <c r="J139" s="33">
        <v>4.9000000000000004</v>
      </c>
      <c r="K139" s="33">
        <v>4.4000000000000004</v>
      </c>
      <c r="L139" s="33">
        <v>4</v>
      </c>
      <c r="M139" s="33">
        <v>3.8</v>
      </c>
      <c r="N139" s="33">
        <v>3.3</v>
      </c>
      <c r="O139" s="33">
        <v>2.6</v>
      </c>
      <c r="P139" s="33">
        <v>2.1</v>
      </c>
      <c r="Q139" s="33">
        <v>2.8</v>
      </c>
      <c r="R139" s="33">
        <v>2.2999999999999998</v>
      </c>
      <c r="S139" s="33">
        <v>3.5</v>
      </c>
    </row>
    <row r="140" spans="1:39">
      <c r="A140" s="32" t="s">
        <v>207</v>
      </c>
      <c r="B140" t="s">
        <v>583</v>
      </c>
      <c r="C140" t="s">
        <v>985</v>
      </c>
      <c r="D140" t="s">
        <v>578</v>
      </c>
      <c r="E140" s="33">
        <v>9.6999999999999993</v>
      </c>
      <c r="F140" s="33">
        <v>9.9</v>
      </c>
      <c r="G140" s="33">
        <v>8.8000000000000007</v>
      </c>
      <c r="H140" s="33">
        <v>8.8000000000000007</v>
      </c>
      <c r="I140" s="33">
        <v>10.5</v>
      </c>
      <c r="J140" s="33">
        <v>12.1</v>
      </c>
      <c r="K140" s="33">
        <v>12.3</v>
      </c>
      <c r="L140" s="33">
        <v>10.9</v>
      </c>
      <c r="M140" s="33">
        <v>10</v>
      </c>
      <c r="N140" s="33">
        <v>8.8000000000000007</v>
      </c>
      <c r="O140" s="33">
        <v>7.1</v>
      </c>
      <c r="P140" s="33">
        <v>7.1</v>
      </c>
      <c r="Q140" s="33">
        <v>6.3</v>
      </c>
      <c r="R140" s="33">
        <v>5.5</v>
      </c>
      <c r="S140" s="33">
        <v>4.5</v>
      </c>
    </row>
    <row r="141" spans="1:39">
      <c r="A141" s="32" t="s">
        <v>176</v>
      </c>
      <c r="B141" t="s">
        <v>562</v>
      </c>
      <c r="C141" t="s">
        <v>787</v>
      </c>
      <c r="D141" t="s">
        <v>556</v>
      </c>
      <c r="E141" s="33">
        <v>4.5</v>
      </c>
      <c r="F141" s="33">
        <v>5.6</v>
      </c>
      <c r="G141" s="33">
        <v>4.5999999999999996</v>
      </c>
      <c r="H141" s="33">
        <v>5.6</v>
      </c>
      <c r="I141" s="33">
        <v>7.3</v>
      </c>
      <c r="J141" s="33">
        <v>9.4</v>
      </c>
      <c r="K141" s="33">
        <v>8.5</v>
      </c>
      <c r="L141" s="33">
        <v>9.4</v>
      </c>
      <c r="M141" s="33">
        <v>10</v>
      </c>
      <c r="N141" s="33">
        <v>7</v>
      </c>
      <c r="O141" s="33">
        <v>6.8</v>
      </c>
      <c r="P141" s="33">
        <v>4.2</v>
      </c>
      <c r="Q141" s="33">
        <v>4.4000000000000004</v>
      </c>
      <c r="R141" s="33">
        <v>4.2</v>
      </c>
      <c r="S141" s="33">
        <v>4.7</v>
      </c>
    </row>
    <row r="142" spans="1:39">
      <c r="A142" s="32" t="s">
        <v>74</v>
      </c>
      <c r="B142" t="s">
        <v>469</v>
      </c>
      <c r="C142" t="s">
        <v>869</v>
      </c>
      <c r="D142" t="s">
        <v>466</v>
      </c>
      <c r="E142" s="33">
        <v>2.2000000000000002</v>
      </c>
      <c r="F142" s="33">
        <v>2.6</v>
      </c>
      <c r="G142" s="33">
        <v>3</v>
      </c>
      <c r="H142" s="33">
        <v>2.8</v>
      </c>
      <c r="I142" s="33">
        <v>4.3</v>
      </c>
      <c r="J142" s="33">
        <v>4.8</v>
      </c>
      <c r="K142" s="33">
        <v>5.0999999999999996</v>
      </c>
      <c r="L142" s="33">
        <v>5.7</v>
      </c>
      <c r="M142" s="33">
        <v>3.6</v>
      </c>
      <c r="N142" s="33">
        <v>3.2</v>
      </c>
      <c r="O142" s="33">
        <v>2.7</v>
      </c>
      <c r="P142" s="33">
        <v>2.8</v>
      </c>
      <c r="Q142" s="33">
        <v>3</v>
      </c>
      <c r="R142" s="33">
        <v>3.3</v>
      </c>
      <c r="S142" s="33">
        <v>2.7</v>
      </c>
    </row>
    <row r="143" spans="1:39">
      <c r="A143" s="32" t="s">
        <v>226</v>
      </c>
      <c r="B143" t="s">
        <v>608</v>
      </c>
      <c r="C143" t="s">
        <v>986</v>
      </c>
      <c r="D143" t="s">
        <v>603</v>
      </c>
      <c r="E143" s="33">
        <v>6.3</v>
      </c>
      <c r="F143" s="33">
        <v>7.1</v>
      </c>
      <c r="G143" s="33">
        <v>6.1</v>
      </c>
      <c r="H143" s="33">
        <v>4.9000000000000004</v>
      </c>
      <c r="I143" s="33">
        <v>6.7</v>
      </c>
      <c r="J143" s="33">
        <v>7.4</v>
      </c>
      <c r="K143" s="33">
        <v>7.1</v>
      </c>
      <c r="L143" s="33">
        <v>6.9</v>
      </c>
      <c r="M143" s="33">
        <v>7.6</v>
      </c>
      <c r="N143" s="33">
        <v>6.9</v>
      </c>
      <c r="O143" s="33">
        <v>4.7</v>
      </c>
      <c r="P143" s="33">
        <v>4.7</v>
      </c>
      <c r="Q143" s="33">
        <v>4.5</v>
      </c>
      <c r="R143" s="33">
        <v>3.6</v>
      </c>
      <c r="S143" s="33">
        <v>4.0999999999999996</v>
      </c>
    </row>
    <row r="144" spans="1:39">
      <c r="A144" s="32" t="s">
        <v>262</v>
      </c>
      <c r="B144" t="s">
        <v>645</v>
      </c>
      <c r="C144" t="s">
        <v>803</v>
      </c>
      <c r="D144" t="s">
        <v>636</v>
      </c>
      <c r="E144" s="33">
        <v>2.5</v>
      </c>
      <c r="F144" s="33">
        <v>2.8</v>
      </c>
      <c r="G144" s="33">
        <v>2.4</v>
      </c>
      <c r="H144" s="33">
        <v>2.8</v>
      </c>
      <c r="I144" s="33">
        <v>3.2</v>
      </c>
      <c r="J144" s="33">
        <v>4.0999999999999996</v>
      </c>
      <c r="K144" s="33">
        <v>4.3</v>
      </c>
      <c r="L144" s="33">
        <v>3.9</v>
      </c>
      <c r="M144" s="33">
        <v>3.6</v>
      </c>
      <c r="N144" s="33">
        <v>3</v>
      </c>
      <c r="O144" s="33">
        <v>2.2999999999999998</v>
      </c>
      <c r="P144" s="33">
        <v>2.7</v>
      </c>
      <c r="Q144" s="33">
        <v>2.2999999999999998</v>
      </c>
      <c r="R144" s="33">
        <v>2.4</v>
      </c>
      <c r="S144" s="33">
        <v>2.2999999999999998</v>
      </c>
    </row>
    <row r="145" spans="1:19">
      <c r="A145" s="32" t="s">
        <v>18</v>
      </c>
      <c r="B145" t="s">
        <v>402</v>
      </c>
      <c r="C145" t="s">
        <v>688</v>
      </c>
      <c r="D145" t="s">
        <v>399</v>
      </c>
      <c r="E145" s="33">
        <v>7</v>
      </c>
      <c r="F145" s="33">
        <v>7.2</v>
      </c>
      <c r="G145" s="33">
        <v>8.8000000000000007</v>
      </c>
      <c r="H145" s="33">
        <v>9.3000000000000007</v>
      </c>
      <c r="I145" s="33">
        <v>10.8</v>
      </c>
      <c r="J145" s="33">
        <v>11.9</v>
      </c>
      <c r="K145" s="33">
        <v>12.5</v>
      </c>
      <c r="L145" s="33">
        <v>16.3</v>
      </c>
      <c r="M145" s="33">
        <v>13.1</v>
      </c>
      <c r="N145" s="33">
        <v>12.5</v>
      </c>
      <c r="O145" s="33">
        <v>10.4</v>
      </c>
      <c r="P145" s="33">
        <v>9.8000000000000007</v>
      </c>
      <c r="Q145" s="33">
        <v>9.4</v>
      </c>
      <c r="R145" s="33">
        <v>8.8000000000000007</v>
      </c>
      <c r="S145" s="33">
        <v>8.6999999999999993</v>
      </c>
    </row>
    <row r="146" spans="1:19">
      <c r="A146" s="32" t="s">
        <v>253</v>
      </c>
      <c r="B146" t="s">
        <v>626</v>
      </c>
      <c r="C146" t="s">
        <v>776</v>
      </c>
      <c r="D146" t="s">
        <v>623</v>
      </c>
      <c r="E146" s="33">
        <v>6.1</v>
      </c>
      <c r="F146" s="33">
        <v>6.6</v>
      </c>
      <c r="G146" s="33">
        <v>6.8</v>
      </c>
      <c r="H146" s="33">
        <v>7.5</v>
      </c>
      <c r="I146" s="33">
        <v>7.9</v>
      </c>
      <c r="J146" s="33">
        <v>8.8000000000000007</v>
      </c>
      <c r="K146" s="33">
        <v>10</v>
      </c>
      <c r="L146" s="33">
        <v>9.4</v>
      </c>
      <c r="M146" s="33">
        <v>10.5</v>
      </c>
      <c r="N146" s="33">
        <v>8.6999999999999993</v>
      </c>
      <c r="O146" s="33">
        <v>8.6</v>
      </c>
      <c r="P146" s="33">
        <v>7.5</v>
      </c>
      <c r="Q146" s="33">
        <v>5.5</v>
      </c>
      <c r="R146" s="33">
        <v>6</v>
      </c>
      <c r="S146" s="33">
        <v>4.5</v>
      </c>
    </row>
    <row r="147" spans="1:19">
      <c r="A147" s="32" t="s">
        <v>263</v>
      </c>
      <c r="B147" t="s">
        <v>641</v>
      </c>
      <c r="C147" t="s">
        <v>804</v>
      </c>
      <c r="D147" t="s">
        <v>636</v>
      </c>
      <c r="E147" s="33">
        <v>4.0999999999999996</v>
      </c>
      <c r="F147" s="33">
        <v>4.8</v>
      </c>
      <c r="G147" s="33">
        <v>5</v>
      </c>
      <c r="H147" s="33">
        <v>5.9</v>
      </c>
      <c r="I147" s="33">
        <v>5.8</v>
      </c>
      <c r="J147" s="33">
        <v>6.4</v>
      </c>
      <c r="K147" s="33">
        <v>7</v>
      </c>
      <c r="L147" s="33">
        <v>7.9</v>
      </c>
      <c r="M147" s="33">
        <v>7.3</v>
      </c>
      <c r="N147" s="33">
        <v>6.5</v>
      </c>
      <c r="O147" s="33">
        <v>5.8</v>
      </c>
      <c r="P147" s="33">
        <v>5.0999999999999996</v>
      </c>
      <c r="Q147" s="33">
        <v>4</v>
      </c>
      <c r="R147" s="33">
        <v>4.5999999999999996</v>
      </c>
      <c r="S147" s="33">
        <v>3.1</v>
      </c>
    </row>
    <row r="148" spans="1:19">
      <c r="A148" s="32" t="s">
        <v>227</v>
      </c>
      <c r="B148" t="s">
        <v>592</v>
      </c>
      <c r="C148" t="s">
        <v>987</v>
      </c>
      <c r="D148" t="s">
        <v>588</v>
      </c>
      <c r="E148" s="33">
        <v>4.4000000000000004</v>
      </c>
      <c r="F148" s="33">
        <v>5.0999999999999996</v>
      </c>
      <c r="G148" s="33">
        <v>4.3</v>
      </c>
      <c r="H148" s="33">
        <v>4.0999999999999996</v>
      </c>
      <c r="I148" s="33">
        <v>6.3</v>
      </c>
      <c r="J148" s="33">
        <v>8.4</v>
      </c>
      <c r="K148" s="33">
        <v>8.6</v>
      </c>
      <c r="L148" s="33">
        <v>9</v>
      </c>
      <c r="M148" s="33">
        <v>9.6999999999999993</v>
      </c>
      <c r="N148" s="33">
        <v>6.5</v>
      </c>
      <c r="O148" s="33">
        <v>6.9</v>
      </c>
      <c r="P148" s="33">
        <v>5.2</v>
      </c>
      <c r="Q148" s="33">
        <v>4.9000000000000004</v>
      </c>
      <c r="R148" s="33">
        <v>4.0999999999999996</v>
      </c>
      <c r="S148" s="33">
        <v>5.2</v>
      </c>
    </row>
    <row r="149" spans="1:19">
      <c r="A149" s="32" t="s">
        <v>128</v>
      </c>
      <c r="B149" t="s">
        <v>513</v>
      </c>
      <c r="C149" t="s">
        <v>706</v>
      </c>
      <c r="D149" t="s">
        <v>511</v>
      </c>
      <c r="E149" s="33">
        <v>3</v>
      </c>
      <c r="F149" s="33">
        <v>3.5</v>
      </c>
      <c r="G149" s="33">
        <v>3.4</v>
      </c>
      <c r="H149" s="33">
        <v>3.9</v>
      </c>
      <c r="I149" s="33">
        <v>4.7</v>
      </c>
      <c r="J149" s="33">
        <v>5.5</v>
      </c>
      <c r="K149" s="33">
        <v>5</v>
      </c>
      <c r="L149" s="33">
        <v>5.9</v>
      </c>
      <c r="M149" s="33">
        <v>5.5</v>
      </c>
      <c r="N149" s="33">
        <v>4.5</v>
      </c>
      <c r="O149" s="33">
        <v>3.3</v>
      </c>
      <c r="P149" s="33">
        <v>3.5</v>
      </c>
      <c r="Q149" s="33">
        <v>3.5</v>
      </c>
      <c r="R149" s="33">
        <v>2.8</v>
      </c>
      <c r="S149" s="33">
        <v>2.4</v>
      </c>
    </row>
    <row r="150" spans="1:19">
      <c r="A150" s="32" t="s">
        <v>184</v>
      </c>
      <c r="B150" t="s">
        <v>552</v>
      </c>
      <c r="C150" t="s">
        <v>811</v>
      </c>
      <c r="D150" t="s">
        <v>549</v>
      </c>
      <c r="E150" s="33">
        <v>3.6</v>
      </c>
      <c r="F150" s="33">
        <v>3.5</v>
      </c>
      <c r="G150" s="33">
        <v>3.9</v>
      </c>
      <c r="H150" s="33">
        <v>4.0999999999999996</v>
      </c>
      <c r="I150" s="33">
        <v>5.4</v>
      </c>
      <c r="J150" s="33">
        <v>6</v>
      </c>
      <c r="K150" s="33">
        <v>5.9</v>
      </c>
      <c r="L150" s="33">
        <v>5.9</v>
      </c>
      <c r="M150" s="33">
        <v>5.5</v>
      </c>
      <c r="N150" s="33">
        <v>4.5999999999999996</v>
      </c>
      <c r="O150" s="33">
        <v>5.3</v>
      </c>
      <c r="P150" s="33">
        <v>3.4</v>
      </c>
      <c r="Q150" s="33">
        <v>3.4</v>
      </c>
      <c r="R150" s="33">
        <v>3.9</v>
      </c>
      <c r="S150" s="33">
        <v>3.5</v>
      </c>
    </row>
    <row r="151" spans="1:19">
      <c r="A151" s="32" t="s">
        <v>97</v>
      </c>
      <c r="B151" t="s">
        <v>490</v>
      </c>
      <c r="C151" t="s">
        <v>764</v>
      </c>
      <c r="D151" t="s">
        <v>485</v>
      </c>
      <c r="E151" s="33">
        <v>3.6</v>
      </c>
      <c r="F151" s="33">
        <v>3.5</v>
      </c>
      <c r="G151" s="33">
        <v>3.9</v>
      </c>
      <c r="H151" s="33">
        <v>4.9000000000000004</v>
      </c>
      <c r="I151" s="33">
        <v>5.9</v>
      </c>
      <c r="J151" s="33">
        <v>6.1</v>
      </c>
      <c r="K151" s="33">
        <v>6.8</v>
      </c>
      <c r="L151" s="33">
        <v>6.7</v>
      </c>
      <c r="M151" s="33">
        <v>6.5</v>
      </c>
      <c r="N151" s="33">
        <v>5.3</v>
      </c>
      <c r="O151" s="33">
        <v>4.5</v>
      </c>
      <c r="P151" s="33">
        <v>3.2</v>
      </c>
      <c r="Q151" s="33">
        <v>3.8</v>
      </c>
      <c r="R151" s="33">
        <v>3</v>
      </c>
      <c r="S151" s="33">
        <v>4.2</v>
      </c>
    </row>
    <row r="152" spans="1:19">
      <c r="A152" s="32" t="s">
        <v>371</v>
      </c>
      <c r="B152" t="s">
        <v>2105</v>
      </c>
      <c r="C152" t="s">
        <v>1108</v>
      </c>
      <c r="D152" t="s">
        <v>2153</v>
      </c>
      <c r="E152" s="33">
        <v>3.8</v>
      </c>
      <c r="F152" s="33">
        <v>4</v>
      </c>
      <c r="G152" s="33">
        <v>3.5</v>
      </c>
      <c r="H152" s="33">
        <v>3</v>
      </c>
      <c r="I152" s="33">
        <v>3.8</v>
      </c>
      <c r="J152" s="33">
        <v>4.7</v>
      </c>
      <c r="K152" s="33">
        <v>5.2</v>
      </c>
      <c r="L152" s="33">
        <v>4.5999999999999996</v>
      </c>
      <c r="M152" s="33">
        <v>5.3</v>
      </c>
      <c r="N152" s="33">
        <v>5.0999999999999996</v>
      </c>
      <c r="O152" s="33">
        <v>3.9</v>
      </c>
      <c r="P152" s="33">
        <v>3.8</v>
      </c>
      <c r="Q152" s="33">
        <v>3.6</v>
      </c>
      <c r="R152" s="33">
        <v>3.3</v>
      </c>
      <c r="S152" s="33">
        <v>3</v>
      </c>
    </row>
    <row r="153" spans="1:19">
      <c r="A153" s="32" t="s">
        <v>228</v>
      </c>
      <c r="B153" t="s">
        <v>608</v>
      </c>
      <c r="C153" t="s">
        <v>988</v>
      </c>
      <c r="D153" t="s">
        <v>603</v>
      </c>
      <c r="E153" s="33">
        <v>5.4</v>
      </c>
      <c r="F153" s="33">
        <v>8.3000000000000007</v>
      </c>
      <c r="G153" s="33">
        <v>5.5</v>
      </c>
      <c r="H153" s="33">
        <v>5.4</v>
      </c>
      <c r="I153" s="33">
        <v>6.6</v>
      </c>
      <c r="J153" s="33">
        <v>8.3000000000000007</v>
      </c>
      <c r="K153" s="33">
        <v>8.4</v>
      </c>
      <c r="L153" s="33">
        <v>8.1999999999999993</v>
      </c>
      <c r="M153" s="33">
        <v>8.6</v>
      </c>
      <c r="N153" s="33">
        <v>6.4</v>
      </c>
      <c r="O153" s="33">
        <v>5.9</v>
      </c>
      <c r="P153" s="33">
        <v>5.3</v>
      </c>
      <c r="Q153" s="33">
        <v>4.8</v>
      </c>
      <c r="R153" s="33">
        <v>4.3</v>
      </c>
      <c r="S153" s="33">
        <v>4.5999999999999996</v>
      </c>
    </row>
    <row r="154" spans="1:19">
      <c r="A154" s="32" t="s">
        <v>103</v>
      </c>
      <c r="B154" t="s">
        <v>500</v>
      </c>
      <c r="C154" t="s">
        <v>842</v>
      </c>
      <c r="D154" t="s">
        <v>497</v>
      </c>
      <c r="E154" s="33">
        <v>3</v>
      </c>
      <c r="F154" s="33">
        <v>3.5</v>
      </c>
      <c r="G154" s="33">
        <v>3.7</v>
      </c>
      <c r="H154" s="33">
        <v>3.9</v>
      </c>
      <c r="I154" s="33">
        <v>5.0999999999999996</v>
      </c>
      <c r="J154" s="33">
        <v>6.9</v>
      </c>
      <c r="K154" s="33">
        <v>6.4</v>
      </c>
      <c r="L154" s="33">
        <v>6.8</v>
      </c>
      <c r="M154" s="33">
        <v>6.4</v>
      </c>
      <c r="N154" s="33">
        <v>4.5999999999999996</v>
      </c>
      <c r="O154" s="33">
        <v>3.6</v>
      </c>
      <c r="P154" s="33">
        <v>2.8</v>
      </c>
      <c r="Q154" s="33">
        <v>3.5</v>
      </c>
      <c r="R154" s="33">
        <v>3.3</v>
      </c>
      <c r="S154" s="33">
        <v>3.5</v>
      </c>
    </row>
    <row r="155" spans="1:19">
      <c r="A155" s="32" t="s">
        <v>300</v>
      </c>
      <c r="B155" t="s">
        <v>634</v>
      </c>
      <c r="C155" t="s">
        <v>920</v>
      </c>
      <c r="D155" t="s">
        <v>623</v>
      </c>
      <c r="E155" s="33">
        <v>2.7</v>
      </c>
      <c r="F155" s="33">
        <v>3.4</v>
      </c>
      <c r="G155" s="33">
        <v>3.4</v>
      </c>
      <c r="H155" s="33">
        <v>3.2</v>
      </c>
      <c r="I155" s="33">
        <v>3.8</v>
      </c>
      <c r="J155" s="33">
        <v>4.8</v>
      </c>
      <c r="K155" s="33">
        <v>4.9000000000000004</v>
      </c>
      <c r="L155" s="33">
        <v>4.3</v>
      </c>
      <c r="M155" s="33">
        <v>4.5</v>
      </c>
      <c r="N155" s="33">
        <v>4.0999999999999996</v>
      </c>
      <c r="O155" s="33">
        <v>3.5</v>
      </c>
      <c r="P155" s="33">
        <v>2.9</v>
      </c>
      <c r="Q155" s="33">
        <v>2.7</v>
      </c>
      <c r="R155" s="33">
        <v>3</v>
      </c>
      <c r="S155" s="33">
        <v>2.6</v>
      </c>
    </row>
    <row r="156" spans="1:19">
      <c r="A156" s="32" t="s">
        <v>229</v>
      </c>
      <c r="B156" t="s">
        <v>610</v>
      </c>
      <c r="C156" t="s">
        <v>989</v>
      </c>
      <c r="D156" t="s">
        <v>603</v>
      </c>
      <c r="E156" s="33">
        <v>6.9</v>
      </c>
      <c r="F156" s="33">
        <v>7.4</v>
      </c>
      <c r="G156" s="33">
        <v>6.8</v>
      </c>
      <c r="H156" s="33">
        <v>5</v>
      </c>
      <c r="I156" s="33">
        <v>7.5</v>
      </c>
      <c r="J156" s="33">
        <v>8</v>
      </c>
      <c r="K156" s="33">
        <v>7.6</v>
      </c>
      <c r="L156" s="33">
        <v>8.1</v>
      </c>
      <c r="M156" s="33">
        <v>7.2</v>
      </c>
      <c r="N156" s="33">
        <v>6.2</v>
      </c>
      <c r="O156" s="33">
        <v>5.9</v>
      </c>
      <c r="P156" s="33">
        <v>5.3</v>
      </c>
      <c r="Q156" s="33">
        <v>5.8</v>
      </c>
      <c r="R156" s="33">
        <v>5.4</v>
      </c>
      <c r="S156" s="33">
        <v>4.9000000000000004</v>
      </c>
    </row>
    <row r="157" spans="1:19">
      <c r="A157" s="32" t="s">
        <v>167</v>
      </c>
      <c r="B157" t="s">
        <v>539</v>
      </c>
      <c r="C157" t="s">
        <v>751</v>
      </c>
      <c r="D157" t="s">
        <v>536</v>
      </c>
      <c r="E157" s="33">
        <v>2.9</v>
      </c>
      <c r="F157" s="33">
        <v>3.2</v>
      </c>
      <c r="G157" s="33">
        <v>3.3</v>
      </c>
      <c r="H157" s="33">
        <v>3.1</v>
      </c>
      <c r="I157" s="33">
        <v>5.0999999999999996</v>
      </c>
      <c r="J157" s="33">
        <v>6</v>
      </c>
      <c r="K157" s="33">
        <v>5.6</v>
      </c>
      <c r="L157" s="33">
        <v>5.5</v>
      </c>
      <c r="M157" s="33">
        <v>5.2</v>
      </c>
      <c r="N157" s="33">
        <v>3.9</v>
      </c>
      <c r="O157" s="33">
        <v>3</v>
      </c>
      <c r="P157" s="33">
        <v>2.6</v>
      </c>
      <c r="Q157" s="33">
        <v>2.8</v>
      </c>
      <c r="R157" s="33">
        <v>2.6</v>
      </c>
      <c r="S157" s="33">
        <v>2.8</v>
      </c>
    </row>
    <row r="158" spans="1:19">
      <c r="A158" s="32" t="s">
        <v>53</v>
      </c>
      <c r="B158" t="s">
        <v>442</v>
      </c>
      <c r="C158" t="s">
        <v>830</v>
      </c>
      <c r="D158" t="s">
        <v>434</v>
      </c>
      <c r="E158" s="33">
        <v>4.7</v>
      </c>
      <c r="F158" s="33">
        <v>4.7</v>
      </c>
      <c r="G158" s="33">
        <v>5.2</v>
      </c>
      <c r="H158" s="33">
        <v>6.2</v>
      </c>
      <c r="I158" s="33">
        <v>8.5</v>
      </c>
      <c r="J158" s="33">
        <v>8</v>
      </c>
      <c r="K158" s="33">
        <v>7.1</v>
      </c>
      <c r="L158" s="33">
        <v>7.4</v>
      </c>
      <c r="M158" s="33">
        <v>7.7</v>
      </c>
      <c r="N158" s="33">
        <v>8.1</v>
      </c>
      <c r="O158" s="33">
        <v>6.1</v>
      </c>
      <c r="P158" s="33">
        <v>5.7</v>
      </c>
      <c r="Q158" s="33">
        <v>5</v>
      </c>
      <c r="R158" s="33">
        <v>4.4000000000000004</v>
      </c>
      <c r="S158" s="33">
        <v>4.5999999999999996</v>
      </c>
    </row>
    <row r="159" spans="1:19">
      <c r="A159" s="32" t="s">
        <v>372</v>
      </c>
      <c r="B159" t="s">
        <v>2103</v>
      </c>
      <c r="C159" t="s">
        <v>1109</v>
      </c>
      <c r="D159" t="s">
        <v>2157</v>
      </c>
      <c r="E159" s="33">
        <v>6.8</v>
      </c>
      <c r="F159" s="33">
        <v>7.1</v>
      </c>
      <c r="G159" s="33">
        <v>7.1</v>
      </c>
      <c r="H159" s="33">
        <v>5.9</v>
      </c>
      <c r="I159" s="33">
        <v>7.6</v>
      </c>
      <c r="J159" s="33">
        <v>8.9</v>
      </c>
      <c r="K159" s="33">
        <v>8.9</v>
      </c>
      <c r="L159" s="33">
        <v>12.2</v>
      </c>
      <c r="M159" s="33">
        <v>10.1</v>
      </c>
      <c r="N159" s="33">
        <v>7.7</v>
      </c>
      <c r="O159" s="33">
        <v>7.4</v>
      </c>
      <c r="P159" s="33">
        <v>6.7</v>
      </c>
      <c r="Q159" s="33">
        <v>5.4</v>
      </c>
      <c r="R159" s="33">
        <v>5.9</v>
      </c>
      <c r="S159" s="33">
        <v>4.9000000000000004</v>
      </c>
    </row>
    <row r="160" spans="1:19">
      <c r="A160" s="32" t="s">
        <v>199</v>
      </c>
      <c r="B160" t="s">
        <v>541</v>
      </c>
      <c r="C160" t="s">
        <v>898</v>
      </c>
      <c r="D160" t="s">
        <v>536</v>
      </c>
      <c r="E160" s="33">
        <v>4.8</v>
      </c>
      <c r="F160" s="33">
        <v>5.5</v>
      </c>
      <c r="G160" s="33">
        <v>5.0999999999999996</v>
      </c>
      <c r="H160" s="33">
        <v>5</v>
      </c>
      <c r="I160" s="33">
        <v>7.3</v>
      </c>
      <c r="J160" s="33">
        <v>8.4</v>
      </c>
      <c r="K160" s="33">
        <v>8.5</v>
      </c>
      <c r="L160" s="33">
        <v>9.1999999999999993</v>
      </c>
      <c r="M160" s="33">
        <v>8.9</v>
      </c>
      <c r="N160" s="33">
        <v>7.2</v>
      </c>
      <c r="O160" s="33">
        <v>6.6</v>
      </c>
      <c r="P160" s="33">
        <v>4.7</v>
      </c>
      <c r="Q160" s="33">
        <v>5.2</v>
      </c>
      <c r="R160" s="33">
        <v>4.5999999999999996</v>
      </c>
      <c r="S160" s="33">
        <v>3.7</v>
      </c>
    </row>
    <row r="161" spans="1:19">
      <c r="A161" s="32" t="s">
        <v>333</v>
      </c>
      <c r="B161" t="s">
        <v>2120</v>
      </c>
      <c r="C161" t="s">
        <v>1089</v>
      </c>
      <c r="D161" t="s">
        <v>2154</v>
      </c>
      <c r="E161" s="33">
        <v>5.2</v>
      </c>
      <c r="F161" s="33">
        <v>5.3</v>
      </c>
      <c r="G161" s="33">
        <v>5.9</v>
      </c>
      <c r="H161" s="33">
        <v>6.3</v>
      </c>
      <c r="I161" s="33">
        <v>7.2</v>
      </c>
      <c r="J161" s="33">
        <v>7.3</v>
      </c>
      <c r="K161" s="33">
        <v>7.7</v>
      </c>
      <c r="L161" s="33">
        <v>6.8</v>
      </c>
      <c r="M161" s="33">
        <v>7.5</v>
      </c>
      <c r="N161" s="33">
        <v>7.3</v>
      </c>
      <c r="O161" s="33">
        <v>6.5</v>
      </c>
      <c r="P161" s="33">
        <v>4.9000000000000004</v>
      </c>
      <c r="Q161" s="33">
        <v>4.7</v>
      </c>
      <c r="R161" s="33">
        <v>4</v>
      </c>
      <c r="S161" s="33">
        <v>4</v>
      </c>
    </row>
    <row r="162" spans="1:19">
      <c r="A162" s="32" t="s">
        <v>238</v>
      </c>
      <c r="B162" t="s">
        <v>640</v>
      </c>
      <c r="C162" t="s">
        <v>731</v>
      </c>
      <c r="D162" t="s">
        <v>636</v>
      </c>
      <c r="E162" s="33">
        <v>3.9</v>
      </c>
      <c r="F162" s="33">
        <v>4.5</v>
      </c>
      <c r="G162" s="33">
        <v>5.2</v>
      </c>
      <c r="H162" s="33">
        <v>6</v>
      </c>
      <c r="I162" s="33">
        <v>6.2</v>
      </c>
      <c r="J162" s="33">
        <v>8.6999999999999993</v>
      </c>
      <c r="K162" s="33">
        <v>9.1</v>
      </c>
      <c r="L162" s="33">
        <v>8.3000000000000007</v>
      </c>
      <c r="M162" s="33">
        <v>9.1999999999999993</v>
      </c>
      <c r="N162" s="33">
        <v>7.6</v>
      </c>
      <c r="O162" s="33">
        <v>6.4</v>
      </c>
      <c r="P162" s="33">
        <v>5.4</v>
      </c>
      <c r="Q162" s="33">
        <v>4.5999999999999996</v>
      </c>
      <c r="R162" s="33">
        <v>4.4000000000000004</v>
      </c>
      <c r="S162" s="33">
        <v>4</v>
      </c>
    </row>
    <row r="163" spans="1:19">
      <c r="A163" s="32" t="s">
        <v>208</v>
      </c>
      <c r="B163" t="s">
        <v>583</v>
      </c>
      <c r="C163" t="s">
        <v>990</v>
      </c>
      <c r="D163" t="s">
        <v>578</v>
      </c>
      <c r="E163" s="33">
        <v>8.9</v>
      </c>
      <c r="F163" s="33">
        <v>8.6999999999999993</v>
      </c>
      <c r="G163" s="33">
        <v>9.6999999999999993</v>
      </c>
      <c r="H163" s="33">
        <v>7.3</v>
      </c>
      <c r="I163" s="33">
        <v>9.6</v>
      </c>
      <c r="J163" s="33">
        <v>9.9</v>
      </c>
      <c r="K163" s="33">
        <v>9.1999999999999993</v>
      </c>
      <c r="L163" s="33">
        <v>10.1</v>
      </c>
      <c r="M163" s="33">
        <v>11</v>
      </c>
      <c r="N163" s="33">
        <v>7.7</v>
      </c>
      <c r="O163" s="33">
        <v>7.1</v>
      </c>
      <c r="P163" s="33">
        <v>6.5</v>
      </c>
      <c r="Q163" s="33">
        <v>6.3</v>
      </c>
      <c r="R163" s="33">
        <v>5</v>
      </c>
      <c r="S163" s="33">
        <v>5.0999999999999996</v>
      </c>
    </row>
    <row r="164" spans="1:19">
      <c r="A164" s="32" t="s">
        <v>209</v>
      </c>
      <c r="B164" t="s">
        <v>575</v>
      </c>
      <c r="C164" t="s">
        <v>991</v>
      </c>
      <c r="D164" t="s">
        <v>570</v>
      </c>
      <c r="E164" s="33">
        <v>6</v>
      </c>
      <c r="F164" s="33">
        <v>6.8</v>
      </c>
      <c r="G164" s="33">
        <v>6.8</v>
      </c>
      <c r="H164" s="33">
        <v>5.2</v>
      </c>
      <c r="I164" s="33">
        <v>7.2</v>
      </c>
      <c r="J164" s="33">
        <v>7.4</v>
      </c>
      <c r="K164" s="33">
        <v>7.3</v>
      </c>
      <c r="L164" s="33">
        <v>6.9</v>
      </c>
      <c r="M164" s="33">
        <v>7</v>
      </c>
      <c r="N164" s="33">
        <v>6.2</v>
      </c>
      <c r="O164" s="33">
        <v>5.4</v>
      </c>
      <c r="P164" s="33">
        <v>5.2</v>
      </c>
      <c r="Q164" s="33">
        <v>6</v>
      </c>
      <c r="R164" s="33">
        <v>6.2</v>
      </c>
      <c r="S164" s="33">
        <v>5.7</v>
      </c>
    </row>
    <row r="165" spans="1:19">
      <c r="A165" s="32" t="s">
        <v>117</v>
      </c>
      <c r="B165" t="s">
        <v>504</v>
      </c>
      <c r="C165" t="s">
        <v>863</v>
      </c>
      <c r="D165" t="s">
        <v>497</v>
      </c>
      <c r="E165" s="33">
        <v>3.8</v>
      </c>
      <c r="F165" s="33">
        <v>4.4000000000000004</v>
      </c>
      <c r="G165" s="33">
        <v>4.5</v>
      </c>
      <c r="H165" s="33">
        <v>4.8</v>
      </c>
      <c r="I165" s="33">
        <v>6.9</v>
      </c>
      <c r="J165" s="33">
        <v>7.2</v>
      </c>
      <c r="K165" s="33">
        <v>6.4</v>
      </c>
      <c r="L165" s="33">
        <v>7.1</v>
      </c>
      <c r="M165" s="33">
        <v>6.9</v>
      </c>
      <c r="N165" s="33">
        <v>5.5</v>
      </c>
      <c r="O165" s="33">
        <v>5.4</v>
      </c>
      <c r="P165" s="33">
        <v>3.6</v>
      </c>
      <c r="Q165" s="33">
        <v>4.5</v>
      </c>
      <c r="R165" s="33">
        <v>3.8</v>
      </c>
      <c r="S165" s="33">
        <v>4.9000000000000004</v>
      </c>
    </row>
    <row r="166" spans="1:19">
      <c r="A166" s="32" t="s">
        <v>194</v>
      </c>
      <c r="B166" t="s">
        <v>545</v>
      </c>
      <c r="C166" t="s">
        <v>856</v>
      </c>
      <c r="D166" t="s">
        <v>536</v>
      </c>
      <c r="E166" s="33">
        <v>4.3</v>
      </c>
      <c r="F166" s="33">
        <v>4.4000000000000004</v>
      </c>
      <c r="G166" s="33">
        <v>4.7</v>
      </c>
      <c r="H166" s="33">
        <v>4.5</v>
      </c>
      <c r="I166" s="33">
        <v>5.9</v>
      </c>
      <c r="J166" s="33">
        <v>7.2</v>
      </c>
      <c r="K166" s="33">
        <v>7.3</v>
      </c>
      <c r="L166" s="33">
        <v>7.4</v>
      </c>
      <c r="M166" s="33">
        <v>7</v>
      </c>
      <c r="N166" s="33">
        <v>6.2</v>
      </c>
      <c r="O166" s="33">
        <v>5.0999999999999996</v>
      </c>
      <c r="P166" s="33">
        <v>3.6</v>
      </c>
      <c r="Q166" s="33">
        <v>3.9</v>
      </c>
      <c r="R166" s="33">
        <v>3</v>
      </c>
      <c r="S166" s="33">
        <v>3.2</v>
      </c>
    </row>
    <row r="167" spans="1:19">
      <c r="A167" s="32" t="s">
        <v>68</v>
      </c>
      <c r="B167" t="s">
        <v>462</v>
      </c>
      <c r="C167" t="s">
        <v>697</v>
      </c>
      <c r="D167" t="s">
        <v>460</v>
      </c>
      <c r="E167" s="33">
        <v>6.9</v>
      </c>
      <c r="F167" s="33">
        <v>7.2</v>
      </c>
      <c r="G167" s="33">
        <v>8.6999999999999993</v>
      </c>
      <c r="H167" s="33">
        <v>8.8000000000000007</v>
      </c>
      <c r="I167" s="33">
        <v>11.5</v>
      </c>
      <c r="J167" s="33">
        <v>14.1</v>
      </c>
      <c r="K167" s="33">
        <v>14.4</v>
      </c>
      <c r="L167" s="33">
        <v>15.9</v>
      </c>
      <c r="M167" s="33">
        <v>14.8</v>
      </c>
      <c r="N167" s="33">
        <v>12.6</v>
      </c>
      <c r="O167" s="33">
        <v>10.4</v>
      </c>
      <c r="P167" s="33">
        <v>8</v>
      </c>
      <c r="Q167" s="33">
        <v>7.2</v>
      </c>
      <c r="R167" s="33">
        <v>6.4</v>
      </c>
      <c r="S167" s="33">
        <v>6.5</v>
      </c>
    </row>
    <row r="168" spans="1:19">
      <c r="A168" s="32" t="s">
        <v>230</v>
      </c>
      <c r="B168" t="s">
        <v>601</v>
      </c>
      <c r="C168" t="s">
        <v>992</v>
      </c>
      <c r="D168" t="s">
        <v>597</v>
      </c>
      <c r="E168" s="33">
        <v>4.5999999999999996</v>
      </c>
      <c r="F168" s="33">
        <v>5.6</v>
      </c>
      <c r="G168" s="33">
        <v>3.8</v>
      </c>
      <c r="H168" s="33">
        <v>4.2</v>
      </c>
      <c r="I168" s="33">
        <v>5.3</v>
      </c>
      <c r="J168" s="33">
        <v>6.5</v>
      </c>
      <c r="K168" s="33">
        <v>6.7</v>
      </c>
      <c r="L168" s="33">
        <v>6.2</v>
      </c>
      <c r="M168" s="33">
        <v>5.7</v>
      </c>
      <c r="N168" s="33">
        <v>5.3</v>
      </c>
      <c r="O168" s="33">
        <v>5</v>
      </c>
      <c r="P168" s="33">
        <v>5.2</v>
      </c>
      <c r="Q168" s="33">
        <v>4.2</v>
      </c>
      <c r="R168" s="33">
        <v>4.3</v>
      </c>
      <c r="S168" s="33">
        <v>4.3</v>
      </c>
    </row>
    <row r="169" spans="1:19">
      <c r="A169" s="32" t="s">
        <v>85</v>
      </c>
      <c r="B169" t="s">
        <v>480</v>
      </c>
      <c r="C169" t="s">
        <v>968</v>
      </c>
      <c r="D169" t="s">
        <v>476</v>
      </c>
      <c r="E169" s="33">
        <v>4.2</v>
      </c>
      <c r="F169" s="33">
        <v>4.2</v>
      </c>
      <c r="G169" s="33">
        <v>5.3</v>
      </c>
      <c r="H169" s="33">
        <v>5.2</v>
      </c>
      <c r="I169" s="33">
        <v>7</v>
      </c>
      <c r="J169" s="33">
        <v>8.1999999999999993</v>
      </c>
      <c r="K169" s="33">
        <v>8.1999999999999993</v>
      </c>
      <c r="L169" s="33">
        <v>9.3000000000000007</v>
      </c>
      <c r="M169" s="33">
        <v>8.1</v>
      </c>
      <c r="N169" s="33">
        <v>7.7</v>
      </c>
      <c r="O169" s="33">
        <v>6.5</v>
      </c>
      <c r="P169" s="33">
        <v>5.9</v>
      </c>
      <c r="Q169" s="33">
        <v>5.2</v>
      </c>
      <c r="R169" s="33">
        <v>4.8</v>
      </c>
      <c r="S169" s="33">
        <v>4.5</v>
      </c>
    </row>
    <row r="170" spans="1:19">
      <c r="A170" s="32" t="s">
        <v>62</v>
      </c>
      <c r="B170" t="s">
        <v>453</v>
      </c>
      <c r="C170" t="s">
        <v>946</v>
      </c>
      <c r="D170" t="s">
        <v>451</v>
      </c>
      <c r="E170" s="33">
        <v>6.9</v>
      </c>
      <c r="F170" s="33">
        <v>7.2</v>
      </c>
      <c r="G170" s="33">
        <v>8.3000000000000007</v>
      </c>
      <c r="H170" s="33">
        <v>8.1</v>
      </c>
      <c r="I170" s="33">
        <v>8.5</v>
      </c>
      <c r="J170" s="33">
        <v>10.9</v>
      </c>
      <c r="K170" s="33">
        <v>12.1</v>
      </c>
      <c r="L170" s="33">
        <v>12.6</v>
      </c>
      <c r="M170" s="33">
        <v>11.7</v>
      </c>
      <c r="N170" s="33">
        <v>9.8000000000000007</v>
      </c>
      <c r="O170" s="33">
        <v>7.8</v>
      </c>
      <c r="P170" s="33">
        <v>6.5</v>
      </c>
      <c r="Q170" s="33">
        <v>4.5999999999999996</v>
      </c>
      <c r="R170" s="33">
        <v>4</v>
      </c>
      <c r="S170" s="33">
        <v>3.9</v>
      </c>
    </row>
    <row r="171" spans="1:19">
      <c r="A171" s="32" t="s">
        <v>210</v>
      </c>
      <c r="B171" t="s">
        <v>587</v>
      </c>
      <c r="C171" t="s">
        <v>993</v>
      </c>
      <c r="D171" t="s">
        <v>578</v>
      </c>
      <c r="E171" s="33">
        <v>9.3000000000000007</v>
      </c>
      <c r="F171" s="33">
        <v>9.5</v>
      </c>
      <c r="G171" s="33">
        <v>9.1999999999999993</v>
      </c>
      <c r="H171" s="33">
        <v>8.6</v>
      </c>
      <c r="I171" s="33">
        <v>9.8000000000000007</v>
      </c>
      <c r="J171" s="33">
        <v>9.6</v>
      </c>
      <c r="K171" s="33">
        <v>11.1</v>
      </c>
      <c r="L171" s="33">
        <v>9.8000000000000007</v>
      </c>
      <c r="M171" s="33">
        <v>8.5</v>
      </c>
      <c r="N171" s="33">
        <v>7.9</v>
      </c>
      <c r="O171" s="33">
        <v>6.6</v>
      </c>
      <c r="P171" s="33">
        <v>6.5</v>
      </c>
      <c r="Q171" s="33">
        <v>5</v>
      </c>
      <c r="R171" s="33">
        <v>5.5</v>
      </c>
      <c r="S171" s="33">
        <v>5.6</v>
      </c>
    </row>
    <row r="172" spans="1:19">
      <c r="A172" s="32" t="s">
        <v>54</v>
      </c>
      <c r="B172" t="s">
        <v>438</v>
      </c>
      <c r="C172" t="s">
        <v>831</v>
      </c>
      <c r="D172" t="s">
        <v>434</v>
      </c>
      <c r="E172" s="33">
        <v>5.3</v>
      </c>
      <c r="F172" s="33">
        <v>5.0999999999999996</v>
      </c>
      <c r="G172" s="33">
        <v>4.8</v>
      </c>
      <c r="H172" s="33">
        <v>5.4</v>
      </c>
      <c r="I172" s="33">
        <v>6.5</v>
      </c>
      <c r="J172" s="33">
        <v>6</v>
      </c>
      <c r="K172" s="33">
        <v>6.2</v>
      </c>
      <c r="L172" s="33">
        <v>7</v>
      </c>
      <c r="M172" s="33">
        <v>7</v>
      </c>
      <c r="N172" s="33">
        <v>6.8</v>
      </c>
      <c r="O172" s="33">
        <v>4.8</v>
      </c>
      <c r="P172" s="33">
        <v>5</v>
      </c>
      <c r="Q172" s="33">
        <v>4.3</v>
      </c>
      <c r="R172" s="33">
        <v>4.5</v>
      </c>
      <c r="S172" s="33">
        <v>4.8</v>
      </c>
    </row>
    <row r="173" spans="1:19">
      <c r="A173" s="32" t="s">
        <v>86</v>
      </c>
      <c r="B173" t="s">
        <v>479</v>
      </c>
      <c r="C173" t="s">
        <v>969</v>
      </c>
      <c r="D173" t="s">
        <v>476</v>
      </c>
      <c r="E173" s="33">
        <v>4.7</v>
      </c>
      <c r="F173" s="33">
        <v>6.1</v>
      </c>
      <c r="G173" s="33">
        <v>5.7</v>
      </c>
      <c r="H173" s="33">
        <v>6.1</v>
      </c>
      <c r="I173" s="33">
        <v>7.8</v>
      </c>
      <c r="J173" s="33">
        <v>9</v>
      </c>
      <c r="K173" s="33">
        <v>8.8000000000000007</v>
      </c>
      <c r="L173" s="33">
        <v>10.1</v>
      </c>
      <c r="M173" s="33">
        <v>9.6999999999999993</v>
      </c>
      <c r="N173" s="33">
        <v>9.3000000000000007</v>
      </c>
      <c r="O173" s="33">
        <v>6.7</v>
      </c>
      <c r="P173" s="33">
        <v>6.1</v>
      </c>
      <c r="Q173" s="33">
        <v>4.7</v>
      </c>
      <c r="R173" s="33">
        <v>4.2</v>
      </c>
      <c r="S173" s="33">
        <v>4.4000000000000004</v>
      </c>
    </row>
    <row r="174" spans="1:19">
      <c r="A174" s="32" t="s">
        <v>89</v>
      </c>
      <c r="B174" t="s">
        <v>499</v>
      </c>
      <c r="C174" t="s">
        <v>703</v>
      </c>
      <c r="D174" t="s">
        <v>497</v>
      </c>
      <c r="E174" s="33">
        <v>7.6</v>
      </c>
      <c r="F174" s="33">
        <v>9.3000000000000007</v>
      </c>
      <c r="G174" s="33">
        <v>8</v>
      </c>
      <c r="H174" s="33">
        <v>10.1</v>
      </c>
      <c r="I174" s="33">
        <v>11.2</v>
      </c>
      <c r="J174" s="33">
        <v>11.2</v>
      </c>
      <c r="K174" s="33">
        <v>11.4</v>
      </c>
      <c r="L174" s="33">
        <v>12.4</v>
      </c>
      <c r="M174" s="33">
        <v>13.9</v>
      </c>
      <c r="N174" s="33">
        <v>11.8</v>
      </c>
      <c r="O174" s="33">
        <v>7.7</v>
      </c>
      <c r="P174" s="33">
        <v>6.6</v>
      </c>
      <c r="Q174" s="33">
        <v>5.2</v>
      </c>
      <c r="R174" s="33">
        <v>5.4</v>
      </c>
      <c r="S174" s="33">
        <v>5.6</v>
      </c>
    </row>
    <row r="175" spans="1:19">
      <c r="A175" s="32" t="s">
        <v>254</v>
      </c>
      <c r="B175" t="s">
        <v>626</v>
      </c>
      <c r="C175" t="s">
        <v>777</v>
      </c>
      <c r="D175" t="s">
        <v>623</v>
      </c>
      <c r="E175" s="33">
        <v>3.9</v>
      </c>
      <c r="F175" s="33">
        <v>4.0999999999999996</v>
      </c>
      <c r="G175" s="33">
        <v>4.7</v>
      </c>
      <c r="H175" s="33">
        <v>4</v>
      </c>
      <c r="I175" s="33">
        <v>4.9000000000000004</v>
      </c>
      <c r="J175" s="33">
        <v>6.1</v>
      </c>
      <c r="K175" s="33">
        <v>5.2</v>
      </c>
      <c r="L175" s="33">
        <v>5.6</v>
      </c>
      <c r="M175" s="33">
        <v>5.5</v>
      </c>
      <c r="N175" s="33">
        <v>5.0999999999999996</v>
      </c>
      <c r="O175" s="33">
        <v>5.2</v>
      </c>
      <c r="P175" s="33">
        <v>3.9</v>
      </c>
      <c r="Q175" s="33">
        <v>3.6</v>
      </c>
      <c r="R175" s="33">
        <v>2.9</v>
      </c>
      <c r="S175" s="33">
        <v>3.5</v>
      </c>
    </row>
    <row r="176" spans="1:19">
      <c r="A176" s="32" t="s">
        <v>211</v>
      </c>
      <c r="B176" t="s">
        <v>585</v>
      </c>
      <c r="C176" t="s">
        <v>994</v>
      </c>
      <c r="D176" t="s">
        <v>578</v>
      </c>
      <c r="E176" s="33">
        <v>7.9</v>
      </c>
      <c r="F176" s="33">
        <v>8.1999999999999993</v>
      </c>
      <c r="G176" s="33">
        <v>8.4</v>
      </c>
      <c r="H176" s="33">
        <v>8.1999999999999993</v>
      </c>
      <c r="I176" s="33">
        <v>9.1</v>
      </c>
      <c r="J176" s="33">
        <v>10.199999999999999</v>
      </c>
      <c r="K176" s="33">
        <v>10.9</v>
      </c>
      <c r="L176" s="33">
        <v>10.7</v>
      </c>
      <c r="M176" s="33">
        <v>10.6</v>
      </c>
      <c r="N176" s="33">
        <v>7.8</v>
      </c>
      <c r="O176" s="33">
        <v>6.3</v>
      </c>
      <c r="P176" s="33">
        <v>7.5</v>
      </c>
      <c r="Q176" s="33">
        <v>5.3</v>
      </c>
      <c r="R176" s="33">
        <v>5.0999999999999996</v>
      </c>
      <c r="S176" s="33">
        <v>4.2</v>
      </c>
    </row>
    <row r="177" spans="1:19">
      <c r="A177" s="32" t="s">
        <v>134</v>
      </c>
      <c r="B177" t="s">
        <v>524</v>
      </c>
      <c r="C177" t="s">
        <v>891</v>
      </c>
      <c r="D177" t="s">
        <v>518</v>
      </c>
      <c r="E177" s="33">
        <v>3.3</v>
      </c>
      <c r="F177" s="33">
        <v>3.3</v>
      </c>
      <c r="G177" s="33">
        <v>3.2</v>
      </c>
      <c r="H177" s="33">
        <v>3.6</v>
      </c>
      <c r="I177" s="33">
        <v>5.3</v>
      </c>
      <c r="J177" s="33">
        <v>5.7</v>
      </c>
      <c r="K177" s="33">
        <v>5</v>
      </c>
      <c r="L177" s="33">
        <v>6.7</v>
      </c>
      <c r="M177" s="33">
        <v>5.0999999999999996</v>
      </c>
      <c r="N177" s="33">
        <v>4.5</v>
      </c>
      <c r="O177" s="33">
        <v>3.2</v>
      </c>
      <c r="P177" s="33">
        <v>2.9</v>
      </c>
      <c r="Q177" s="33">
        <v>2.7</v>
      </c>
      <c r="R177" s="33">
        <v>2.6</v>
      </c>
      <c r="S177" s="33">
        <v>3.2</v>
      </c>
    </row>
    <row r="178" spans="1:19">
      <c r="A178" s="32" t="s">
        <v>109</v>
      </c>
      <c r="B178" t="s">
        <v>508</v>
      </c>
      <c r="C178" t="s">
        <v>848</v>
      </c>
      <c r="D178" t="s">
        <v>506</v>
      </c>
      <c r="E178" s="33">
        <v>5.9</v>
      </c>
      <c r="F178" s="33">
        <v>5.9</v>
      </c>
      <c r="G178" s="33">
        <v>6</v>
      </c>
      <c r="H178" s="33">
        <v>7.3</v>
      </c>
      <c r="I178" s="33">
        <v>9.1</v>
      </c>
      <c r="J178" s="33">
        <v>8.5</v>
      </c>
      <c r="K178" s="33">
        <v>7.7</v>
      </c>
      <c r="L178" s="33">
        <v>11</v>
      </c>
      <c r="M178" s="33">
        <v>9.3000000000000007</v>
      </c>
      <c r="N178" s="33">
        <v>8</v>
      </c>
      <c r="O178" s="33">
        <v>5.9</v>
      </c>
      <c r="P178" s="33">
        <v>6.1</v>
      </c>
      <c r="Q178" s="33">
        <v>6.1</v>
      </c>
      <c r="R178" s="33">
        <v>5.5</v>
      </c>
      <c r="S178" s="33">
        <v>6.1</v>
      </c>
    </row>
    <row r="179" spans="1:19">
      <c r="A179" s="32" t="s">
        <v>63</v>
      </c>
      <c r="B179" t="s">
        <v>455</v>
      </c>
      <c r="C179" t="s">
        <v>947</v>
      </c>
      <c r="D179" t="s">
        <v>451</v>
      </c>
      <c r="E179" s="33">
        <v>8</v>
      </c>
      <c r="F179" s="33">
        <v>9.3000000000000007</v>
      </c>
      <c r="G179" s="33">
        <v>9.6999999999999993</v>
      </c>
      <c r="H179" s="33">
        <v>7.4</v>
      </c>
      <c r="I179" s="33">
        <v>10.3</v>
      </c>
      <c r="J179" s="33">
        <v>12</v>
      </c>
      <c r="K179" s="33">
        <v>11.9</v>
      </c>
      <c r="L179" s="33">
        <v>11</v>
      </c>
      <c r="M179" s="33">
        <v>11.5</v>
      </c>
      <c r="N179" s="33">
        <v>12.6</v>
      </c>
      <c r="O179" s="33">
        <v>9.9</v>
      </c>
      <c r="P179" s="33">
        <v>7.5</v>
      </c>
      <c r="Q179" s="33">
        <v>5.7</v>
      </c>
      <c r="R179" s="33">
        <v>4.8</v>
      </c>
      <c r="S179" s="33">
        <v>4.4000000000000004</v>
      </c>
    </row>
    <row r="180" spans="1:19">
      <c r="A180" s="32" t="s">
        <v>160</v>
      </c>
      <c r="B180" t="s">
        <v>551</v>
      </c>
      <c r="C180" t="s">
        <v>717</v>
      </c>
      <c r="D180" t="s">
        <v>549</v>
      </c>
      <c r="E180" s="33">
        <v>7</v>
      </c>
      <c r="F180" s="33">
        <v>7.6</v>
      </c>
      <c r="G180" s="33">
        <v>7.9</v>
      </c>
      <c r="H180" s="33">
        <v>7.5</v>
      </c>
      <c r="I180" s="33">
        <v>9.6999999999999993</v>
      </c>
      <c r="J180" s="33">
        <v>9.6</v>
      </c>
      <c r="K180" s="33">
        <v>9.3000000000000007</v>
      </c>
      <c r="L180" s="33">
        <v>10.1</v>
      </c>
      <c r="M180" s="33">
        <v>9.1999999999999993</v>
      </c>
      <c r="N180" s="33">
        <v>8.6999999999999993</v>
      </c>
      <c r="O180" s="33">
        <v>5.9</v>
      </c>
      <c r="P180" s="33">
        <v>5.3</v>
      </c>
      <c r="Q180" s="33">
        <v>5.2</v>
      </c>
      <c r="R180" s="33">
        <v>5.5</v>
      </c>
      <c r="S180" s="33">
        <v>4.5</v>
      </c>
    </row>
    <row r="181" spans="1:19">
      <c r="A181" s="32" t="s">
        <v>273</v>
      </c>
      <c r="B181" t="s">
        <v>654</v>
      </c>
      <c r="C181" t="s">
        <v>820</v>
      </c>
      <c r="D181" t="s">
        <v>647</v>
      </c>
      <c r="E181" s="33">
        <v>3.7</v>
      </c>
      <c r="F181" s="33">
        <v>4.4000000000000004</v>
      </c>
      <c r="G181" s="33">
        <v>3.9</v>
      </c>
      <c r="H181" s="33">
        <v>4</v>
      </c>
      <c r="I181" s="33">
        <v>4.8</v>
      </c>
      <c r="J181" s="33">
        <v>5.4</v>
      </c>
      <c r="K181" s="33">
        <v>4.8</v>
      </c>
      <c r="L181" s="33">
        <v>5.7</v>
      </c>
      <c r="M181" s="33">
        <v>6.9</v>
      </c>
      <c r="N181" s="33">
        <v>5.2</v>
      </c>
      <c r="O181" s="33">
        <v>4.5999999999999996</v>
      </c>
      <c r="P181" s="33">
        <v>3.8</v>
      </c>
      <c r="Q181" s="33">
        <v>4.0999999999999996</v>
      </c>
      <c r="R181" s="33">
        <v>3.2</v>
      </c>
      <c r="S181" s="33">
        <v>2.4</v>
      </c>
    </row>
    <row r="182" spans="1:19">
      <c r="A182" s="32" t="s">
        <v>177</v>
      </c>
      <c r="B182" t="s">
        <v>2146</v>
      </c>
      <c r="C182" t="s">
        <v>788</v>
      </c>
      <c r="D182" t="s">
        <v>2146</v>
      </c>
      <c r="E182" s="33">
        <v>3.2</v>
      </c>
      <c r="F182" s="33">
        <v>3.2</v>
      </c>
      <c r="G182" s="33">
        <v>3.4</v>
      </c>
      <c r="H182" s="33">
        <v>3.3</v>
      </c>
      <c r="I182" s="33">
        <v>5.0999999999999996</v>
      </c>
      <c r="J182" s="33">
        <v>6.5</v>
      </c>
      <c r="K182" s="33">
        <v>6.5</v>
      </c>
      <c r="L182" s="33">
        <v>4.8</v>
      </c>
      <c r="M182" s="33">
        <v>5.3</v>
      </c>
      <c r="N182" s="33">
        <v>4.8</v>
      </c>
      <c r="O182" s="33">
        <v>5</v>
      </c>
      <c r="P182" s="33">
        <v>3.1</v>
      </c>
      <c r="Q182" s="33">
        <v>3.9</v>
      </c>
      <c r="R182" s="33">
        <v>3.8</v>
      </c>
      <c r="S182" s="33">
        <v>2.6</v>
      </c>
    </row>
    <row r="183" spans="1:19">
      <c r="A183" s="32" t="s">
        <v>153</v>
      </c>
      <c r="B183" t="s">
        <v>514</v>
      </c>
      <c r="C183" t="s">
        <v>924</v>
      </c>
      <c r="D183" t="s">
        <v>511</v>
      </c>
      <c r="E183" s="33">
        <v>2.7</v>
      </c>
      <c r="F183" s="33">
        <v>2.8</v>
      </c>
      <c r="G183" s="33">
        <v>3</v>
      </c>
      <c r="H183" s="33">
        <v>3.2</v>
      </c>
      <c r="I183" s="33">
        <v>5.0999999999999996</v>
      </c>
      <c r="J183" s="33">
        <v>5</v>
      </c>
      <c r="K183" s="33">
        <v>5.2</v>
      </c>
      <c r="L183" s="33">
        <v>5.8</v>
      </c>
      <c r="M183" s="33">
        <v>4.7</v>
      </c>
      <c r="N183" s="33">
        <v>4.0999999999999996</v>
      </c>
      <c r="O183" s="33">
        <v>3.7</v>
      </c>
      <c r="P183" s="33">
        <v>4.3</v>
      </c>
      <c r="Q183" s="33">
        <v>3.7</v>
      </c>
      <c r="R183" s="33">
        <v>3.3</v>
      </c>
      <c r="S183" s="33">
        <v>2.8</v>
      </c>
    </row>
    <row r="184" spans="1:19">
      <c r="A184" s="32" t="s">
        <v>42</v>
      </c>
      <c r="B184" t="s">
        <v>425</v>
      </c>
      <c r="C184" t="s">
        <v>938</v>
      </c>
      <c r="D184" t="s">
        <v>423</v>
      </c>
      <c r="E184" s="33">
        <v>7.3</v>
      </c>
      <c r="F184" s="33">
        <v>7.8</v>
      </c>
      <c r="G184" s="33">
        <v>7.5</v>
      </c>
      <c r="H184" s="33">
        <v>9.3000000000000007</v>
      </c>
      <c r="I184" s="33">
        <v>10.7</v>
      </c>
      <c r="J184" s="33">
        <v>11.9</v>
      </c>
      <c r="K184" s="33">
        <v>11.2</v>
      </c>
      <c r="L184" s="33">
        <v>12.9</v>
      </c>
      <c r="M184" s="33">
        <v>11.9</v>
      </c>
      <c r="N184" s="33">
        <v>10.1</v>
      </c>
      <c r="O184" s="33">
        <v>7.9</v>
      </c>
      <c r="P184" s="33">
        <v>7.5</v>
      </c>
      <c r="Q184" s="33">
        <v>6.6</v>
      </c>
      <c r="R184" s="33">
        <v>5.2</v>
      </c>
      <c r="S184" s="33">
        <v>5.4</v>
      </c>
    </row>
    <row r="185" spans="1:19">
      <c r="A185" s="32" t="s">
        <v>125</v>
      </c>
      <c r="B185" t="s">
        <v>493</v>
      </c>
      <c r="C185" t="s">
        <v>878</v>
      </c>
      <c r="D185" t="s">
        <v>485</v>
      </c>
      <c r="E185" s="33">
        <v>5.5</v>
      </c>
      <c r="F185" s="33">
        <v>7.7</v>
      </c>
      <c r="G185" s="33">
        <v>5.5</v>
      </c>
      <c r="H185" s="33">
        <v>5.9</v>
      </c>
      <c r="I185" s="33">
        <v>6.9</v>
      </c>
      <c r="J185" s="33">
        <v>7.5</v>
      </c>
      <c r="K185" s="33">
        <v>10.3</v>
      </c>
      <c r="L185" s="33">
        <v>10.6</v>
      </c>
      <c r="M185" s="33">
        <v>8.6</v>
      </c>
      <c r="N185" s="33">
        <v>8.3000000000000007</v>
      </c>
      <c r="O185" s="33">
        <v>5.7</v>
      </c>
      <c r="P185" s="33">
        <v>5</v>
      </c>
      <c r="Q185" s="33">
        <v>5.3</v>
      </c>
      <c r="R185" s="33">
        <v>4.7</v>
      </c>
      <c r="S185" s="33">
        <v>5.3</v>
      </c>
    </row>
    <row r="186" spans="1:19">
      <c r="A186" s="32" t="s">
        <v>239</v>
      </c>
      <c r="B186" t="s">
        <v>649</v>
      </c>
      <c r="C186" t="s">
        <v>720</v>
      </c>
      <c r="D186" t="s">
        <v>647</v>
      </c>
      <c r="E186" s="33">
        <v>5.4</v>
      </c>
      <c r="F186" s="33">
        <v>5.4</v>
      </c>
      <c r="G186" s="33">
        <v>5.5</v>
      </c>
      <c r="H186" s="33">
        <v>6.2</v>
      </c>
      <c r="I186" s="33">
        <v>7.6</v>
      </c>
      <c r="J186" s="33">
        <v>9.1999999999999993</v>
      </c>
      <c r="K186" s="33">
        <v>7.8</v>
      </c>
      <c r="L186" s="33">
        <v>8.9</v>
      </c>
      <c r="M186" s="33">
        <v>10.199999999999999</v>
      </c>
      <c r="N186" s="33">
        <v>8.3000000000000007</v>
      </c>
      <c r="O186" s="33">
        <v>7.7</v>
      </c>
      <c r="P186" s="33">
        <v>6.2</v>
      </c>
      <c r="Q186" s="33">
        <v>5.2</v>
      </c>
      <c r="R186" s="33">
        <v>4.0999999999999996</v>
      </c>
      <c r="S186" s="33">
        <v>4.0999999999999996</v>
      </c>
    </row>
    <row r="187" spans="1:19">
      <c r="A187" s="32" t="s">
        <v>104</v>
      </c>
      <c r="B187" t="s">
        <v>500</v>
      </c>
      <c r="C187" t="s">
        <v>843</v>
      </c>
      <c r="D187" t="s">
        <v>497</v>
      </c>
      <c r="E187" s="33">
        <v>2.8</v>
      </c>
      <c r="F187" s="33">
        <v>2.9</v>
      </c>
      <c r="G187" s="33">
        <v>3.4</v>
      </c>
      <c r="H187" s="33">
        <v>3.5</v>
      </c>
      <c r="I187" s="33">
        <v>5.2</v>
      </c>
      <c r="J187" s="33">
        <v>4.5999999999999996</v>
      </c>
      <c r="K187" s="33">
        <v>5</v>
      </c>
      <c r="L187" s="33">
        <v>5.2</v>
      </c>
      <c r="M187" s="33">
        <v>4.3</v>
      </c>
      <c r="N187" s="33">
        <v>3.7</v>
      </c>
      <c r="O187" s="33">
        <v>4</v>
      </c>
      <c r="P187" s="33">
        <v>3.2</v>
      </c>
      <c r="Q187" s="33">
        <v>3.9</v>
      </c>
      <c r="R187" s="33">
        <v>3.9</v>
      </c>
      <c r="S187" s="33">
        <v>4.5999999999999996</v>
      </c>
    </row>
    <row r="188" spans="1:19">
      <c r="A188" s="32" t="s">
        <v>329</v>
      </c>
      <c r="B188" t="s">
        <v>675</v>
      </c>
      <c r="C188" t="s">
        <v>886</v>
      </c>
      <c r="D188" t="s">
        <v>669</v>
      </c>
      <c r="E188" s="33">
        <v>3</v>
      </c>
      <c r="F188" s="33">
        <v>3.2</v>
      </c>
      <c r="G188" s="33">
        <v>3</v>
      </c>
      <c r="H188" s="33">
        <v>3.4</v>
      </c>
      <c r="I188" s="33">
        <v>5</v>
      </c>
      <c r="J188" s="33">
        <v>5.7</v>
      </c>
      <c r="K188" s="33">
        <v>5.4</v>
      </c>
      <c r="L188" s="33">
        <v>6</v>
      </c>
      <c r="M188" s="33">
        <v>4.5</v>
      </c>
      <c r="N188" s="33">
        <v>5.4</v>
      </c>
      <c r="O188" s="33">
        <v>3.9</v>
      </c>
      <c r="P188" s="33">
        <v>4.4000000000000004</v>
      </c>
      <c r="Q188" s="33">
        <v>4.2</v>
      </c>
      <c r="R188" s="33">
        <v>4.2</v>
      </c>
      <c r="S188" s="33">
        <v>3.6</v>
      </c>
    </row>
    <row r="189" spans="1:19">
      <c r="A189" s="32" t="s">
        <v>349</v>
      </c>
      <c r="B189" t="s">
        <v>2128</v>
      </c>
      <c r="C189" t="s">
        <v>1090</v>
      </c>
      <c r="D189" t="s">
        <v>2154</v>
      </c>
      <c r="E189" s="33">
        <v>6.1</v>
      </c>
      <c r="F189" s="33">
        <v>8.6</v>
      </c>
      <c r="G189" s="33">
        <v>7.7</v>
      </c>
      <c r="H189" s="33">
        <v>7.1</v>
      </c>
      <c r="I189" s="33">
        <v>10</v>
      </c>
      <c r="J189" s="33">
        <v>11.7</v>
      </c>
      <c r="K189" s="33">
        <v>11.7</v>
      </c>
      <c r="L189" s="33">
        <v>12.5</v>
      </c>
      <c r="M189" s="33">
        <v>11.1</v>
      </c>
      <c r="N189" s="33">
        <v>8.6</v>
      </c>
      <c r="O189" s="33">
        <v>7.4</v>
      </c>
      <c r="P189" s="33">
        <v>5.9</v>
      </c>
      <c r="Q189" s="33">
        <v>5.8</v>
      </c>
      <c r="R189" s="33">
        <v>5.5</v>
      </c>
      <c r="S189" s="33">
        <v>5.0999999999999996</v>
      </c>
    </row>
    <row r="190" spans="1:19">
      <c r="A190" s="32" t="s">
        <v>231</v>
      </c>
      <c r="B190" t="s">
        <v>601</v>
      </c>
      <c r="C190" t="s">
        <v>995</v>
      </c>
      <c r="D190" t="s">
        <v>597</v>
      </c>
      <c r="E190" s="33">
        <v>6.4</v>
      </c>
      <c r="F190" s="33">
        <v>7</v>
      </c>
      <c r="G190" s="33">
        <v>6</v>
      </c>
      <c r="H190" s="33">
        <v>4.2</v>
      </c>
      <c r="I190" s="33">
        <v>6.3</v>
      </c>
      <c r="J190" s="33">
        <v>7.1</v>
      </c>
      <c r="K190" s="33">
        <v>7.4</v>
      </c>
      <c r="L190" s="33">
        <v>7.6</v>
      </c>
      <c r="M190" s="33">
        <v>6.5</v>
      </c>
      <c r="N190" s="33">
        <v>6.3</v>
      </c>
      <c r="O190" s="33">
        <v>5.4</v>
      </c>
      <c r="P190" s="33">
        <v>4.8</v>
      </c>
      <c r="Q190" s="33">
        <v>4.5999999999999996</v>
      </c>
      <c r="R190" s="33">
        <v>3.8</v>
      </c>
      <c r="S190" s="33">
        <v>4.2</v>
      </c>
    </row>
    <row r="191" spans="1:19">
      <c r="A191" s="32" t="s">
        <v>316</v>
      </c>
      <c r="B191" t="s">
        <v>684</v>
      </c>
      <c r="C191" t="s">
        <v>769</v>
      </c>
      <c r="D191" t="s">
        <v>680</v>
      </c>
      <c r="E191" s="33">
        <v>2.8</v>
      </c>
      <c r="F191" s="33">
        <v>3</v>
      </c>
      <c r="G191" s="33">
        <v>3.2</v>
      </c>
      <c r="H191" s="33">
        <v>3.3</v>
      </c>
      <c r="I191" s="33">
        <v>4.5999999999999996</v>
      </c>
      <c r="J191" s="33">
        <v>5.0999999999999996</v>
      </c>
      <c r="K191" s="33">
        <v>5.0999999999999996</v>
      </c>
      <c r="L191" s="33">
        <v>5.4</v>
      </c>
      <c r="M191" s="33">
        <v>3.9</v>
      </c>
      <c r="N191" s="33">
        <v>4.3</v>
      </c>
      <c r="O191" s="33">
        <v>3</v>
      </c>
      <c r="P191" s="33">
        <v>2.5</v>
      </c>
      <c r="Q191" s="33">
        <v>3</v>
      </c>
      <c r="R191" s="33">
        <v>2.5</v>
      </c>
      <c r="S191" s="33">
        <v>2.8</v>
      </c>
    </row>
    <row r="192" spans="1:19">
      <c r="A192" s="32" t="s">
        <v>201</v>
      </c>
      <c r="B192" t="s">
        <v>541</v>
      </c>
      <c r="C192" t="s">
        <v>899</v>
      </c>
      <c r="D192" t="s">
        <v>536</v>
      </c>
      <c r="E192" s="33">
        <v>2.8</v>
      </c>
      <c r="F192" s="33">
        <v>3.4</v>
      </c>
      <c r="G192" s="33">
        <v>3.2</v>
      </c>
      <c r="H192" s="33">
        <v>2.8</v>
      </c>
      <c r="I192" s="33">
        <v>4.4000000000000004</v>
      </c>
      <c r="J192" s="33">
        <v>5</v>
      </c>
      <c r="K192" s="33">
        <v>4.8</v>
      </c>
      <c r="L192" s="33">
        <v>5</v>
      </c>
      <c r="M192" s="33">
        <v>3.9</v>
      </c>
      <c r="N192" s="33">
        <v>3.7</v>
      </c>
      <c r="O192" s="33">
        <v>3.6</v>
      </c>
      <c r="P192" s="33">
        <v>3.2</v>
      </c>
      <c r="Q192" s="33">
        <v>3.3</v>
      </c>
      <c r="R192" s="33">
        <v>2.8</v>
      </c>
      <c r="S192" s="33">
        <v>3.1</v>
      </c>
    </row>
    <row r="193" spans="1:19">
      <c r="A193" s="32" t="s">
        <v>301</v>
      </c>
      <c r="B193" t="s">
        <v>634</v>
      </c>
      <c r="C193" t="s">
        <v>921</v>
      </c>
      <c r="D193" t="s">
        <v>623</v>
      </c>
      <c r="E193" s="33">
        <v>2.5</v>
      </c>
      <c r="F193" s="33">
        <v>3.2</v>
      </c>
      <c r="G193" s="33">
        <v>3</v>
      </c>
      <c r="H193" s="33">
        <v>2.8</v>
      </c>
      <c r="I193" s="33">
        <v>3.7</v>
      </c>
      <c r="J193" s="33">
        <v>4.5</v>
      </c>
      <c r="K193" s="33">
        <v>3.9</v>
      </c>
      <c r="L193" s="33">
        <v>3.8</v>
      </c>
      <c r="M193" s="33">
        <v>3.3</v>
      </c>
      <c r="N193" s="33">
        <v>2.9</v>
      </c>
      <c r="O193" s="33">
        <v>2.7</v>
      </c>
      <c r="P193" s="33">
        <v>2.6</v>
      </c>
      <c r="Q193" s="33">
        <v>2.4</v>
      </c>
      <c r="R193" s="33">
        <v>2</v>
      </c>
      <c r="S193" s="33">
        <v>2</v>
      </c>
    </row>
    <row r="194" spans="1:19">
      <c r="A194" s="32" t="s">
        <v>19</v>
      </c>
      <c r="B194" t="s">
        <v>404</v>
      </c>
      <c r="C194" t="s">
        <v>689</v>
      </c>
      <c r="D194" t="s">
        <v>399</v>
      </c>
      <c r="E194" s="33">
        <v>7.9</v>
      </c>
      <c r="F194" s="33">
        <v>7.7</v>
      </c>
      <c r="G194" s="33">
        <v>8.4</v>
      </c>
      <c r="H194" s="33">
        <v>8.9</v>
      </c>
      <c r="I194" s="33">
        <v>10.5</v>
      </c>
      <c r="J194" s="33">
        <v>13.1</v>
      </c>
      <c r="K194" s="33">
        <v>15.1</v>
      </c>
      <c r="L194" s="33">
        <v>15.6</v>
      </c>
      <c r="M194" s="33">
        <v>15.5</v>
      </c>
      <c r="N194" s="33">
        <v>13.4</v>
      </c>
      <c r="O194" s="33">
        <v>10.7</v>
      </c>
      <c r="P194" s="33">
        <v>10</v>
      </c>
      <c r="Q194" s="33">
        <v>8.8000000000000007</v>
      </c>
      <c r="R194" s="33">
        <v>7.3</v>
      </c>
      <c r="S194" s="33">
        <v>6.9</v>
      </c>
    </row>
    <row r="195" spans="1:19">
      <c r="A195" s="32" t="s">
        <v>373</v>
      </c>
      <c r="B195" t="s">
        <v>2102</v>
      </c>
      <c r="C195" t="s">
        <v>1110</v>
      </c>
      <c r="D195" t="s">
        <v>2152</v>
      </c>
      <c r="E195" s="33">
        <v>4.0999999999999996</v>
      </c>
      <c r="F195" s="33">
        <v>4.8</v>
      </c>
      <c r="G195" s="33">
        <v>4.3</v>
      </c>
      <c r="H195" s="33">
        <v>3.9</v>
      </c>
      <c r="I195" s="33">
        <v>5.0999999999999996</v>
      </c>
      <c r="J195" s="33">
        <v>6.9</v>
      </c>
      <c r="K195" s="33">
        <v>7.6</v>
      </c>
      <c r="L195" s="33">
        <v>7</v>
      </c>
      <c r="M195" s="33">
        <v>6.2</v>
      </c>
      <c r="N195" s="33">
        <v>6.7</v>
      </c>
      <c r="O195" s="33">
        <v>5.0999999999999996</v>
      </c>
      <c r="P195" s="33">
        <v>4.5999999999999996</v>
      </c>
      <c r="Q195" s="33">
        <v>3.7</v>
      </c>
      <c r="R195" s="33">
        <v>3.5</v>
      </c>
      <c r="S195" s="33">
        <v>3.5</v>
      </c>
    </row>
    <row r="196" spans="1:19">
      <c r="A196" s="32" t="s">
        <v>240</v>
      </c>
      <c r="B196" t="s">
        <v>618</v>
      </c>
      <c r="C196" t="s">
        <v>727</v>
      </c>
      <c r="D196" t="s">
        <v>614</v>
      </c>
      <c r="E196" s="33">
        <v>4.2</v>
      </c>
      <c r="F196" s="33">
        <v>5.5</v>
      </c>
      <c r="G196" s="33">
        <v>4.5999999999999996</v>
      </c>
      <c r="H196" s="33">
        <v>4.5999999999999996</v>
      </c>
      <c r="I196" s="33">
        <v>6.2</v>
      </c>
      <c r="J196" s="33">
        <v>8.9</v>
      </c>
      <c r="K196" s="33">
        <v>7.4</v>
      </c>
      <c r="L196" s="33">
        <v>7.7</v>
      </c>
      <c r="M196" s="33">
        <v>8.5</v>
      </c>
      <c r="N196" s="33">
        <v>6.7</v>
      </c>
      <c r="O196" s="33">
        <v>5.8</v>
      </c>
      <c r="P196" s="33">
        <v>4.8</v>
      </c>
      <c r="Q196" s="33">
        <v>4.3</v>
      </c>
      <c r="R196" s="33">
        <v>4.4000000000000004</v>
      </c>
      <c r="S196" s="33">
        <v>3.8</v>
      </c>
    </row>
    <row r="197" spans="1:19">
      <c r="A197" s="32" t="s">
        <v>288</v>
      </c>
      <c r="B197" t="s">
        <v>630</v>
      </c>
      <c r="C197" t="s">
        <v>903</v>
      </c>
      <c r="D197" t="s">
        <v>623</v>
      </c>
      <c r="E197" s="33">
        <v>2.5</v>
      </c>
      <c r="F197" s="33">
        <v>2.8</v>
      </c>
      <c r="G197" s="33">
        <v>2.5</v>
      </c>
      <c r="H197" s="33">
        <v>2.4</v>
      </c>
      <c r="I197" s="33">
        <v>3.4</v>
      </c>
      <c r="J197" s="33">
        <v>4.7</v>
      </c>
      <c r="K197" s="33">
        <v>4.2</v>
      </c>
      <c r="L197" s="33">
        <v>3.9</v>
      </c>
      <c r="M197" s="33">
        <v>4.5</v>
      </c>
      <c r="N197" s="33">
        <v>3</v>
      </c>
      <c r="O197" s="33">
        <v>3.1</v>
      </c>
      <c r="P197" s="33">
        <v>3</v>
      </c>
      <c r="Q197" s="33">
        <v>2.9</v>
      </c>
      <c r="R197" s="33">
        <v>2.8</v>
      </c>
      <c r="S197" s="33">
        <v>2.4</v>
      </c>
    </row>
    <row r="198" spans="1:19">
      <c r="A198" s="32" t="s">
        <v>353</v>
      </c>
      <c r="B198" t="s">
        <v>2130</v>
      </c>
      <c r="C198" t="s">
        <v>1091</v>
      </c>
      <c r="D198" t="s">
        <v>2155</v>
      </c>
      <c r="E198" s="33">
        <v>3.2</v>
      </c>
      <c r="F198" s="33">
        <v>3.8</v>
      </c>
      <c r="G198" s="33">
        <v>3.7</v>
      </c>
      <c r="H198" s="33">
        <v>3.5</v>
      </c>
      <c r="I198" s="33">
        <v>5.2</v>
      </c>
      <c r="J198" s="33">
        <v>5.9</v>
      </c>
      <c r="K198" s="33">
        <v>5.0999999999999996</v>
      </c>
      <c r="L198" s="33">
        <v>5.5</v>
      </c>
      <c r="M198" s="33">
        <v>5.4</v>
      </c>
      <c r="N198" s="33">
        <v>4.7</v>
      </c>
      <c r="O198" s="33">
        <v>4.5999999999999996</v>
      </c>
      <c r="P198" s="33">
        <v>3.1</v>
      </c>
      <c r="Q198" s="33">
        <v>3.1</v>
      </c>
      <c r="R198" s="33">
        <v>3.3</v>
      </c>
      <c r="S198" s="33">
        <v>3</v>
      </c>
    </row>
    <row r="199" spans="1:19">
      <c r="A199" s="32" t="s">
        <v>374</v>
      </c>
      <c r="B199" t="s">
        <v>2106</v>
      </c>
      <c r="C199" t="s">
        <v>1111</v>
      </c>
      <c r="D199" t="s">
        <v>2153</v>
      </c>
      <c r="E199" s="33">
        <v>3.7</v>
      </c>
      <c r="F199" s="33">
        <v>4.3</v>
      </c>
      <c r="G199" s="33">
        <v>3.9</v>
      </c>
      <c r="H199" s="33">
        <v>3.4</v>
      </c>
      <c r="I199" s="33">
        <v>4</v>
      </c>
      <c r="J199" s="33">
        <v>4.7</v>
      </c>
      <c r="K199" s="33">
        <v>4.9000000000000004</v>
      </c>
      <c r="L199" s="33">
        <v>5.0999999999999996</v>
      </c>
      <c r="M199" s="33">
        <v>4.7</v>
      </c>
      <c r="N199" s="33">
        <v>4.7</v>
      </c>
      <c r="O199" s="33">
        <v>4.5</v>
      </c>
      <c r="P199" s="33">
        <v>4.0999999999999996</v>
      </c>
      <c r="Q199" s="33">
        <v>4.0999999999999996</v>
      </c>
      <c r="R199" s="33">
        <v>3.6</v>
      </c>
      <c r="S199" s="33">
        <v>3.8</v>
      </c>
    </row>
    <row r="200" spans="1:19">
      <c r="A200" s="32" t="s">
        <v>367</v>
      </c>
      <c r="B200" t="s">
        <v>2146</v>
      </c>
      <c r="C200" t="s">
        <v>1106</v>
      </c>
      <c r="D200" t="s">
        <v>2146</v>
      </c>
      <c r="E200" s="33">
        <v>4.9000000000000004</v>
      </c>
      <c r="F200" s="33">
        <v>4.8</v>
      </c>
      <c r="G200" s="33">
        <v>4.2</v>
      </c>
      <c r="H200" s="33">
        <v>4.3</v>
      </c>
      <c r="I200" s="33">
        <v>5.3</v>
      </c>
      <c r="J200" s="33">
        <v>6.2</v>
      </c>
      <c r="K200" s="33">
        <v>6.7</v>
      </c>
      <c r="L200" s="33">
        <v>7</v>
      </c>
      <c r="M200" s="33">
        <v>6.3</v>
      </c>
      <c r="N200" s="33">
        <v>5.8</v>
      </c>
      <c r="O200" s="33">
        <v>5.5</v>
      </c>
      <c r="P200" s="33">
        <v>4.2</v>
      </c>
      <c r="Q200" s="33">
        <v>3.5</v>
      </c>
      <c r="R200" s="33">
        <v>2.7</v>
      </c>
      <c r="S200" s="33">
        <v>2.7</v>
      </c>
    </row>
    <row r="201" spans="1:19">
      <c r="A201" s="32" t="s">
        <v>344</v>
      </c>
      <c r="B201" t="s">
        <v>2126</v>
      </c>
      <c r="C201" t="s">
        <v>1092</v>
      </c>
      <c r="D201" t="s">
        <v>2158</v>
      </c>
      <c r="E201" s="33">
        <v>5.6</v>
      </c>
      <c r="F201" s="33">
        <v>6.3</v>
      </c>
      <c r="G201" s="33">
        <v>6.2</v>
      </c>
      <c r="H201" s="33">
        <v>5.6</v>
      </c>
      <c r="I201" s="33">
        <v>7.9</v>
      </c>
      <c r="J201" s="33">
        <v>8.9</v>
      </c>
      <c r="K201" s="33">
        <v>9.5</v>
      </c>
      <c r="L201" s="33">
        <v>8.6999999999999993</v>
      </c>
      <c r="M201" s="33">
        <v>7.9</v>
      </c>
      <c r="N201" s="33">
        <v>7.5</v>
      </c>
      <c r="O201" s="33">
        <v>6.6</v>
      </c>
      <c r="P201" s="33">
        <v>5.5</v>
      </c>
      <c r="Q201" s="33">
        <v>5.0999999999999996</v>
      </c>
      <c r="R201" s="33">
        <v>5.8</v>
      </c>
      <c r="S201" s="33">
        <v>4.5</v>
      </c>
    </row>
    <row r="202" spans="1:19">
      <c r="A202" s="32" t="s">
        <v>264</v>
      </c>
      <c r="B202" t="s">
        <v>643</v>
      </c>
      <c r="C202" t="s">
        <v>805</v>
      </c>
      <c r="D202" t="s">
        <v>612</v>
      </c>
      <c r="E202" s="33">
        <v>2.7</v>
      </c>
      <c r="F202" s="33">
        <v>3.4</v>
      </c>
      <c r="G202" s="33">
        <v>3.7</v>
      </c>
      <c r="H202" s="33">
        <v>3.3</v>
      </c>
      <c r="I202" s="33">
        <v>4.7</v>
      </c>
      <c r="J202" s="33">
        <v>5.6</v>
      </c>
      <c r="K202" s="33">
        <v>5.2</v>
      </c>
      <c r="L202" s="33">
        <v>4.7</v>
      </c>
      <c r="M202" s="33">
        <v>4.9000000000000004</v>
      </c>
      <c r="N202" s="33">
        <v>3.7</v>
      </c>
      <c r="O202" s="33">
        <v>3.7</v>
      </c>
      <c r="P202" s="33">
        <v>3.3</v>
      </c>
      <c r="Q202" s="33">
        <v>2.6</v>
      </c>
      <c r="R202" s="33">
        <v>2.8</v>
      </c>
      <c r="S202" s="33">
        <v>2.5</v>
      </c>
    </row>
    <row r="203" spans="1:19">
      <c r="A203" s="32" t="s">
        <v>126</v>
      </c>
      <c r="B203" t="s">
        <v>493</v>
      </c>
      <c r="C203" t="s">
        <v>879</v>
      </c>
      <c r="D203" t="s">
        <v>483</v>
      </c>
      <c r="E203" s="33">
        <v>3.4</v>
      </c>
      <c r="F203" s="33">
        <v>3.8</v>
      </c>
      <c r="G203" s="33">
        <v>4.5</v>
      </c>
      <c r="H203" s="33">
        <v>5.0999999999999996</v>
      </c>
      <c r="I203" s="33">
        <v>5.4</v>
      </c>
      <c r="J203" s="33">
        <v>5.5</v>
      </c>
      <c r="K203" s="33">
        <v>6.2</v>
      </c>
      <c r="L203" s="33">
        <v>6.7</v>
      </c>
      <c r="M203" s="33">
        <v>6.8</v>
      </c>
      <c r="N203" s="33">
        <v>5.0999999999999996</v>
      </c>
      <c r="O203" s="33">
        <v>5.2</v>
      </c>
      <c r="P203" s="33">
        <v>4.5</v>
      </c>
      <c r="Q203" s="33">
        <v>4.0999999999999996</v>
      </c>
      <c r="R203" s="33">
        <v>3.2</v>
      </c>
      <c r="S203" s="33">
        <v>5.5</v>
      </c>
    </row>
    <row r="204" spans="1:19">
      <c r="A204" s="32" t="s">
        <v>24</v>
      </c>
      <c r="B204" t="s">
        <v>412</v>
      </c>
      <c r="C204" t="s">
        <v>955</v>
      </c>
      <c r="D204" t="s">
        <v>396</v>
      </c>
      <c r="E204" s="33">
        <v>6.9</v>
      </c>
      <c r="F204" s="33">
        <v>7.4</v>
      </c>
      <c r="G204" s="33">
        <v>7.5</v>
      </c>
      <c r="H204" s="33">
        <v>7.8</v>
      </c>
      <c r="I204" s="33">
        <v>10.8</v>
      </c>
      <c r="J204" s="33">
        <v>10.6</v>
      </c>
      <c r="K204" s="33">
        <v>9.4</v>
      </c>
      <c r="L204" s="33">
        <v>10.7</v>
      </c>
      <c r="M204" s="33">
        <v>11.1</v>
      </c>
      <c r="N204" s="33">
        <v>10.199999999999999</v>
      </c>
      <c r="O204" s="33">
        <v>8.6999999999999993</v>
      </c>
      <c r="P204" s="33">
        <v>8.9</v>
      </c>
      <c r="Q204" s="33">
        <v>6.9</v>
      </c>
      <c r="R204" s="33">
        <v>5.8</v>
      </c>
      <c r="S204" s="33">
        <v>5.3</v>
      </c>
    </row>
    <row r="205" spans="1:19">
      <c r="A205" s="32" t="s">
        <v>135</v>
      </c>
      <c r="B205" t="s">
        <v>524</v>
      </c>
      <c r="C205" t="s">
        <v>892</v>
      </c>
      <c r="D205" t="s">
        <v>509</v>
      </c>
      <c r="E205" s="33">
        <v>3.5</v>
      </c>
      <c r="F205" s="33">
        <v>4.3</v>
      </c>
      <c r="G205" s="33">
        <v>5</v>
      </c>
      <c r="H205" s="33">
        <v>5.2</v>
      </c>
      <c r="I205" s="33">
        <v>5.8</v>
      </c>
      <c r="J205" s="33">
        <v>6.9</v>
      </c>
      <c r="K205" s="33">
        <v>8.3000000000000007</v>
      </c>
      <c r="L205" s="33">
        <v>7.1</v>
      </c>
      <c r="M205" s="33">
        <v>6.1</v>
      </c>
      <c r="N205" s="33">
        <v>5.8</v>
      </c>
      <c r="O205" s="33">
        <v>4.2</v>
      </c>
      <c r="P205" s="33">
        <v>4.2</v>
      </c>
      <c r="Q205" s="33">
        <v>3.7</v>
      </c>
      <c r="R205" s="33">
        <v>3.7</v>
      </c>
      <c r="S205" s="33">
        <v>3.1</v>
      </c>
    </row>
    <row r="206" spans="1:19">
      <c r="A206" s="32" t="s">
        <v>212</v>
      </c>
      <c r="B206" t="s">
        <v>580</v>
      </c>
      <c r="C206" t="s">
        <v>996</v>
      </c>
      <c r="D206" t="s">
        <v>568</v>
      </c>
      <c r="E206" s="33">
        <v>10.5</v>
      </c>
      <c r="F206" s="33">
        <v>10.4</v>
      </c>
      <c r="G206" s="33">
        <v>11.2</v>
      </c>
      <c r="H206" s="33">
        <v>10.5</v>
      </c>
      <c r="I206" s="33">
        <v>12.6</v>
      </c>
      <c r="J206" s="33">
        <v>12.2</v>
      </c>
      <c r="K206" s="33">
        <v>13.9</v>
      </c>
      <c r="L206" s="33">
        <v>13.7</v>
      </c>
      <c r="M206" s="33">
        <v>11.7</v>
      </c>
      <c r="N206" s="33">
        <v>11.1</v>
      </c>
      <c r="O206" s="33">
        <v>7.7</v>
      </c>
      <c r="P206" s="33">
        <v>7.5</v>
      </c>
      <c r="Q206" s="33">
        <v>5.7</v>
      </c>
      <c r="R206" s="33">
        <v>5.6</v>
      </c>
      <c r="S206" s="33">
        <v>4.8</v>
      </c>
    </row>
    <row r="207" spans="1:19">
      <c r="A207" s="32" t="s">
        <v>354</v>
      </c>
      <c r="B207" t="s">
        <v>2130</v>
      </c>
      <c r="C207" t="s">
        <v>1093</v>
      </c>
      <c r="D207" t="s">
        <v>2158</v>
      </c>
      <c r="E207" s="33">
        <v>5.2</v>
      </c>
      <c r="F207" s="33">
        <v>6.5</v>
      </c>
      <c r="G207" s="33">
        <v>6</v>
      </c>
      <c r="H207" s="33">
        <v>6.8</v>
      </c>
      <c r="I207" s="33">
        <v>9.1</v>
      </c>
      <c r="J207" s="33">
        <v>9.6</v>
      </c>
      <c r="K207" s="33">
        <v>10.6</v>
      </c>
      <c r="L207" s="33">
        <v>9.9</v>
      </c>
      <c r="M207" s="33">
        <v>9.6</v>
      </c>
      <c r="N207" s="33">
        <v>8.1999999999999993</v>
      </c>
      <c r="O207" s="33">
        <v>8.1999999999999993</v>
      </c>
      <c r="P207" s="33">
        <v>6.1</v>
      </c>
      <c r="Q207" s="33">
        <v>5.4</v>
      </c>
      <c r="R207" s="33">
        <v>5.3</v>
      </c>
      <c r="S207" s="33">
        <v>4.5</v>
      </c>
    </row>
    <row r="208" spans="1:19">
      <c r="A208" s="32" t="s">
        <v>375</v>
      </c>
      <c r="B208" t="s">
        <v>2146</v>
      </c>
      <c r="C208" t="s">
        <v>1112</v>
      </c>
      <c r="D208" t="s">
        <v>2146</v>
      </c>
      <c r="E208" s="33">
        <v>7.2</v>
      </c>
      <c r="F208" s="33">
        <v>7.6</v>
      </c>
      <c r="G208" s="33">
        <v>6.8</v>
      </c>
      <c r="H208" s="33">
        <v>7.1</v>
      </c>
      <c r="I208" s="33">
        <v>9</v>
      </c>
      <c r="J208" s="33">
        <v>11.2</v>
      </c>
      <c r="K208" s="33">
        <v>11.7</v>
      </c>
      <c r="L208" s="33">
        <v>12.9</v>
      </c>
      <c r="M208" s="33">
        <v>13</v>
      </c>
      <c r="N208" s="33">
        <v>10</v>
      </c>
      <c r="O208" s="33">
        <v>9.1999999999999993</v>
      </c>
      <c r="P208" s="33">
        <v>8.1</v>
      </c>
      <c r="Q208" s="33">
        <v>7.5</v>
      </c>
      <c r="R208" s="33">
        <v>5.9</v>
      </c>
      <c r="S208" s="33">
        <v>5.7</v>
      </c>
    </row>
    <row r="209" spans="1:19">
      <c r="A209" s="32" t="s">
        <v>317</v>
      </c>
      <c r="B209" t="s">
        <v>684</v>
      </c>
      <c r="C209" t="s">
        <v>770</v>
      </c>
      <c r="D209" t="s">
        <v>680</v>
      </c>
      <c r="E209" s="33">
        <v>3.5</v>
      </c>
      <c r="F209" s="33">
        <v>3.3</v>
      </c>
      <c r="G209" s="33">
        <v>3.5</v>
      </c>
      <c r="H209" s="33">
        <v>3.9</v>
      </c>
      <c r="I209" s="33">
        <v>5.0999999999999996</v>
      </c>
      <c r="J209" s="33">
        <v>5.3</v>
      </c>
      <c r="K209" s="33">
        <v>5.2</v>
      </c>
      <c r="L209" s="33">
        <v>4.9000000000000004</v>
      </c>
      <c r="M209" s="33">
        <v>4.3</v>
      </c>
      <c r="N209" s="33">
        <v>5.2</v>
      </c>
      <c r="O209" s="33">
        <v>3.4</v>
      </c>
      <c r="P209" s="33">
        <v>3.3</v>
      </c>
      <c r="Q209" s="33">
        <v>2.7</v>
      </c>
      <c r="R209" s="33">
        <v>2.2999999999999998</v>
      </c>
      <c r="S209" s="33">
        <v>2.2000000000000002</v>
      </c>
    </row>
    <row r="210" spans="1:19">
      <c r="A210" s="32" t="s">
        <v>98</v>
      </c>
      <c r="B210" t="s">
        <v>488</v>
      </c>
      <c r="C210" t="s">
        <v>765</v>
      </c>
      <c r="D210" t="s">
        <v>485</v>
      </c>
      <c r="E210" s="33">
        <v>4.0999999999999996</v>
      </c>
      <c r="F210" s="33">
        <v>4.9000000000000004</v>
      </c>
      <c r="G210" s="33">
        <v>4.5</v>
      </c>
      <c r="H210" s="33">
        <v>5.0999999999999996</v>
      </c>
      <c r="I210" s="33">
        <v>5.4</v>
      </c>
      <c r="J210" s="33">
        <v>6.3</v>
      </c>
      <c r="K210" s="33">
        <v>8.8000000000000007</v>
      </c>
      <c r="L210" s="33">
        <v>7.4</v>
      </c>
      <c r="M210" s="33">
        <v>6</v>
      </c>
      <c r="N210" s="33">
        <v>5.4</v>
      </c>
      <c r="O210" s="33">
        <v>4.2</v>
      </c>
      <c r="P210" s="33">
        <v>3.7</v>
      </c>
      <c r="Q210" s="33">
        <v>3.6</v>
      </c>
      <c r="R210" s="33">
        <v>3.6</v>
      </c>
      <c r="S210" s="33">
        <v>3.5</v>
      </c>
    </row>
    <row r="211" spans="1:19">
      <c r="A211" s="32" t="s">
        <v>69</v>
      </c>
      <c r="B211" t="s">
        <v>464</v>
      </c>
      <c r="C211" t="s">
        <v>699</v>
      </c>
      <c r="D211" t="s">
        <v>460</v>
      </c>
      <c r="E211" s="33">
        <v>6.1</v>
      </c>
      <c r="F211" s="33">
        <v>6.5</v>
      </c>
      <c r="G211" s="33">
        <v>6.3</v>
      </c>
      <c r="H211" s="33">
        <v>6.3</v>
      </c>
      <c r="I211" s="33">
        <v>8.9</v>
      </c>
      <c r="J211" s="33">
        <v>11</v>
      </c>
      <c r="K211" s="33">
        <v>11.2</v>
      </c>
      <c r="L211" s="33">
        <v>12.3</v>
      </c>
      <c r="M211" s="33">
        <v>11.3</v>
      </c>
      <c r="N211" s="33">
        <v>9.6999999999999993</v>
      </c>
      <c r="O211" s="33">
        <v>8.6</v>
      </c>
      <c r="P211" s="33">
        <v>6.8</v>
      </c>
      <c r="Q211" s="33">
        <v>6</v>
      </c>
      <c r="R211" s="33">
        <v>5.5</v>
      </c>
      <c r="S211" s="33">
        <v>5.6</v>
      </c>
    </row>
    <row r="212" spans="1:19">
      <c r="A212" s="32" t="s">
        <v>185</v>
      </c>
      <c r="B212" t="s">
        <v>552</v>
      </c>
      <c r="C212" t="s">
        <v>812</v>
      </c>
      <c r="D212" t="s">
        <v>549</v>
      </c>
      <c r="E212" s="33">
        <v>3.5</v>
      </c>
      <c r="F212" s="33">
        <v>4.2</v>
      </c>
      <c r="G212" s="33">
        <v>3.9</v>
      </c>
      <c r="H212" s="33">
        <v>3.8</v>
      </c>
      <c r="I212" s="33">
        <v>5</v>
      </c>
      <c r="J212" s="33">
        <v>6</v>
      </c>
      <c r="K212" s="33">
        <v>6.2</v>
      </c>
      <c r="L212" s="33">
        <v>6.1</v>
      </c>
      <c r="M212" s="33">
        <v>6.4</v>
      </c>
      <c r="N212" s="33">
        <v>5</v>
      </c>
      <c r="O212" s="33">
        <v>4.5999999999999996</v>
      </c>
      <c r="P212" s="33">
        <v>3.1</v>
      </c>
      <c r="Q212" s="33">
        <v>3.8</v>
      </c>
      <c r="R212" s="33">
        <v>3.3</v>
      </c>
      <c r="S212" s="33">
        <v>2.9</v>
      </c>
    </row>
    <row r="213" spans="1:19">
      <c r="A213" s="32" t="s">
        <v>110</v>
      </c>
      <c r="B213" t="s">
        <v>508</v>
      </c>
      <c r="C213" t="s">
        <v>849</v>
      </c>
      <c r="D213" t="s">
        <v>506</v>
      </c>
      <c r="E213" s="33">
        <v>2.7</v>
      </c>
      <c r="F213" s="33">
        <v>3.9</v>
      </c>
      <c r="G213" s="33">
        <v>3.4</v>
      </c>
      <c r="H213" s="33">
        <v>3.8</v>
      </c>
      <c r="I213" s="33">
        <v>4.4000000000000004</v>
      </c>
      <c r="J213" s="33">
        <v>4.9000000000000004</v>
      </c>
      <c r="K213" s="33">
        <v>5</v>
      </c>
      <c r="L213" s="33">
        <v>6</v>
      </c>
      <c r="M213" s="33">
        <v>5.8</v>
      </c>
      <c r="N213" s="33">
        <v>4.0999999999999996</v>
      </c>
      <c r="O213" s="33">
        <v>3.4</v>
      </c>
      <c r="P213" s="33">
        <v>3.2</v>
      </c>
      <c r="Q213" s="33">
        <v>3.8</v>
      </c>
      <c r="R213" s="33">
        <v>2.8</v>
      </c>
      <c r="S213" s="33">
        <v>3.6</v>
      </c>
    </row>
    <row r="214" spans="1:19">
      <c r="A214" s="32" t="s">
        <v>376</v>
      </c>
      <c r="B214" t="s">
        <v>2118</v>
      </c>
      <c r="C214" t="s">
        <v>2149</v>
      </c>
      <c r="D214" t="s">
        <v>2157</v>
      </c>
      <c r="E214" s="33">
        <v>6.2</v>
      </c>
      <c r="F214" s="33">
        <v>6.5</v>
      </c>
      <c r="G214" s="33">
        <v>5.4</v>
      </c>
      <c r="H214" s="33">
        <v>5.0999999999999996</v>
      </c>
      <c r="I214" s="33">
        <v>7.2</v>
      </c>
      <c r="J214" s="33">
        <v>9.6</v>
      </c>
      <c r="K214" s="33">
        <v>10.1</v>
      </c>
      <c r="L214" s="33">
        <v>11.1</v>
      </c>
      <c r="M214" s="33">
        <v>10</v>
      </c>
      <c r="N214" s="33">
        <v>9.1</v>
      </c>
      <c r="O214" s="33">
        <v>7.4</v>
      </c>
      <c r="P214" s="33">
        <v>5.8</v>
      </c>
      <c r="Q214" s="33">
        <v>4.9000000000000004</v>
      </c>
      <c r="R214" s="33">
        <v>4.3</v>
      </c>
      <c r="S214" s="33">
        <v>4</v>
      </c>
    </row>
    <row r="215" spans="1:19">
      <c r="A215" s="32" t="s">
        <v>70</v>
      </c>
      <c r="B215" t="s">
        <v>464</v>
      </c>
      <c r="C215" t="s">
        <v>700</v>
      </c>
      <c r="D215" t="s">
        <v>460</v>
      </c>
      <c r="E215" s="33">
        <v>4.4000000000000004</v>
      </c>
      <c r="F215" s="33">
        <v>4.8</v>
      </c>
      <c r="G215" s="33">
        <v>5.3</v>
      </c>
      <c r="H215" s="33">
        <v>5.2</v>
      </c>
      <c r="I215" s="33">
        <v>7.5</v>
      </c>
      <c r="J215" s="33">
        <v>8</v>
      </c>
      <c r="K215" s="33">
        <v>7.8</v>
      </c>
      <c r="L215" s="33">
        <v>8.4</v>
      </c>
      <c r="M215" s="33">
        <v>7.6</v>
      </c>
      <c r="N215" s="33">
        <v>6.7</v>
      </c>
      <c r="O215" s="33">
        <v>5.5</v>
      </c>
      <c r="P215" s="33">
        <v>6</v>
      </c>
      <c r="Q215" s="33">
        <v>4.8</v>
      </c>
      <c r="R215" s="33">
        <v>5.0999999999999996</v>
      </c>
      <c r="S215" s="33">
        <v>4.9000000000000004</v>
      </c>
    </row>
    <row r="216" spans="1:19">
      <c r="A216" s="32" t="s">
        <v>195</v>
      </c>
      <c r="B216" t="s">
        <v>545</v>
      </c>
      <c r="C216" t="s">
        <v>857</v>
      </c>
      <c r="D216" t="s">
        <v>536</v>
      </c>
      <c r="E216" s="33">
        <v>4</v>
      </c>
      <c r="F216" s="33">
        <v>4.8</v>
      </c>
      <c r="G216" s="33">
        <v>4.4000000000000004</v>
      </c>
      <c r="H216" s="33">
        <v>5</v>
      </c>
      <c r="I216" s="33">
        <v>5.5</v>
      </c>
      <c r="J216" s="33">
        <v>5.5</v>
      </c>
      <c r="K216" s="33">
        <v>6.8</v>
      </c>
      <c r="L216" s="33">
        <v>6.2</v>
      </c>
      <c r="M216" s="33">
        <v>5.0999999999999996</v>
      </c>
      <c r="N216" s="33">
        <v>4.7</v>
      </c>
      <c r="O216" s="33">
        <v>4.7</v>
      </c>
      <c r="P216" s="33">
        <v>3.4</v>
      </c>
      <c r="Q216" s="33">
        <v>3.5</v>
      </c>
      <c r="R216" s="33">
        <v>2.5</v>
      </c>
      <c r="S216" s="33">
        <v>2.2999999999999998</v>
      </c>
    </row>
    <row r="217" spans="1:19">
      <c r="A217" s="32" t="s">
        <v>308</v>
      </c>
      <c r="B217" t="s">
        <v>663</v>
      </c>
      <c r="C217" t="s">
        <v>711</v>
      </c>
      <c r="D217" t="s">
        <v>660</v>
      </c>
      <c r="E217" s="33">
        <v>2.9</v>
      </c>
      <c r="F217" s="33">
        <v>2.2999999999999998</v>
      </c>
      <c r="G217" s="33">
        <v>3</v>
      </c>
      <c r="H217" s="33">
        <v>2.9</v>
      </c>
      <c r="I217" s="33">
        <v>4.8</v>
      </c>
      <c r="J217" s="33">
        <v>5.8</v>
      </c>
      <c r="K217" s="33">
        <v>5.6</v>
      </c>
      <c r="L217" s="33">
        <v>6.4</v>
      </c>
      <c r="M217" s="33">
        <v>6.2</v>
      </c>
      <c r="N217" s="33">
        <v>5.3</v>
      </c>
      <c r="O217" s="33">
        <v>4.0999999999999996</v>
      </c>
      <c r="P217" s="33">
        <v>3.6</v>
      </c>
      <c r="Q217" s="33">
        <v>3.2</v>
      </c>
      <c r="R217" s="33">
        <v>3.1</v>
      </c>
      <c r="S217" s="33">
        <v>3.1</v>
      </c>
    </row>
    <row r="218" spans="1:19">
      <c r="A218" s="32" t="s">
        <v>25</v>
      </c>
      <c r="B218" t="s">
        <v>412</v>
      </c>
      <c r="C218" t="s">
        <v>956</v>
      </c>
      <c r="D218" t="s">
        <v>409</v>
      </c>
      <c r="E218" s="33">
        <v>5.6</v>
      </c>
      <c r="F218" s="33">
        <v>5.4</v>
      </c>
      <c r="G218" s="33">
        <v>6.2</v>
      </c>
      <c r="H218" s="33">
        <v>6.2</v>
      </c>
      <c r="I218" s="33">
        <v>7.7</v>
      </c>
      <c r="J218" s="33">
        <v>8.3000000000000007</v>
      </c>
      <c r="K218" s="33">
        <v>9</v>
      </c>
      <c r="L218" s="33">
        <v>10.7</v>
      </c>
      <c r="M218" s="33">
        <v>7.9</v>
      </c>
      <c r="N218" s="33">
        <v>8</v>
      </c>
      <c r="O218" s="33">
        <v>6.3</v>
      </c>
      <c r="P218" s="33">
        <v>6.9</v>
      </c>
      <c r="Q218" s="33">
        <v>5.2</v>
      </c>
      <c r="R218" s="33">
        <v>5.2</v>
      </c>
      <c r="S218" s="33">
        <v>4.3</v>
      </c>
    </row>
    <row r="219" spans="1:19">
      <c r="A219" s="32" t="s">
        <v>140</v>
      </c>
      <c r="B219" t="s">
        <v>516</v>
      </c>
      <c r="C219" t="s">
        <v>911</v>
      </c>
      <c r="D219" t="s">
        <v>511</v>
      </c>
      <c r="E219" s="33">
        <v>3.2</v>
      </c>
      <c r="F219" s="33">
        <v>3</v>
      </c>
      <c r="G219" s="33">
        <v>3.6</v>
      </c>
      <c r="H219" s="33">
        <v>4.2</v>
      </c>
      <c r="I219" s="33">
        <v>7.1</v>
      </c>
      <c r="J219" s="33">
        <v>7.2</v>
      </c>
      <c r="K219" s="33">
        <v>5.2</v>
      </c>
      <c r="L219" s="33">
        <v>6.5</v>
      </c>
      <c r="M219" s="33">
        <v>6.2</v>
      </c>
      <c r="N219" s="33">
        <v>4.7</v>
      </c>
      <c r="O219" s="33">
        <v>3.4</v>
      </c>
      <c r="P219" s="33">
        <v>3.4</v>
      </c>
      <c r="Q219" s="33">
        <v>3.3</v>
      </c>
      <c r="R219" s="33">
        <v>3.1</v>
      </c>
      <c r="S219" s="33">
        <v>3.2</v>
      </c>
    </row>
    <row r="220" spans="1:19">
      <c r="A220" s="32" t="s">
        <v>105</v>
      </c>
      <c r="B220" t="s">
        <v>500</v>
      </c>
      <c r="C220" t="s">
        <v>844</v>
      </c>
      <c r="D220" t="s">
        <v>497</v>
      </c>
      <c r="E220" s="33">
        <v>3.4</v>
      </c>
      <c r="F220" s="33">
        <v>3.3</v>
      </c>
      <c r="G220" s="33">
        <v>3.7</v>
      </c>
      <c r="H220" s="33">
        <v>4.5</v>
      </c>
      <c r="I220" s="33">
        <v>5.5</v>
      </c>
      <c r="J220" s="33">
        <v>5.0999999999999996</v>
      </c>
      <c r="K220" s="33">
        <v>5.5</v>
      </c>
      <c r="L220" s="33">
        <v>6.5</v>
      </c>
      <c r="M220" s="33">
        <v>6.7</v>
      </c>
      <c r="N220" s="33">
        <v>5.7</v>
      </c>
      <c r="O220" s="33">
        <v>4.2</v>
      </c>
      <c r="P220" s="33">
        <v>2.8</v>
      </c>
      <c r="Q220" s="33">
        <v>3.5</v>
      </c>
      <c r="R220" s="33">
        <v>2.7</v>
      </c>
      <c r="S220" s="33">
        <v>4.5999999999999996</v>
      </c>
    </row>
    <row r="221" spans="1:19">
      <c r="A221" s="32" t="s">
        <v>118</v>
      </c>
      <c r="B221" t="s">
        <v>502</v>
      </c>
      <c r="C221" t="s">
        <v>864</v>
      </c>
      <c r="D221" t="s">
        <v>497</v>
      </c>
      <c r="E221" s="33">
        <v>4.2</v>
      </c>
      <c r="F221" s="33">
        <v>5.0999999999999996</v>
      </c>
      <c r="G221" s="33">
        <v>4.8</v>
      </c>
      <c r="H221" s="33">
        <v>5</v>
      </c>
      <c r="I221" s="33">
        <v>7.3</v>
      </c>
      <c r="J221" s="33">
        <v>8.4</v>
      </c>
      <c r="K221" s="33">
        <v>7.7</v>
      </c>
      <c r="L221" s="33">
        <v>8.1999999999999993</v>
      </c>
      <c r="M221" s="33">
        <v>8.4</v>
      </c>
      <c r="N221" s="33">
        <v>6.7</v>
      </c>
      <c r="O221" s="33">
        <v>5.3</v>
      </c>
      <c r="P221" s="33">
        <v>4</v>
      </c>
      <c r="Q221" s="33">
        <v>4.7</v>
      </c>
      <c r="R221" s="33">
        <v>4.2</v>
      </c>
      <c r="S221" s="33">
        <v>5.2</v>
      </c>
    </row>
    <row r="222" spans="1:19">
      <c r="A222" s="32" t="s">
        <v>20</v>
      </c>
      <c r="B222" t="s">
        <v>411</v>
      </c>
      <c r="C222" t="s">
        <v>741</v>
      </c>
      <c r="D222" t="s">
        <v>409</v>
      </c>
      <c r="E222" s="33">
        <v>4.5999999999999996</v>
      </c>
      <c r="F222" s="33">
        <v>4.8</v>
      </c>
      <c r="G222" s="33">
        <v>5.7</v>
      </c>
      <c r="H222" s="33">
        <v>5.0999999999999996</v>
      </c>
      <c r="I222" s="33">
        <v>6.6</v>
      </c>
      <c r="J222" s="33">
        <v>7.3</v>
      </c>
      <c r="K222" s="33">
        <v>7.5</v>
      </c>
      <c r="L222" s="33">
        <v>8.3000000000000007</v>
      </c>
      <c r="M222" s="33">
        <v>6.8</v>
      </c>
      <c r="N222" s="33">
        <v>7</v>
      </c>
      <c r="O222" s="33">
        <v>6.2</v>
      </c>
      <c r="P222" s="33">
        <v>6.1</v>
      </c>
      <c r="Q222" s="33">
        <v>5.6</v>
      </c>
      <c r="R222" s="33">
        <v>4.3</v>
      </c>
      <c r="S222" s="33">
        <v>4.7</v>
      </c>
    </row>
    <row r="223" spans="1:19">
      <c r="A223" s="32" t="s">
        <v>196</v>
      </c>
      <c r="B223" t="s">
        <v>543</v>
      </c>
      <c r="C223" t="s">
        <v>858</v>
      </c>
      <c r="D223" t="s">
        <v>536</v>
      </c>
      <c r="E223" s="33">
        <v>6.5</v>
      </c>
      <c r="F223" s="33">
        <v>6.7</v>
      </c>
      <c r="G223" s="33">
        <v>6.8</v>
      </c>
      <c r="H223" s="33">
        <v>6.6</v>
      </c>
      <c r="I223" s="33">
        <v>7.4</v>
      </c>
      <c r="J223" s="33">
        <v>9.1999999999999993</v>
      </c>
      <c r="K223" s="33">
        <v>8.9</v>
      </c>
      <c r="L223" s="33">
        <v>9.3000000000000007</v>
      </c>
      <c r="M223" s="33">
        <v>9.9</v>
      </c>
      <c r="N223" s="33">
        <v>8.1999999999999993</v>
      </c>
      <c r="O223" s="33">
        <v>6.1</v>
      </c>
      <c r="P223" s="33">
        <v>5.3</v>
      </c>
      <c r="Q223" s="33">
        <v>5</v>
      </c>
      <c r="R223" s="33">
        <v>5</v>
      </c>
      <c r="S223" s="33">
        <v>3.7</v>
      </c>
    </row>
    <row r="224" spans="1:19">
      <c r="A224" s="32" t="s">
        <v>90</v>
      </c>
      <c r="B224" t="s">
        <v>492</v>
      </c>
      <c r="C224" t="s">
        <v>705</v>
      </c>
      <c r="D224" t="s">
        <v>485</v>
      </c>
      <c r="E224" s="33">
        <v>7.7</v>
      </c>
      <c r="F224" s="33">
        <v>9.8000000000000007</v>
      </c>
      <c r="G224" s="33">
        <v>8.1</v>
      </c>
      <c r="H224" s="33">
        <v>8.3000000000000007</v>
      </c>
      <c r="I224" s="33">
        <v>11.7</v>
      </c>
      <c r="J224" s="33">
        <v>12.7</v>
      </c>
      <c r="K224" s="33">
        <v>13.4</v>
      </c>
      <c r="L224" s="33">
        <v>13.3</v>
      </c>
      <c r="M224" s="33">
        <v>14.3</v>
      </c>
      <c r="N224" s="33">
        <v>12</v>
      </c>
      <c r="O224" s="33">
        <v>8.5</v>
      </c>
      <c r="P224" s="33">
        <v>7.9</v>
      </c>
      <c r="Q224" s="33">
        <v>7.8</v>
      </c>
      <c r="R224" s="33">
        <v>7.4</v>
      </c>
      <c r="S224" s="33">
        <v>7.1</v>
      </c>
    </row>
    <row r="225" spans="1:19">
      <c r="A225" s="32" t="s">
        <v>141</v>
      </c>
      <c r="B225" t="s">
        <v>516</v>
      </c>
      <c r="C225" t="s">
        <v>912</v>
      </c>
      <c r="D225" t="s">
        <v>511</v>
      </c>
      <c r="E225" s="33">
        <v>4.4000000000000004</v>
      </c>
      <c r="F225" s="33">
        <v>4.3</v>
      </c>
      <c r="G225" s="33">
        <v>5.3</v>
      </c>
      <c r="H225" s="33">
        <v>6</v>
      </c>
      <c r="I225" s="33">
        <v>7.5</v>
      </c>
      <c r="J225" s="33">
        <v>8.6</v>
      </c>
      <c r="K225" s="33">
        <v>8.5</v>
      </c>
      <c r="L225" s="33">
        <v>8.5</v>
      </c>
      <c r="M225" s="33">
        <v>7</v>
      </c>
      <c r="N225" s="33">
        <v>6.7</v>
      </c>
      <c r="O225" s="33">
        <v>5.7</v>
      </c>
      <c r="P225" s="33">
        <v>5.8</v>
      </c>
      <c r="Q225" s="33">
        <v>4.8</v>
      </c>
      <c r="R225" s="33">
        <v>4.5</v>
      </c>
      <c r="S225" s="33">
        <v>3.8</v>
      </c>
    </row>
    <row r="226" spans="1:19">
      <c r="A226" s="32" t="s">
        <v>106</v>
      </c>
      <c r="B226" t="s">
        <v>500</v>
      </c>
      <c r="C226" t="s">
        <v>845</v>
      </c>
      <c r="D226" t="s">
        <v>497</v>
      </c>
      <c r="E226" s="33">
        <v>3.5</v>
      </c>
      <c r="F226" s="33">
        <v>4.5</v>
      </c>
      <c r="G226" s="33">
        <v>4</v>
      </c>
      <c r="H226" s="33">
        <v>4.8</v>
      </c>
      <c r="I226" s="33">
        <v>6.8</v>
      </c>
      <c r="J226" s="33">
        <v>6.3</v>
      </c>
      <c r="K226" s="33">
        <v>6.7</v>
      </c>
      <c r="L226" s="33">
        <v>7.1</v>
      </c>
      <c r="M226" s="33">
        <v>6.3</v>
      </c>
      <c r="N226" s="33">
        <v>5</v>
      </c>
      <c r="O226" s="33">
        <v>4.7</v>
      </c>
      <c r="P226" s="33">
        <v>3.9</v>
      </c>
      <c r="Q226" s="33">
        <v>3.4</v>
      </c>
      <c r="R226" s="33">
        <v>2.8</v>
      </c>
      <c r="S226" s="33">
        <v>3.7</v>
      </c>
    </row>
    <row r="227" spans="1:19">
      <c r="A227" s="32" t="s">
        <v>43</v>
      </c>
      <c r="B227" t="s">
        <v>432</v>
      </c>
      <c r="C227" t="s">
        <v>939</v>
      </c>
      <c r="D227" t="s">
        <v>423</v>
      </c>
      <c r="E227" s="33">
        <v>4.5999999999999996</v>
      </c>
      <c r="F227" s="33">
        <v>5.2</v>
      </c>
      <c r="G227" s="33">
        <v>6.4</v>
      </c>
      <c r="H227" s="33">
        <v>8.1</v>
      </c>
      <c r="I227" s="33">
        <v>9.1999999999999993</v>
      </c>
      <c r="J227" s="33">
        <v>9</v>
      </c>
      <c r="K227" s="33">
        <v>9.3000000000000007</v>
      </c>
      <c r="L227" s="33">
        <v>10.7</v>
      </c>
      <c r="M227" s="33">
        <v>9.6999999999999993</v>
      </c>
      <c r="N227" s="33">
        <v>9.6</v>
      </c>
      <c r="O227" s="33">
        <v>7.9</v>
      </c>
      <c r="P227" s="33">
        <v>6.6</v>
      </c>
      <c r="Q227" s="33">
        <v>6.2</v>
      </c>
      <c r="R227" s="33">
        <v>5.5</v>
      </c>
      <c r="S227" s="33">
        <v>5.0999999999999996</v>
      </c>
    </row>
    <row r="228" spans="1:19">
      <c r="A228" s="32" t="s">
        <v>377</v>
      </c>
      <c r="B228" t="s">
        <v>2146</v>
      </c>
      <c r="C228" t="s">
        <v>1113</v>
      </c>
      <c r="D228" t="s">
        <v>2159</v>
      </c>
      <c r="E228" s="33">
        <v>3</v>
      </c>
      <c r="F228" s="33">
        <v>2.9</v>
      </c>
      <c r="G228" s="33">
        <v>3</v>
      </c>
      <c r="H228" s="33">
        <v>2.6</v>
      </c>
      <c r="I228" s="33">
        <v>2.4</v>
      </c>
      <c r="J228" s="33">
        <v>2.7</v>
      </c>
      <c r="K228" s="33">
        <v>3.9</v>
      </c>
      <c r="L228" s="33">
        <v>4.0999999999999996</v>
      </c>
      <c r="M228" s="33">
        <v>3.2</v>
      </c>
      <c r="N228" s="33">
        <v>3.5</v>
      </c>
      <c r="O228" s="33">
        <v>2.5</v>
      </c>
      <c r="P228" s="33">
        <v>2.8</v>
      </c>
      <c r="Q228" s="33">
        <v>2.5</v>
      </c>
      <c r="R228" s="33">
        <v>1.7</v>
      </c>
      <c r="S228" s="33">
        <v>2.1</v>
      </c>
    </row>
    <row r="229" spans="1:19">
      <c r="A229" s="32" t="s">
        <v>281</v>
      </c>
      <c r="B229" t="s">
        <v>621</v>
      </c>
      <c r="C229" t="s">
        <v>882</v>
      </c>
      <c r="D229" t="s">
        <v>614</v>
      </c>
      <c r="E229" s="33">
        <v>4.9000000000000004</v>
      </c>
      <c r="F229" s="33">
        <v>6</v>
      </c>
      <c r="G229" s="33">
        <v>5.6</v>
      </c>
      <c r="H229" s="33">
        <v>5.7</v>
      </c>
      <c r="I229" s="33">
        <v>5.3</v>
      </c>
      <c r="J229" s="33">
        <v>6.1</v>
      </c>
      <c r="K229" s="33">
        <v>6.2</v>
      </c>
      <c r="L229" s="33">
        <v>5.8</v>
      </c>
      <c r="M229" s="33">
        <v>6.4</v>
      </c>
      <c r="N229" s="33">
        <v>5.2</v>
      </c>
      <c r="O229" s="33">
        <v>3.6</v>
      </c>
      <c r="P229" s="33">
        <v>4.7</v>
      </c>
      <c r="Q229" s="33">
        <v>3.3</v>
      </c>
      <c r="R229" s="33">
        <v>3.5</v>
      </c>
      <c r="S229" s="33">
        <v>2.9</v>
      </c>
    </row>
    <row r="230" spans="1:19">
      <c r="A230" s="32" t="s">
        <v>341</v>
      </c>
      <c r="B230" t="s">
        <v>2124</v>
      </c>
      <c r="C230" t="s">
        <v>1094</v>
      </c>
      <c r="D230" t="s">
        <v>2154</v>
      </c>
      <c r="E230" s="33">
        <v>4.9000000000000004</v>
      </c>
      <c r="F230" s="33">
        <v>5.3</v>
      </c>
      <c r="G230" s="33">
        <v>4.0999999999999996</v>
      </c>
      <c r="H230" s="33">
        <v>4.4000000000000004</v>
      </c>
      <c r="I230" s="33">
        <v>5.9</v>
      </c>
      <c r="J230" s="33">
        <v>6.4</v>
      </c>
      <c r="K230" s="33">
        <v>7.5</v>
      </c>
      <c r="L230" s="33">
        <v>6.7</v>
      </c>
      <c r="M230" s="33">
        <v>6.6</v>
      </c>
      <c r="N230" s="33">
        <v>6.2</v>
      </c>
      <c r="O230" s="33">
        <v>6</v>
      </c>
      <c r="P230" s="33">
        <v>4.3</v>
      </c>
      <c r="Q230" s="33">
        <v>4.5999999999999996</v>
      </c>
      <c r="R230" s="33">
        <v>4</v>
      </c>
      <c r="S230" s="33">
        <v>4.4000000000000004</v>
      </c>
    </row>
    <row r="231" spans="1:19">
      <c r="A231" s="32" t="s">
        <v>55</v>
      </c>
      <c r="B231" t="s">
        <v>442</v>
      </c>
      <c r="C231" t="s">
        <v>832</v>
      </c>
      <c r="D231" t="s">
        <v>434</v>
      </c>
      <c r="E231" s="33">
        <v>4.5</v>
      </c>
      <c r="F231" s="33">
        <v>4.9000000000000004</v>
      </c>
      <c r="G231" s="33">
        <v>6.6</v>
      </c>
      <c r="H231" s="33">
        <v>6.1</v>
      </c>
      <c r="I231" s="33">
        <v>7.5</v>
      </c>
      <c r="J231" s="33">
        <v>7.2</v>
      </c>
      <c r="K231" s="33">
        <v>7.5</v>
      </c>
      <c r="L231" s="33">
        <v>8.6999999999999993</v>
      </c>
      <c r="M231" s="33">
        <v>8.1999999999999993</v>
      </c>
      <c r="N231" s="33">
        <v>8.4</v>
      </c>
      <c r="O231" s="33">
        <v>5.3</v>
      </c>
      <c r="P231" s="33">
        <v>5.2</v>
      </c>
      <c r="Q231" s="33">
        <v>4.5</v>
      </c>
      <c r="R231" s="33">
        <v>4.7</v>
      </c>
      <c r="S231" s="33">
        <v>4.0999999999999996</v>
      </c>
    </row>
    <row r="232" spans="1:19">
      <c r="A232" s="32" t="s">
        <v>378</v>
      </c>
      <c r="B232" t="s">
        <v>2108</v>
      </c>
      <c r="C232" t="s">
        <v>2150</v>
      </c>
      <c r="D232" t="s">
        <v>2152</v>
      </c>
      <c r="E232" s="33">
        <v>3.8</v>
      </c>
      <c r="F232" s="33">
        <v>3.7</v>
      </c>
      <c r="G232" s="33">
        <v>3.4</v>
      </c>
      <c r="H232" s="33">
        <v>3.1</v>
      </c>
      <c r="I232" s="33">
        <v>3.8</v>
      </c>
      <c r="J232" s="33">
        <v>5.0999999999999996</v>
      </c>
      <c r="K232" s="33">
        <v>5.0999999999999996</v>
      </c>
      <c r="L232" s="33">
        <v>6.1</v>
      </c>
      <c r="M232" s="33">
        <v>5.3</v>
      </c>
      <c r="N232" s="33">
        <v>5</v>
      </c>
      <c r="O232" s="33">
        <v>4.0999999999999996</v>
      </c>
      <c r="P232" s="33">
        <v>3.6</v>
      </c>
      <c r="Q232" s="33">
        <v>3.2</v>
      </c>
      <c r="R232" s="33">
        <v>2.8</v>
      </c>
      <c r="S232" s="33">
        <v>2.8</v>
      </c>
    </row>
    <row r="233" spans="1:19">
      <c r="A233" s="32" t="s">
        <v>161</v>
      </c>
      <c r="B233" t="s">
        <v>538</v>
      </c>
      <c r="C233" t="s">
        <v>716</v>
      </c>
      <c r="D233" t="s">
        <v>536</v>
      </c>
      <c r="E233" s="33">
        <v>4.5999999999999996</v>
      </c>
      <c r="F233" s="33">
        <v>5.3</v>
      </c>
      <c r="G233" s="33">
        <v>5.4</v>
      </c>
      <c r="H233" s="33">
        <v>6.4</v>
      </c>
      <c r="I233" s="33">
        <v>7.5</v>
      </c>
      <c r="J233" s="33">
        <v>9.1</v>
      </c>
      <c r="K233" s="33">
        <v>9.8000000000000007</v>
      </c>
      <c r="L233" s="33">
        <v>9.5</v>
      </c>
      <c r="M233" s="33">
        <v>9.5</v>
      </c>
      <c r="N233" s="33">
        <v>7.4</v>
      </c>
      <c r="O233" s="33">
        <v>6.6</v>
      </c>
      <c r="P233" s="33">
        <v>4.3</v>
      </c>
      <c r="Q233" s="33">
        <v>4.9000000000000004</v>
      </c>
      <c r="R233" s="33">
        <v>4.5999999999999996</v>
      </c>
      <c r="S233" s="33">
        <v>5.4</v>
      </c>
    </row>
    <row r="234" spans="1:19">
      <c r="A234" s="32" t="s">
        <v>309</v>
      </c>
      <c r="B234" t="s">
        <v>682</v>
      </c>
      <c r="C234" t="s">
        <v>713</v>
      </c>
      <c r="D234" t="s">
        <v>680</v>
      </c>
      <c r="E234" s="33">
        <v>4.9000000000000004</v>
      </c>
      <c r="F234" s="33">
        <v>6</v>
      </c>
      <c r="G234" s="33">
        <v>5.9</v>
      </c>
      <c r="H234" s="33">
        <v>5.7</v>
      </c>
      <c r="I234" s="33">
        <v>6.8</v>
      </c>
      <c r="J234" s="33">
        <v>7.8</v>
      </c>
      <c r="K234" s="33">
        <v>7.4</v>
      </c>
      <c r="L234" s="33">
        <v>8.6</v>
      </c>
      <c r="M234" s="33">
        <v>8.6999999999999993</v>
      </c>
      <c r="N234" s="33">
        <v>7.9</v>
      </c>
      <c r="O234" s="33">
        <v>6.3</v>
      </c>
      <c r="P234" s="33">
        <v>6</v>
      </c>
      <c r="Q234" s="33">
        <v>5.0999999999999996</v>
      </c>
      <c r="R234" s="33">
        <v>4.4000000000000004</v>
      </c>
      <c r="S234" s="33">
        <v>4.3</v>
      </c>
    </row>
    <row r="235" spans="1:19">
      <c r="A235" s="32" t="s">
        <v>241</v>
      </c>
      <c r="B235" t="s">
        <v>638</v>
      </c>
      <c r="C235" t="s">
        <v>729</v>
      </c>
      <c r="D235" t="s">
        <v>636</v>
      </c>
      <c r="E235" s="33">
        <v>5.2</v>
      </c>
      <c r="F235" s="33">
        <v>5.7</v>
      </c>
      <c r="G235" s="33">
        <v>5.8</v>
      </c>
      <c r="H235" s="33">
        <v>6</v>
      </c>
      <c r="I235" s="33">
        <v>7</v>
      </c>
      <c r="J235" s="33">
        <v>7.8</v>
      </c>
      <c r="K235" s="33">
        <v>8.1</v>
      </c>
      <c r="L235" s="33">
        <v>7.6</v>
      </c>
      <c r="M235" s="33">
        <v>8.1</v>
      </c>
      <c r="N235" s="33">
        <v>7.3</v>
      </c>
      <c r="O235" s="33">
        <v>6.5</v>
      </c>
      <c r="P235" s="33">
        <v>6.2</v>
      </c>
      <c r="Q235" s="33">
        <v>4.8</v>
      </c>
      <c r="R235" s="33">
        <v>4.7</v>
      </c>
      <c r="S235" s="33">
        <v>3.5</v>
      </c>
    </row>
    <row r="236" spans="1:19">
      <c r="A236" s="32" t="s">
        <v>339</v>
      </c>
      <c r="B236" t="s">
        <v>2131</v>
      </c>
      <c r="C236" t="s">
        <v>1095</v>
      </c>
      <c r="D236" t="s">
        <v>2155</v>
      </c>
      <c r="E236" s="33">
        <v>3.1</v>
      </c>
      <c r="F236" s="33">
        <v>3.1</v>
      </c>
      <c r="G236" s="33">
        <v>3.8</v>
      </c>
      <c r="H236" s="33">
        <v>4</v>
      </c>
      <c r="I236" s="33">
        <v>5.2</v>
      </c>
      <c r="J236" s="33">
        <v>5</v>
      </c>
      <c r="K236" s="33">
        <v>5.7</v>
      </c>
      <c r="L236" s="33">
        <v>5.2</v>
      </c>
      <c r="M236" s="33">
        <v>4.5999999999999996</v>
      </c>
      <c r="N236" s="33">
        <v>4.0999999999999996</v>
      </c>
      <c r="O236" s="33">
        <v>3.8</v>
      </c>
      <c r="P236" s="33">
        <v>3</v>
      </c>
      <c r="Q236" s="33">
        <v>2.9</v>
      </c>
      <c r="R236" s="33">
        <v>2.5</v>
      </c>
      <c r="S236" s="33">
        <v>2.6</v>
      </c>
    </row>
    <row r="237" spans="1:19">
      <c r="A237" s="32" t="s">
        <v>56</v>
      </c>
      <c r="B237" t="s">
        <v>440</v>
      </c>
      <c r="C237" t="s">
        <v>833</v>
      </c>
      <c r="D237" t="s">
        <v>434</v>
      </c>
      <c r="E237" s="33">
        <v>5.9</v>
      </c>
      <c r="F237" s="33">
        <v>5.2</v>
      </c>
      <c r="G237" s="33">
        <v>6.2</v>
      </c>
      <c r="H237" s="33">
        <v>6.1</v>
      </c>
      <c r="I237" s="33">
        <v>8.6999999999999993</v>
      </c>
      <c r="J237" s="33">
        <v>8.9</v>
      </c>
      <c r="K237" s="33">
        <v>7.8</v>
      </c>
      <c r="L237" s="33">
        <v>9.1</v>
      </c>
      <c r="M237" s="33">
        <v>7.5</v>
      </c>
      <c r="N237" s="33">
        <v>7.3</v>
      </c>
      <c r="O237" s="33">
        <v>5.7</v>
      </c>
      <c r="P237" s="33">
        <v>5.7</v>
      </c>
      <c r="Q237" s="33">
        <v>5.0999999999999996</v>
      </c>
      <c r="R237" s="33">
        <v>4.2</v>
      </c>
      <c r="S237" s="33">
        <v>4.5</v>
      </c>
    </row>
    <row r="238" spans="1:19">
      <c r="A238" s="32" t="s">
        <v>242</v>
      </c>
      <c r="B238" t="s">
        <v>616</v>
      </c>
      <c r="C238" t="s">
        <v>723</v>
      </c>
      <c r="D238" t="s">
        <v>614</v>
      </c>
      <c r="E238" s="33">
        <v>5.0999999999999996</v>
      </c>
      <c r="F238" s="33">
        <v>5.0999999999999996</v>
      </c>
      <c r="G238" s="33">
        <v>5.0999999999999996</v>
      </c>
      <c r="H238" s="33">
        <v>4.9000000000000004</v>
      </c>
      <c r="I238" s="33">
        <v>6.2</v>
      </c>
      <c r="J238" s="33">
        <v>7.3</v>
      </c>
      <c r="K238" s="33">
        <v>7.4</v>
      </c>
      <c r="L238" s="33">
        <v>6</v>
      </c>
      <c r="M238" s="33">
        <v>6.6</v>
      </c>
      <c r="N238" s="33">
        <v>5.8</v>
      </c>
      <c r="O238" s="33">
        <v>5.0999999999999996</v>
      </c>
      <c r="P238" s="33">
        <v>5</v>
      </c>
      <c r="Q238" s="33">
        <v>3.8</v>
      </c>
      <c r="R238" s="33">
        <v>4.0999999999999996</v>
      </c>
      <c r="S238" s="33">
        <v>4</v>
      </c>
    </row>
    <row r="239" spans="1:19">
      <c r="A239" s="32" t="s">
        <v>232</v>
      </c>
      <c r="B239" t="s">
        <v>594</v>
      </c>
      <c r="C239" t="s">
        <v>997</v>
      </c>
      <c r="D239" t="s">
        <v>588</v>
      </c>
      <c r="E239" s="33">
        <v>6.7</v>
      </c>
      <c r="F239" s="33">
        <v>6.6</v>
      </c>
      <c r="G239" s="33">
        <v>7.3</v>
      </c>
      <c r="H239" s="33">
        <v>6.6</v>
      </c>
      <c r="I239" s="33">
        <v>8.1</v>
      </c>
      <c r="J239" s="33">
        <v>9.3000000000000007</v>
      </c>
      <c r="K239" s="33">
        <v>9.5</v>
      </c>
      <c r="L239" s="33">
        <v>10</v>
      </c>
      <c r="M239" s="33">
        <v>8.4</v>
      </c>
      <c r="N239" s="33">
        <v>7.9</v>
      </c>
      <c r="O239" s="33">
        <v>7.1</v>
      </c>
      <c r="P239" s="33">
        <v>5.4</v>
      </c>
      <c r="Q239" s="33">
        <v>5.0999999999999996</v>
      </c>
      <c r="R239" s="33">
        <v>4.8</v>
      </c>
      <c r="S239" s="33">
        <v>4.8</v>
      </c>
    </row>
    <row r="240" spans="1:19">
      <c r="A240" s="32" t="s">
        <v>21</v>
      </c>
      <c r="B240" t="s">
        <v>404</v>
      </c>
      <c r="C240" t="s">
        <v>690</v>
      </c>
      <c r="D240" t="s">
        <v>399</v>
      </c>
      <c r="E240" s="33">
        <v>6.1</v>
      </c>
      <c r="F240" s="33">
        <v>6.4</v>
      </c>
      <c r="G240" s="33">
        <v>7.1</v>
      </c>
      <c r="H240" s="33">
        <v>6.9</v>
      </c>
      <c r="I240" s="33">
        <v>9.6999999999999993</v>
      </c>
      <c r="J240" s="33">
        <v>12</v>
      </c>
      <c r="K240" s="33">
        <v>12.1</v>
      </c>
      <c r="L240" s="33">
        <v>13.7</v>
      </c>
      <c r="M240" s="33">
        <v>11.8</v>
      </c>
      <c r="N240" s="33">
        <v>9.1999999999999993</v>
      </c>
      <c r="O240" s="33">
        <v>8.3000000000000007</v>
      </c>
      <c r="P240" s="33">
        <v>8.9</v>
      </c>
      <c r="Q240" s="33">
        <v>7.3</v>
      </c>
      <c r="R240" s="33">
        <v>5.6</v>
      </c>
      <c r="S240" s="33">
        <v>5.6</v>
      </c>
    </row>
    <row r="241" spans="1:19">
      <c r="A241" s="32" t="s">
        <v>154</v>
      </c>
      <c r="B241" t="s">
        <v>514</v>
      </c>
      <c r="C241" t="s">
        <v>925</v>
      </c>
      <c r="D241" t="s">
        <v>511</v>
      </c>
      <c r="E241" s="33">
        <v>4.0999999999999996</v>
      </c>
      <c r="F241" s="33">
        <v>4.4000000000000004</v>
      </c>
      <c r="G241" s="33">
        <v>4.3</v>
      </c>
      <c r="H241" s="33">
        <v>5.3</v>
      </c>
      <c r="I241" s="33">
        <v>8.1</v>
      </c>
      <c r="J241" s="33">
        <v>7.8</v>
      </c>
      <c r="K241" s="33">
        <v>8.3000000000000007</v>
      </c>
      <c r="L241" s="33">
        <v>6.2</v>
      </c>
      <c r="M241" s="33">
        <v>6.6</v>
      </c>
      <c r="N241" s="33">
        <v>5.6</v>
      </c>
      <c r="O241" s="33">
        <v>4.9000000000000004</v>
      </c>
      <c r="P241" s="33">
        <v>4.9000000000000004</v>
      </c>
      <c r="Q241" s="33">
        <v>4.5999999999999996</v>
      </c>
      <c r="R241" s="33">
        <v>3.9</v>
      </c>
      <c r="S241" s="33">
        <v>3.7</v>
      </c>
    </row>
    <row r="242" spans="1:19">
      <c r="A242" s="32" t="s">
        <v>289</v>
      </c>
      <c r="B242" t="s">
        <v>630</v>
      </c>
      <c r="C242" t="s">
        <v>904</v>
      </c>
      <c r="D242" t="s">
        <v>623</v>
      </c>
      <c r="E242" s="33">
        <v>2.8</v>
      </c>
      <c r="F242" s="33">
        <v>3</v>
      </c>
      <c r="G242" s="33">
        <v>3.2</v>
      </c>
      <c r="H242" s="33">
        <v>3.2</v>
      </c>
      <c r="I242" s="33">
        <v>4</v>
      </c>
      <c r="J242" s="33">
        <v>5.6</v>
      </c>
      <c r="K242" s="33">
        <v>4</v>
      </c>
      <c r="L242" s="33">
        <v>4.7</v>
      </c>
      <c r="M242" s="33">
        <v>5</v>
      </c>
      <c r="N242" s="33">
        <v>4</v>
      </c>
      <c r="O242" s="33">
        <v>3.8</v>
      </c>
      <c r="P242" s="33">
        <v>3</v>
      </c>
      <c r="Q242" s="33">
        <v>2.9</v>
      </c>
      <c r="R242" s="33">
        <v>2.9</v>
      </c>
      <c r="S242" s="33">
        <v>2.7</v>
      </c>
    </row>
    <row r="243" spans="1:19">
      <c r="A243" s="32" t="s">
        <v>379</v>
      </c>
      <c r="B243" t="s">
        <v>2103</v>
      </c>
      <c r="C243" t="s">
        <v>1123</v>
      </c>
      <c r="D243" t="s">
        <v>2157</v>
      </c>
      <c r="E243" s="33">
        <v>5.3</v>
      </c>
      <c r="F243" s="33">
        <v>5.2</v>
      </c>
      <c r="G243" s="33">
        <v>4.8</v>
      </c>
      <c r="H243" s="33">
        <v>4.9000000000000004</v>
      </c>
      <c r="I243" s="33">
        <v>6.4</v>
      </c>
      <c r="J243" s="33">
        <v>8.6999999999999993</v>
      </c>
      <c r="K243" s="33">
        <v>9.5</v>
      </c>
      <c r="L243" s="33">
        <v>9.4</v>
      </c>
      <c r="M243" s="33">
        <v>8.4</v>
      </c>
      <c r="N243" s="33">
        <v>8</v>
      </c>
      <c r="O243" s="33">
        <v>6</v>
      </c>
      <c r="P243" s="33">
        <v>5.6</v>
      </c>
      <c r="Q243" s="33">
        <v>4.8</v>
      </c>
      <c r="R243" s="33">
        <v>4.5</v>
      </c>
      <c r="S243" s="33">
        <v>4.3</v>
      </c>
    </row>
    <row r="244" spans="1:19">
      <c r="A244" s="32" t="s">
        <v>348</v>
      </c>
      <c r="B244" t="s">
        <v>2128</v>
      </c>
      <c r="C244" t="s">
        <v>1096</v>
      </c>
      <c r="D244" t="s">
        <v>2154</v>
      </c>
      <c r="E244" s="33">
        <v>5.8</v>
      </c>
      <c r="F244" s="33">
        <v>5.8</v>
      </c>
      <c r="G244" s="33">
        <v>5.9</v>
      </c>
      <c r="H244" s="33">
        <v>6</v>
      </c>
      <c r="I244" s="33">
        <v>9.3000000000000007</v>
      </c>
      <c r="J244" s="33">
        <v>9.5</v>
      </c>
      <c r="K244" s="33">
        <v>10.5</v>
      </c>
      <c r="L244" s="33">
        <v>10.5</v>
      </c>
      <c r="M244" s="33">
        <v>11.8</v>
      </c>
      <c r="N244" s="33">
        <v>8.6999999999999993</v>
      </c>
      <c r="O244" s="33">
        <v>6.9</v>
      </c>
      <c r="P244" s="33">
        <v>5.6</v>
      </c>
      <c r="Q244" s="33">
        <v>5.2</v>
      </c>
      <c r="R244" s="33">
        <v>5.7</v>
      </c>
      <c r="S244" s="33">
        <v>5.3</v>
      </c>
    </row>
    <row r="245" spans="1:19">
      <c r="A245" s="32" t="s">
        <v>57</v>
      </c>
      <c r="B245" t="s">
        <v>440</v>
      </c>
      <c r="C245" t="s">
        <v>834</v>
      </c>
      <c r="D245" t="s">
        <v>434</v>
      </c>
      <c r="E245" s="33">
        <v>2.1</v>
      </c>
      <c r="F245" s="33">
        <v>2.2999999999999998</v>
      </c>
      <c r="G245" s="33">
        <v>2.2999999999999998</v>
      </c>
      <c r="H245" s="33">
        <v>2.7</v>
      </c>
      <c r="I245" s="33">
        <v>4.2</v>
      </c>
      <c r="J245" s="33">
        <v>3.8</v>
      </c>
      <c r="K245" s="33">
        <v>3.6</v>
      </c>
      <c r="L245" s="33">
        <v>3.8</v>
      </c>
      <c r="M245" s="33">
        <v>3.5</v>
      </c>
      <c r="N245" s="33">
        <v>4.2</v>
      </c>
      <c r="O245" s="33">
        <v>3.1</v>
      </c>
      <c r="P245" s="33">
        <v>2.6</v>
      </c>
      <c r="Q245" s="33">
        <v>2.4</v>
      </c>
      <c r="R245" s="33">
        <v>2.2000000000000002</v>
      </c>
      <c r="S245" s="33">
        <v>2.5</v>
      </c>
    </row>
    <row r="246" spans="1:19">
      <c r="A246" s="32" t="s">
        <v>233</v>
      </c>
      <c r="B246" t="s">
        <v>610</v>
      </c>
      <c r="C246" t="s">
        <v>998</v>
      </c>
      <c r="D246" t="s">
        <v>603</v>
      </c>
      <c r="E246" s="33">
        <v>4.0999999999999996</v>
      </c>
      <c r="F246" s="33">
        <v>4.7</v>
      </c>
      <c r="G246" s="33">
        <v>3.6</v>
      </c>
      <c r="H246" s="33">
        <v>3.5</v>
      </c>
      <c r="I246" s="33">
        <v>4.2</v>
      </c>
      <c r="J246" s="33">
        <v>5.7</v>
      </c>
      <c r="K246" s="33">
        <v>5.4</v>
      </c>
      <c r="L246" s="33">
        <v>4.4000000000000004</v>
      </c>
      <c r="M246" s="33">
        <v>4.5</v>
      </c>
      <c r="N246" s="33">
        <v>4.2</v>
      </c>
      <c r="O246" s="33">
        <v>4.5999999999999996</v>
      </c>
      <c r="P246" s="33">
        <v>4.4000000000000004</v>
      </c>
      <c r="Q246" s="33">
        <v>4</v>
      </c>
      <c r="R246" s="33">
        <v>4.0999999999999996</v>
      </c>
      <c r="S246" s="33">
        <v>3.5</v>
      </c>
    </row>
    <row r="247" spans="1:19">
      <c r="A247" s="32" t="s">
        <v>75</v>
      </c>
      <c r="B247" t="s">
        <v>469</v>
      </c>
      <c r="C247" t="s">
        <v>870</v>
      </c>
      <c r="D247" t="s">
        <v>466</v>
      </c>
      <c r="E247" s="33">
        <v>2.9</v>
      </c>
      <c r="F247" s="33">
        <v>2.6</v>
      </c>
      <c r="G247" s="33">
        <v>3</v>
      </c>
      <c r="H247" s="33">
        <v>3.2</v>
      </c>
      <c r="I247" s="33">
        <v>4.2</v>
      </c>
      <c r="J247" s="33">
        <v>4.5999999999999996</v>
      </c>
      <c r="K247" s="33">
        <v>5.2</v>
      </c>
      <c r="L247" s="33">
        <v>5.5</v>
      </c>
      <c r="M247" s="33">
        <v>4.7</v>
      </c>
      <c r="N247" s="33">
        <v>3.9</v>
      </c>
      <c r="O247" s="33">
        <v>2.8</v>
      </c>
      <c r="P247" s="33">
        <v>2.5</v>
      </c>
      <c r="Q247" s="33">
        <v>3</v>
      </c>
      <c r="R247" s="33">
        <v>3.2</v>
      </c>
      <c r="S247" s="33">
        <v>3.1</v>
      </c>
    </row>
    <row r="248" spans="1:19">
      <c r="A248" s="32" t="s">
        <v>44</v>
      </c>
      <c r="B248" t="s">
        <v>432</v>
      </c>
      <c r="C248" t="s">
        <v>940</v>
      </c>
      <c r="D248" t="s">
        <v>423</v>
      </c>
      <c r="E248" s="33">
        <v>5.2</v>
      </c>
      <c r="F248" s="33">
        <v>5.7</v>
      </c>
      <c r="G248" s="33">
        <v>6.5</v>
      </c>
      <c r="H248" s="33">
        <v>7</v>
      </c>
      <c r="I248" s="33">
        <v>9.1</v>
      </c>
      <c r="J248" s="33">
        <v>10.1</v>
      </c>
      <c r="K248" s="33">
        <v>9.1999999999999993</v>
      </c>
      <c r="L248" s="33">
        <v>11</v>
      </c>
      <c r="M248" s="33">
        <v>9.6</v>
      </c>
      <c r="N248" s="33">
        <v>10.1</v>
      </c>
      <c r="O248" s="33">
        <v>6.9</v>
      </c>
      <c r="P248" s="33">
        <v>7.2</v>
      </c>
      <c r="Q248" s="33">
        <v>6.4</v>
      </c>
      <c r="R248" s="33">
        <v>5.2</v>
      </c>
      <c r="S248" s="33">
        <v>6.4</v>
      </c>
    </row>
    <row r="249" spans="1:19">
      <c r="A249" s="32" t="s">
        <v>178</v>
      </c>
      <c r="B249" t="s">
        <v>2146</v>
      </c>
      <c r="C249" t="s">
        <v>789</v>
      </c>
      <c r="D249" t="s">
        <v>2159</v>
      </c>
      <c r="E249" s="33">
        <v>3.2</v>
      </c>
      <c r="F249" s="33">
        <v>2.9</v>
      </c>
      <c r="G249" s="33">
        <v>3.7</v>
      </c>
      <c r="H249" s="33">
        <v>3.5</v>
      </c>
      <c r="I249" s="33">
        <v>4.7</v>
      </c>
      <c r="J249" s="33">
        <v>5.2</v>
      </c>
      <c r="K249" s="33">
        <v>4.9000000000000004</v>
      </c>
      <c r="L249" s="33">
        <v>5.4</v>
      </c>
      <c r="M249" s="33">
        <v>5.0999999999999996</v>
      </c>
      <c r="N249" s="33">
        <v>4.3</v>
      </c>
      <c r="O249" s="33">
        <v>4</v>
      </c>
      <c r="P249" s="33">
        <v>2.6</v>
      </c>
      <c r="Q249" s="33">
        <v>3.4</v>
      </c>
      <c r="R249" s="33">
        <v>2.5</v>
      </c>
      <c r="S249" s="33">
        <v>2.2999999999999998</v>
      </c>
    </row>
    <row r="250" spans="1:19">
      <c r="A250" s="32" t="s">
        <v>58</v>
      </c>
      <c r="B250" t="s">
        <v>442</v>
      </c>
      <c r="C250" t="s">
        <v>835</v>
      </c>
      <c r="D250" t="s">
        <v>434</v>
      </c>
      <c r="E250" s="33">
        <v>4</v>
      </c>
      <c r="F250" s="33">
        <v>3.8</v>
      </c>
      <c r="G250" s="33">
        <v>4.9000000000000004</v>
      </c>
      <c r="H250" s="33">
        <v>5.3</v>
      </c>
      <c r="I250" s="33">
        <v>6.7</v>
      </c>
      <c r="J250" s="33">
        <v>8.1999999999999993</v>
      </c>
      <c r="K250" s="33">
        <v>8.1</v>
      </c>
      <c r="L250" s="33">
        <v>8.1999999999999993</v>
      </c>
      <c r="M250" s="33">
        <v>5.9</v>
      </c>
      <c r="N250" s="33">
        <v>7.7</v>
      </c>
      <c r="O250" s="33">
        <v>4.5</v>
      </c>
      <c r="P250" s="33">
        <v>4.9000000000000004</v>
      </c>
      <c r="Q250" s="33">
        <v>4.5999999999999996</v>
      </c>
      <c r="R250" s="33">
        <v>3.9</v>
      </c>
      <c r="S250" s="33">
        <v>3.8</v>
      </c>
    </row>
    <row r="251" spans="1:19">
      <c r="A251" s="32" t="s">
        <v>255</v>
      </c>
      <c r="B251" t="s">
        <v>626</v>
      </c>
      <c r="C251" t="s">
        <v>778</v>
      </c>
      <c r="D251" t="s">
        <v>623</v>
      </c>
      <c r="E251" s="33">
        <v>3.5</v>
      </c>
      <c r="F251" s="33">
        <v>3.8</v>
      </c>
      <c r="G251" s="33">
        <v>4</v>
      </c>
      <c r="H251" s="33">
        <v>4.5</v>
      </c>
      <c r="I251" s="33">
        <v>5</v>
      </c>
      <c r="J251" s="33">
        <v>5.8</v>
      </c>
      <c r="K251" s="33">
        <v>7.7</v>
      </c>
      <c r="L251" s="33">
        <v>7.9</v>
      </c>
      <c r="M251" s="33">
        <v>6.8</v>
      </c>
      <c r="N251" s="33">
        <v>5.7</v>
      </c>
      <c r="O251" s="33">
        <v>4.5</v>
      </c>
      <c r="P251" s="33">
        <v>4.2</v>
      </c>
      <c r="Q251" s="33">
        <v>3.9</v>
      </c>
      <c r="R251" s="33">
        <v>4.4000000000000004</v>
      </c>
      <c r="S251" s="33">
        <v>3.3</v>
      </c>
    </row>
    <row r="252" spans="1:19">
      <c r="A252" s="32" t="s">
        <v>81</v>
      </c>
      <c r="B252" t="s">
        <v>473</v>
      </c>
      <c r="C252" t="s">
        <v>953</v>
      </c>
      <c r="D252" t="s">
        <v>471</v>
      </c>
      <c r="E252" s="33">
        <v>4.3</v>
      </c>
      <c r="F252" s="33">
        <v>5.9</v>
      </c>
      <c r="G252" s="33">
        <v>5.7</v>
      </c>
      <c r="H252" s="33">
        <v>5.8</v>
      </c>
      <c r="I252" s="33">
        <v>9</v>
      </c>
      <c r="J252" s="33">
        <v>10</v>
      </c>
      <c r="K252" s="33">
        <v>10.4</v>
      </c>
      <c r="L252" s="33">
        <v>11.3</v>
      </c>
      <c r="M252" s="33">
        <v>10.4</v>
      </c>
      <c r="N252" s="33">
        <v>9.6</v>
      </c>
      <c r="O252" s="33">
        <v>7.5</v>
      </c>
      <c r="P252" s="33">
        <v>6.4</v>
      </c>
      <c r="Q252" s="33">
        <v>5.8</v>
      </c>
      <c r="R252" s="33">
        <v>4.9000000000000004</v>
      </c>
      <c r="S252" s="33">
        <v>5.0999999999999996</v>
      </c>
    </row>
    <row r="253" spans="1:19">
      <c r="A253" s="32" t="s">
        <v>142</v>
      </c>
      <c r="B253" t="s">
        <v>516</v>
      </c>
      <c r="C253" t="s">
        <v>913</v>
      </c>
      <c r="D253" t="s">
        <v>511</v>
      </c>
      <c r="E253" s="33">
        <v>3.1</v>
      </c>
      <c r="F253" s="33">
        <v>3.4</v>
      </c>
      <c r="G253" s="33">
        <v>3.9</v>
      </c>
      <c r="H253" s="33">
        <v>4.2</v>
      </c>
      <c r="I253" s="33">
        <v>6</v>
      </c>
      <c r="J253" s="33">
        <v>7.1</v>
      </c>
      <c r="K253" s="33">
        <v>7</v>
      </c>
      <c r="L253" s="33">
        <v>5.7</v>
      </c>
      <c r="M253" s="33">
        <v>4.7</v>
      </c>
      <c r="N253" s="33">
        <v>4.4000000000000004</v>
      </c>
      <c r="O253" s="33">
        <v>3.8</v>
      </c>
      <c r="P253" s="33">
        <v>3.4</v>
      </c>
      <c r="Q253" s="33">
        <v>3.8</v>
      </c>
      <c r="R253" s="33">
        <v>3.7</v>
      </c>
      <c r="S253" s="33">
        <v>3.5</v>
      </c>
    </row>
    <row r="254" spans="1:19">
      <c r="A254" s="32" t="s">
        <v>290</v>
      </c>
      <c r="B254" t="s">
        <v>628</v>
      </c>
      <c r="C254" t="s">
        <v>905</v>
      </c>
      <c r="D254" t="s">
        <v>623</v>
      </c>
      <c r="E254" s="33">
        <v>3</v>
      </c>
      <c r="F254" s="33">
        <v>3.3</v>
      </c>
      <c r="G254" s="33">
        <v>3.1</v>
      </c>
      <c r="H254" s="33">
        <v>3.6</v>
      </c>
      <c r="I254" s="33">
        <v>3.8</v>
      </c>
      <c r="J254" s="33">
        <v>4.8</v>
      </c>
      <c r="K254" s="33">
        <v>5.5</v>
      </c>
      <c r="L254" s="33">
        <v>4.5999999999999996</v>
      </c>
      <c r="M254" s="33">
        <v>4.4000000000000004</v>
      </c>
      <c r="N254" s="33">
        <v>4</v>
      </c>
      <c r="O254" s="33">
        <v>3.3</v>
      </c>
      <c r="P254" s="33">
        <v>3.4</v>
      </c>
      <c r="Q254" s="33">
        <v>2.8</v>
      </c>
      <c r="R254" s="33">
        <v>2.7</v>
      </c>
      <c r="S254" s="33">
        <v>2.1</v>
      </c>
    </row>
    <row r="255" spans="1:19">
      <c r="A255" s="32" t="s">
        <v>127</v>
      </c>
      <c r="B255" t="s">
        <v>495</v>
      </c>
      <c r="C255" t="s">
        <v>880</v>
      </c>
      <c r="D255" t="s">
        <v>485</v>
      </c>
      <c r="E255" s="33">
        <v>3</v>
      </c>
      <c r="F255" s="33">
        <v>2.9</v>
      </c>
      <c r="G255" s="33">
        <v>3.3</v>
      </c>
      <c r="H255" s="33">
        <v>3.6</v>
      </c>
      <c r="I255" s="33">
        <v>4.4000000000000004</v>
      </c>
      <c r="J255" s="33">
        <v>4.5</v>
      </c>
      <c r="K255" s="33">
        <v>5.4</v>
      </c>
      <c r="L255" s="33">
        <v>5.3</v>
      </c>
      <c r="M255" s="33">
        <v>4.7</v>
      </c>
      <c r="N255" s="33">
        <v>4.0999999999999996</v>
      </c>
      <c r="O255" s="33">
        <v>3.8</v>
      </c>
      <c r="P255" s="33">
        <v>2.8</v>
      </c>
      <c r="Q255" s="33">
        <v>3.4</v>
      </c>
      <c r="R255" s="33">
        <v>2.5</v>
      </c>
      <c r="S255" s="33">
        <v>3.5</v>
      </c>
    </row>
    <row r="256" spans="1:19">
      <c r="A256" s="32" t="s">
        <v>265</v>
      </c>
      <c r="B256" t="s">
        <v>645</v>
      </c>
      <c r="C256" t="s">
        <v>806</v>
      </c>
      <c r="D256" t="s">
        <v>636</v>
      </c>
      <c r="E256" s="33">
        <v>3.5</v>
      </c>
      <c r="F256" s="33">
        <v>4.4000000000000004</v>
      </c>
      <c r="G256" s="33">
        <v>3.8</v>
      </c>
      <c r="H256" s="33">
        <v>4</v>
      </c>
      <c r="I256" s="33">
        <v>5.0999999999999996</v>
      </c>
      <c r="J256" s="33">
        <v>5.9</v>
      </c>
      <c r="K256" s="33">
        <v>6</v>
      </c>
      <c r="L256" s="33">
        <v>5.9</v>
      </c>
      <c r="M256" s="33">
        <v>7.9</v>
      </c>
      <c r="N256" s="33">
        <v>5.0999999999999996</v>
      </c>
      <c r="O256" s="33">
        <v>4.3</v>
      </c>
      <c r="P256" s="33">
        <v>3</v>
      </c>
      <c r="Q256" s="33">
        <v>3</v>
      </c>
      <c r="R256" s="33">
        <v>2.7</v>
      </c>
      <c r="S256" s="33">
        <v>2.6</v>
      </c>
    </row>
    <row r="257" spans="1:19">
      <c r="A257" s="32" t="s">
        <v>91</v>
      </c>
      <c r="B257" t="s">
        <v>500</v>
      </c>
      <c r="C257" t="s">
        <v>704</v>
      </c>
      <c r="D257" t="s">
        <v>497</v>
      </c>
      <c r="E257" s="33">
        <v>2.1</v>
      </c>
      <c r="F257" s="33">
        <v>3</v>
      </c>
      <c r="G257" s="33">
        <v>2.7</v>
      </c>
      <c r="H257" s="33">
        <v>2.9</v>
      </c>
      <c r="I257" s="33">
        <v>4.0999999999999996</v>
      </c>
      <c r="J257" s="33">
        <v>4.2</v>
      </c>
      <c r="K257" s="33">
        <v>4.5999999999999996</v>
      </c>
      <c r="L257" s="33">
        <v>4.7</v>
      </c>
      <c r="M257" s="33">
        <v>3.6</v>
      </c>
      <c r="N257" s="33">
        <v>3.3</v>
      </c>
      <c r="O257" s="33">
        <v>2.7</v>
      </c>
      <c r="P257" s="33">
        <v>2.4</v>
      </c>
      <c r="Q257" s="33">
        <v>2.6</v>
      </c>
      <c r="R257" s="33">
        <v>2.4</v>
      </c>
      <c r="S257" s="33">
        <v>3.4</v>
      </c>
    </row>
    <row r="258" spans="1:19">
      <c r="A258" s="32" t="s">
        <v>76</v>
      </c>
      <c r="B258" t="s">
        <v>469</v>
      </c>
      <c r="C258" t="s">
        <v>871</v>
      </c>
      <c r="D258" t="s">
        <v>466</v>
      </c>
      <c r="E258" s="33">
        <v>2.2000000000000002</v>
      </c>
      <c r="F258" s="33">
        <v>3.4</v>
      </c>
      <c r="G258" s="33">
        <v>3.2</v>
      </c>
      <c r="H258" s="33">
        <v>3.7</v>
      </c>
      <c r="I258" s="33">
        <v>4.0999999999999996</v>
      </c>
      <c r="J258" s="33">
        <v>4.2</v>
      </c>
      <c r="K258" s="33">
        <v>4.4000000000000004</v>
      </c>
      <c r="L258" s="33">
        <v>5</v>
      </c>
      <c r="M258" s="33">
        <v>4.4000000000000004</v>
      </c>
      <c r="N258" s="33">
        <v>4.2</v>
      </c>
      <c r="O258" s="33">
        <v>3</v>
      </c>
      <c r="P258" s="33">
        <v>3.3</v>
      </c>
      <c r="Q258" s="33">
        <v>3.2</v>
      </c>
      <c r="R258" s="33">
        <v>3.4</v>
      </c>
      <c r="S258" s="33">
        <v>2.5</v>
      </c>
    </row>
    <row r="259" spans="1:19">
      <c r="A259" s="32" t="s">
        <v>45</v>
      </c>
      <c r="B259" t="s">
        <v>426</v>
      </c>
      <c r="C259" t="s">
        <v>941</v>
      </c>
      <c r="D259" t="s">
        <v>423</v>
      </c>
      <c r="E259" s="33">
        <v>4.9000000000000004</v>
      </c>
      <c r="F259" s="33">
        <v>6.1</v>
      </c>
      <c r="G259" s="33">
        <v>6.1</v>
      </c>
      <c r="H259" s="33">
        <v>5.8</v>
      </c>
      <c r="I259" s="33">
        <v>9.1</v>
      </c>
      <c r="J259" s="33">
        <v>10.4</v>
      </c>
      <c r="K259" s="33">
        <v>9.4</v>
      </c>
      <c r="L259" s="33">
        <v>10</v>
      </c>
      <c r="M259" s="33">
        <v>11.1</v>
      </c>
      <c r="N259" s="33">
        <v>10</v>
      </c>
      <c r="O259" s="33">
        <v>6.8</v>
      </c>
      <c r="P259" s="33">
        <v>7</v>
      </c>
      <c r="Q259" s="33">
        <v>5.6</v>
      </c>
      <c r="R259" s="33">
        <v>4.8</v>
      </c>
      <c r="S259" s="33">
        <v>4.5</v>
      </c>
    </row>
    <row r="260" spans="1:19">
      <c r="A260" s="32" t="s">
        <v>148</v>
      </c>
      <c r="B260" t="s">
        <v>531</v>
      </c>
      <c r="C260" t="s">
        <v>962</v>
      </c>
      <c r="D260" t="s">
        <v>526</v>
      </c>
      <c r="E260" s="33">
        <v>8.3000000000000007</v>
      </c>
      <c r="F260" s="33">
        <v>7.1</v>
      </c>
      <c r="G260" s="33">
        <v>7.8</v>
      </c>
      <c r="H260" s="33">
        <v>8.6999999999999993</v>
      </c>
      <c r="I260" s="33">
        <v>14.4</v>
      </c>
      <c r="J260" s="33">
        <v>13.2</v>
      </c>
      <c r="K260" s="33">
        <v>11.4</v>
      </c>
      <c r="L260" s="33">
        <v>12.7</v>
      </c>
      <c r="M260" s="33">
        <v>12</v>
      </c>
      <c r="N260" s="33">
        <v>11.2</v>
      </c>
      <c r="O260" s="33">
        <v>9.6999999999999993</v>
      </c>
      <c r="P260" s="33">
        <v>8.3000000000000007</v>
      </c>
      <c r="Q260" s="33">
        <v>7.7</v>
      </c>
      <c r="R260" s="33">
        <v>7</v>
      </c>
      <c r="S260" s="33">
        <v>5.3</v>
      </c>
    </row>
    <row r="261" spans="1:19">
      <c r="A261" s="32" t="s">
        <v>77</v>
      </c>
      <c r="B261" t="s">
        <v>469</v>
      </c>
      <c r="C261" t="s">
        <v>872</v>
      </c>
      <c r="D261" t="s">
        <v>466</v>
      </c>
      <c r="E261" s="33">
        <v>3.7</v>
      </c>
      <c r="F261" s="33">
        <v>5</v>
      </c>
      <c r="G261" s="33">
        <v>5.3</v>
      </c>
      <c r="H261" s="33">
        <v>5.2</v>
      </c>
      <c r="I261" s="33">
        <v>6.5</v>
      </c>
      <c r="J261" s="33">
        <v>8.9</v>
      </c>
      <c r="K261" s="33">
        <v>8.5</v>
      </c>
      <c r="L261" s="33">
        <v>8.4</v>
      </c>
      <c r="M261" s="33">
        <v>8.1</v>
      </c>
      <c r="N261" s="33">
        <v>8</v>
      </c>
      <c r="O261" s="33">
        <v>5.0999999999999996</v>
      </c>
      <c r="P261" s="33">
        <v>3.7</v>
      </c>
      <c r="Q261" s="33">
        <v>3.8</v>
      </c>
      <c r="R261" s="33">
        <v>3.4</v>
      </c>
      <c r="S261" s="33">
        <v>3.8</v>
      </c>
    </row>
    <row r="262" spans="1:19">
      <c r="A262" s="32" t="s">
        <v>380</v>
      </c>
      <c r="B262" t="s">
        <v>2109</v>
      </c>
      <c r="C262" t="s">
        <v>1114</v>
      </c>
      <c r="D262" t="s">
        <v>2156</v>
      </c>
      <c r="E262" s="33">
        <v>3.6</v>
      </c>
      <c r="F262" s="33">
        <v>4.0999999999999996</v>
      </c>
      <c r="G262" s="33">
        <v>3.5</v>
      </c>
      <c r="H262" s="33">
        <v>3</v>
      </c>
      <c r="I262" s="33">
        <v>4.5999999999999996</v>
      </c>
      <c r="J262" s="33">
        <v>5.8</v>
      </c>
      <c r="K262" s="33">
        <v>5.8</v>
      </c>
      <c r="L262" s="33">
        <v>6</v>
      </c>
      <c r="M262" s="33">
        <v>5.5</v>
      </c>
      <c r="N262" s="33">
        <v>4.9000000000000004</v>
      </c>
      <c r="O262" s="33">
        <v>4.4000000000000004</v>
      </c>
      <c r="P262" s="33">
        <v>4.3</v>
      </c>
      <c r="Q262" s="33">
        <v>3.6</v>
      </c>
      <c r="R262" s="33">
        <v>3.1</v>
      </c>
      <c r="S262" s="33">
        <v>3.6</v>
      </c>
    </row>
    <row r="263" spans="1:19">
      <c r="A263" s="32" t="s">
        <v>330</v>
      </c>
      <c r="B263" t="s">
        <v>675</v>
      </c>
      <c r="C263" t="s">
        <v>887</v>
      </c>
      <c r="D263" t="s">
        <v>669</v>
      </c>
      <c r="E263" s="33">
        <v>3.4</v>
      </c>
      <c r="F263" s="33">
        <v>3.4</v>
      </c>
      <c r="G263" s="33">
        <v>4.0999999999999996</v>
      </c>
      <c r="H263" s="33">
        <v>4.2</v>
      </c>
      <c r="I263" s="33">
        <v>6.5</v>
      </c>
      <c r="J263" s="33">
        <v>7.8</v>
      </c>
      <c r="K263" s="33">
        <v>6.5</v>
      </c>
      <c r="L263" s="33">
        <v>6.6</v>
      </c>
      <c r="M263" s="33">
        <v>5.9</v>
      </c>
      <c r="N263" s="33">
        <v>6.3</v>
      </c>
      <c r="O263" s="33">
        <v>5.7</v>
      </c>
      <c r="P263" s="33">
        <v>4.5999999999999996</v>
      </c>
      <c r="Q263" s="33">
        <v>4.5</v>
      </c>
      <c r="R263" s="33">
        <v>4.5999999999999996</v>
      </c>
      <c r="S263" s="33">
        <v>4</v>
      </c>
    </row>
    <row r="264" spans="1:19">
      <c r="A264" s="32" t="s">
        <v>64</v>
      </c>
      <c r="B264" t="s">
        <v>444</v>
      </c>
      <c r="C264" t="s">
        <v>949</v>
      </c>
      <c r="D264" t="s">
        <v>434</v>
      </c>
      <c r="E264" s="33">
        <v>5.3</v>
      </c>
      <c r="F264" s="33">
        <v>5.5</v>
      </c>
      <c r="G264" s="33">
        <v>6.6</v>
      </c>
      <c r="H264" s="33">
        <v>5.6</v>
      </c>
      <c r="I264" s="33">
        <v>6.8</v>
      </c>
      <c r="J264" s="33">
        <v>8.6</v>
      </c>
      <c r="K264" s="33">
        <v>9.6</v>
      </c>
      <c r="L264" s="33">
        <v>8.6999999999999993</v>
      </c>
      <c r="M264" s="33">
        <v>8.3000000000000007</v>
      </c>
      <c r="N264" s="33">
        <v>8.4</v>
      </c>
      <c r="O264" s="33">
        <v>5.4</v>
      </c>
      <c r="P264" s="33">
        <v>5.3</v>
      </c>
      <c r="Q264" s="33">
        <v>4.5</v>
      </c>
      <c r="R264" s="33">
        <v>4</v>
      </c>
      <c r="S264" s="33">
        <v>3</v>
      </c>
    </row>
    <row r="265" spans="1:19">
      <c r="A265" s="32" t="s">
        <v>78</v>
      </c>
      <c r="B265" t="s">
        <v>469</v>
      </c>
      <c r="C265" t="s">
        <v>873</v>
      </c>
      <c r="D265" t="s">
        <v>466</v>
      </c>
      <c r="E265" s="33">
        <v>3.1</v>
      </c>
      <c r="F265" s="33">
        <v>3.7</v>
      </c>
      <c r="G265" s="33">
        <v>4.5999999999999996</v>
      </c>
      <c r="H265" s="33">
        <v>3.5</v>
      </c>
      <c r="I265" s="33">
        <v>5.8</v>
      </c>
      <c r="J265" s="33">
        <v>7.3</v>
      </c>
      <c r="K265" s="33">
        <v>5.7</v>
      </c>
      <c r="L265" s="33">
        <v>6.4</v>
      </c>
      <c r="M265" s="33">
        <v>4.9000000000000004</v>
      </c>
      <c r="N265" s="33">
        <v>5.0999999999999996</v>
      </c>
      <c r="O265" s="33">
        <v>4.7</v>
      </c>
      <c r="P265" s="33">
        <v>3.6</v>
      </c>
      <c r="Q265" s="33">
        <v>3.7</v>
      </c>
      <c r="R265" s="33">
        <v>3</v>
      </c>
      <c r="S265" s="33">
        <v>3.4</v>
      </c>
    </row>
    <row r="266" spans="1:19">
      <c r="A266" s="32" t="s">
        <v>274</v>
      </c>
      <c r="B266" t="s">
        <v>656</v>
      </c>
      <c r="C266" t="s">
        <v>821</v>
      </c>
      <c r="D266" t="s">
        <v>647</v>
      </c>
      <c r="E266" s="33">
        <v>3</v>
      </c>
      <c r="F266" s="33">
        <v>3.6</v>
      </c>
      <c r="G266" s="33">
        <v>3.3</v>
      </c>
      <c r="H266" s="33">
        <v>3.3</v>
      </c>
      <c r="I266" s="33">
        <v>4.0999999999999996</v>
      </c>
      <c r="J266" s="33">
        <v>5</v>
      </c>
      <c r="K266" s="33">
        <v>4.7</v>
      </c>
      <c r="L266" s="33">
        <v>4.8</v>
      </c>
      <c r="M266" s="33">
        <v>4.5</v>
      </c>
      <c r="N266" s="33">
        <v>4.0999999999999996</v>
      </c>
      <c r="O266" s="33">
        <v>3.7</v>
      </c>
      <c r="P266" s="33">
        <v>3.4</v>
      </c>
      <c r="Q266" s="33">
        <v>3.2</v>
      </c>
      <c r="R266" s="33">
        <v>3.2</v>
      </c>
      <c r="S266" s="33">
        <v>2.6</v>
      </c>
    </row>
    <row r="267" spans="1:19">
      <c r="A267" s="32" t="s">
        <v>82</v>
      </c>
      <c r="B267" t="s">
        <v>475</v>
      </c>
      <c r="C267" t="s">
        <v>954</v>
      </c>
      <c r="D267" t="s">
        <v>471</v>
      </c>
      <c r="E267" s="33">
        <v>5.2</v>
      </c>
      <c r="F267" s="33">
        <v>6.9</v>
      </c>
      <c r="G267" s="33">
        <v>6.3</v>
      </c>
      <c r="H267" s="33">
        <v>5.8</v>
      </c>
      <c r="I267" s="33">
        <v>7.9</v>
      </c>
      <c r="J267" s="33">
        <v>9.1999999999999993</v>
      </c>
      <c r="K267" s="33">
        <v>8.9</v>
      </c>
      <c r="L267" s="33">
        <v>10.5</v>
      </c>
      <c r="M267" s="33">
        <v>10.199999999999999</v>
      </c>
      <c r="N267" s="33">
        <v>9.6</v>
      </c>
      <c r="O267" s="33">
        <v>7.3</v>
      </c>
      <c r="P267" s="33">
        <v>7.2</v>
      </c>
      <c r="Q267" s="33">
        <v>5.6</v>
      </c>
      <c r="R267" s="33">
        <v>5.4</v>
      </c>
      <c r="S267" s="33">
        <v>4.4000000000000004</v>
      </c>
    </row>
    <row r="268" spans="1:19">
      <c r="A268" s="32" t="s">
        <v>381</v>
      </c>
      <c r="B268" t="s">
        <v>2110</v>
      </c>
      <c r="C268" t="s">
        <v>1115</v>
      </c>
      <c r="D268" t="s">
        <v>2153</v>
      </c>
      <c r="E268" s="33">
        <v>3.5</v>
      </c>
      <c r="F268" s="33">
        <v>3.6</v>
      </c>
      <c r="G268" s="33">
        <v>3</v>
      </c>
      <c r="H268" s="33">
        <v>2.4</v>
      </c>
      <c r="I268" s="33">
        <v>2.5</v>
      </c>
      <c r="J268" s="33">
        <v>3.3</v>
      </c>
      <c r="K268" s="33">
        <v>3.5</v>
      </c>
      <c r="L268" s="33">
        <v>3.3</v>
      </c>
      <c r="M268" s="33">
        <v>3.4</v>
      </c>
      <c r="N268" s="33">
        <v>3.2</v>
      </c>
      <c r="O268" s="33">
        <v>2.6</v>
      </c>
      <c r="P268" s="33">
        <v>2.6</v>
      </c>
      <c r="Q268" s="33">
        <v>2.6</v>
      </c>
      <c r="R268" s="33">
        <v>2</v>
      </c>
      <c r="S268" s="33">
        <v>2.2000000000000002</v>
      </c>
    </row>
    <row r="269" spans="1:19">
      <c r="A269" s="32" t="s">
        <v>129</v>
      </c>
      <c r="B269" t="s">
        <v>521</v>
      </c>
      <c r="C269" t="s">
        <v>735</v>
      </c>
      <c r="D269" t="s">
        <v>518</v>
      </c>
      <c r="E269" s="33">
        <v>2.9</v>
      </c>
      <c r="F269" s="33">
        <v>3.4</v>
      </c>
      <c r="G269" s="33">
        <v>3.6</v>
      </c>
      <c r="H269" s="33">
        <v>3.9</v>
      </c>
      <c r="I269" s="33">
        <v>5.2</v>
      </c>
      <c r="J269" s="33">
        <v>5.4</v>
      </c>
      <c r="K269" s="33">
        <v>5.4</v>
      </c>
      <c r="L269" s="33">
        <v>6.2</v>
      </c>
      <c r="M269" s="33">
        <v>5.8</v>
      </c>
      <c r="N269" s="33">
        <v>4.5999999999999996</v>
      </c>
      <c r="O269" s="33">
        <v>4</v>
      </c>
      <c r="P269" s="33">
        <v>3.3</v>
      </c>
      <c r="Q269" s="33">
        <v>3.3</v>
      </c>
      <c r="R269" s="33">
        <v>3</v>
      </c>
      <c r="S269" s="33">
        <v>3.1</v>
      </c>
    </row>
    <row r="270" spans="1:19">
      <c r="A270" s="32" t="s">
        <v>243</v>
      </c>
      <c r="B270" t="s">
        <v>616</v>
      </c>
      <c r="C270" t="s">
        <v>724</v>
      </c>
      <c r="D270" t="s">
        <v>614</v>
      </c>
      <c r="E270" s="33">
        <v>6.2</v>
      </c>
      <c r="F270" s="33">
        <v>5.9</v>
      </c>
      <c r="G270" s="33">
        <v>6.9</v>
      </c>
      <c r="H270" s="33">
        <v>5.7</v>
      </c>
      <c r="I270" s="33">
        <v>7</v>
      </c>
      <c r="J270" s="33">
        <v>8.1999999999999993</v>
      </c>
      <c r="K270" s="33">
        <v>7.6</v>
      </c>
      <c r="L270" s="33">
        <v>9.9</v>
      </c>
      <c r="M270" s="33">
        <v>8.3000000000000007</v>
      </c>
      <c r="N270" s="33">
        <v>7.7</v>
      </c>
      <c r="O270" s="33">
        <v>4.9000000000000004</v>
      </c>
      <c r="P270" s="33">
        <v>4.5999999999999996</v>
      </c>
      <c r="Q270" s="33">
        <v>4.4000000000000004</v>
      </c>
      <c r="R270" s="33">
        <v>3.9</v>
      </c>
      <c r="S270" s="33">
        <v>3.9</v>
      </c>
    </row>
    <row r="271" spans="1:19">
      <c r="A271" s="32" t="s">
        <v>149</v>
      </c>
      <c r="B271" t="s">
        <v>528</v>
      </c>
      <c r="C271" t="s">
        <v>963</v>
      </c>
      <c r="D271" t="s">
        <v>526</v>
      </c>
      <c r="E271" s="33">
        <v>4</v>
      </c>
      <c r="F271" s="33">
        <v>4.0999999999999996</v>
      </c>
      <c r="G271" s="33">
        <v>4.4000000000000004</v>
      </c>
      <c r="H271" s="33">
        <v>5.2</v>
      </c>
      <c r="I271" s="33">
        <v>7.6</v>
      </c>
      <c r="J271" s="33">
        <v>8.4</v>
      </c>
      <c r="K271" s="33">
        <v>7.6</v>
      </c>
      <c r="L271" s="33">
        <v>7.2</v>
      </c>
      <c r="M271" s="33">
        <v>6.9</v>
      </c>
      <c r="N271" s="33">
        <v>5.8</v>
      </c>
      <c r="O271" s="33">
        <v>5.0999999999999996</v>
      </c>
      <c r="P271" s="33">
        <v>4.8</v>
      </c>
      <c r="Q271" s="33">
        <v>4.9000000000000004</v>
      </c>
      <c r="R271" s="33">
        <v>4.2</v>
      </c>
      <c r="S271" s="33">
        <v>3.7</v>
      </c>
    </row>
    <row r="272" spans="1:19">
      <c r="A272" s="32" t="s">
        <v>382</v>
      </c>
      <c r="B272" t="s">
        <v>2111</v>
      </c>
      <c r="C272" t="s">
        <v>1116</v>
      </c>
      <c r="D272" t="s">
        <v>2156</v>
      </c>
      <c r="E272" s="33">
        <v>5.9</v>
      </c>
      <c r="F272" s="33">
        <v>6</v>
      </c>
      <c r="G272" s="33">
        <v>5</v>
      </c>
      <c r="H272" s="33">
        <v>5</v>
      </c>
      <c r="I272" s="33">
        <v>6.2</v>
      </c>
      <c r="J272" s="33">
        <v>8.3000000000000007</v>
      </c>
      <c r="K272" s="33">
        <v>8.9</v>
      </c>
      <c r="L272" s="33">
        <v>9</v>
      </c>
      <c r="M272" s="33">
        <v>8.4</v>
      </c>
      <c r="N272" s="33">
        <v>7.6</v>
      </c>
      <c r="O272" s="33">
        <v>6.4</v>
      </c>
      <c r="P272" s="33">
        <v>5.7</v>
      </c>
      <c r="Q272" s="33">
        <v>4.7</v>
      </c>
      <c r="R272" s="33">
        <v>4.5</v>
      </c>
      <c r="S272" s="33">
        <v>3.9</v>
      </c>
    </row>
    <row r="273" spans="1:19">
      <c r="A273" s="32" t="s">
        <v>250</v>
      </c>
      <c r="B273" t="s">
        <v>619</v>
      </c>
      <c r="C273" t="s">
        <v>746</v>
      </c>
      <c r="D273" t="s">
        <v>614</v>
      </c>
      <c r="E273" s="33">
        <v>2.9</v>
      </c>
      <c r="F273" s="33">
        <v>3.1</v>
      </c>
      <c r="G273" s="33">
        <v>3.6</v>
      </c>
      <c r="H273" s="33">
        <v>2.8</v>
      </c>
      <c r="I273" s="33">
        <v>3.8</v>
      </c>
      <c r="J273" s="33">
        <v>5.2</v>
      </c>
      <c r="K273" s="33">
        <v>3.9</v>
      </c>
      <c r="L273" s="33">
        <v>4.0999999999999996</v>
      </c>
      <c r="M273" s="33">
        <v>4.3</v>
      </c>
      <c r="N273" s="33">
        <v>3.8</v>
      </c>
      <c r="O273" s="33">
        <v>3.3</v>
      </c>
      <c r="P273" s="33">
        <v>3.6</v>
      </c>
      <c r="Q273" s="33">
        <v>2.9</v>
      </c>
      <c r="R273" s="33">
        <v>3.2</v>
      </c>
      <c r="S273" s="33">
        <v>2.7</v>
      </c>
    </row>
    <row r="274" spans="1:19">
      <c r="A274" s="32" t="s">
        <v>168</v>
      </c>
      <c r="B274" t="s">
        <v>539</v>
      </c>
      <c r="C274" t="s">
        <v>752</v>
      </c>
      <c r="D274" t="s">
        <v>536</v>
      </c>
      <c r="E274" s="33">
        <v>2.5</v>
      </c>
      <c r="F274" s="33">
        <v>2.9</v>
      </c>
      <c r="G274" s="33">
        <v>2.8</v>
      </c>
      <c r="H274" s="33">
        <v>2.8</v>
      </c>
      <c r="I274" s="33">
        <v>3.7</v>
      </c>
      <c r="J274" s="33">
        <v>4.0999999999999996</v>
      </c>
      <c r="K274" s="33">
        <v>4</v>
      </c>
      <c r="L274" s="33">
        <v>4.3</v>
      </c>
      <c r="M274" s="33">
        <v>3.9</v>
      </c>
      <c r="N274" s="33">
        <v>3.2</v>
      </c>
      <c r="O274" s="33">
        <v>2.7</v>
      </c>
      <c r="P274" s="33">
        <v>2.4</v>
      </c>
      <c r="Q274" s="33">
        <v>2.2999999999999998</v>
      </c>
      <c r="R274" s="33">
        <v>2.1</v>
      </c>
      <c r="S274" s="33">
        <v>2</v>
      </c>
    </row>
    <row r="275" spans="1:19">
      <c r="A275" s="32" t="s">
        <v>99</v>
      </c>
      <c r="B275" t="s">
        <v>490</v>
      </c>
      <c r="C275" t="s">
        <v>766</v>
      </c>
      <c r="D275" t="s">
        <v>485</v>
      </c>
      <c r="E275" s="33">
        <v>2.7</v>
      </c>
      <c r="F275" s="33">
        <v>3.7</v>
      </c>
      <c r="G275" s="33">
        <v>3.7</v>
      </c>
      <c r="H275" s="33">
        <v>3.5</v>
      </c>
      <c r="I275" s="33">
        <v>5.4</v>
      </c>
      <c r="J275" s="33">
        <v>5.6</v>
      </c>
      <c r="K275" s="33">
        <v>5</v>
      </c>
      <c r="L275" s="33">
        <v>6.5</v>
      </c>
      <c r="M275" s="33">
        <v>5.8</v>
      </c>
      <c r="N275" s="33">
        <v>3.8</v>
      </c>
      <c r="O275" s="33">
        <v>3.4</v>
      </c>
      <c r="P275" s="33">
        <v>2.7</v>
      </c>
      <c r="Q275" s="33">
        <v>2.9</v>
      </c>
      <c r="R275" s="33">
        <v>2.5</v>
      </c>
      <c r="S275" s="33">
        <v>3.1</v>
      </c>
    </row>
    <row r="276" spans="1:19">
      <c r="A276" s="32" t="s">
        <v>310</v>
      </c>
      <c r="B276" t="s">
        <v>663</v>
      </c>
      <c r="C276" t="s">
        <v>712</v>
      </c>
      <c r="D276" t="s">
        <v>660</v>
      </c>
      <c r="E276" s="33">
        <v>2.6</v>
      </c>
      <c r="F276" s="33">
        <v>3.1</v>
      </c>
      <c r="G276" s="33">
        <v>2.9</v>
      </c>
      <c r="H276" s="33">
        <v>2.8</v>
      </c>
      <c r="I276" s="33">
        <v>4.4000000000000004</v>
      </c>
      <c r="J276" s="33">
        <v>5</v>
      </c>
      <c r="K276" s="33">
        <v>4.9000000000000004</v>
      </c>
      <c r="L276" s="33">
        <v>5.9</v>
      </c>
      <c r="M276" s="33">
        <v>5.5</v>
      </c>
      <c r="N276" s="33">
        <v>5.0999999999999996</v>
      </c>
      <c r="O276" s="33">
        <v>3.9</v>
      </c>
      <c r="P276" s="33">
        <v>3.3</v>
      </c>
      <c r="Q276" s="33">
        <v>3.5</v>
      </c>
      <c r="R276" s="33">
        <v>3.1</v>
      </c>
      <c r="S276" s="33">
        <v>3</v>
      </c>
    </row>
    <row r="277" spans="1:19">
      <c r="A277" s="32" t="s">
        <v>318</v>
      </c>
      <c r="B277" t="s">
        <v>684</v>
      </c>
      <c r="C277" t="s">
        <v>771</v>
      </c>
      <c r="D277" t="s">
        <v>680</v>
      </c>
      <c r="E277" s="33">
        <v>2.9</v>
      </c>
      <c r="F277" s="33">
        <v>2.5</v>
      </c>
      <c r="G277" s="33">
        <v>2.7</v>
      </c>
      <c r="H277" s="33">
        <v>3.3</v>
      </c>
      <c r="I277" s="33">
        <v>4.2</v>
      </c>
      <c r="J277" s="33">
        <v>4.0999999999999996</v>
      </c>
      <c r="K277" s="33">
        <v>4.4000000000000004</v>
      </c>
      <c r="L277" s="33">
        <v>3.9</v>
      </c>
      <c r="M277" s="33">
        <v>3.8</v>
      </c>
      <c r="N277" s="33">
        <v>3.9</v>
      </c>
      <c r="O277" s="33">
        <v>3.3</v>
      </c>
      <c r="P277" s="33">
        <v>3.3</v>
      </c>
      <c r="Q277" s="33">
        <v>2.6</v>
      </c>
      <c r="R277" s="33">
        <v>2.2000000000000002</v>
      </c>
      <c r="S277" s="33">
        <v>1.9</v>
      </c>
    </row>
    <row r="278" spans="1:19">
      <c r="A278" s="32" t="s">
        <v>111</v>
      </c>
      <c r="B278" t="s">
        <v>508</v>
      </c>
      <c r="C278" t="s">
        <v>850</v>
      </c>
      <c r="D278" t="s">
        <v>506</v>
      </c>
      <c r="E278" s="33">
        <v>3.4</v>
      </c>
      <c r="F278" s="33">
        <v>4.5</v>
      </c>
      <c r="G278" s="33">
        <v>4.5999999999999996</v>
      </c>
      <c r="H278" s="33">
        <v>4.4000000000000004</v>
      </c>
      <c r="I278" s="33">
        <v>6</v>
      </c>
      <c r="J278" s="33">
        <v>6.6</v>
      </c>
      <c r="K278" s="33">
        <v>6.3</v>
      </c>
      <c r="L278" s="33">
        <v>6.9</v>
      </c>
      <c r="M278" s="33">
        <v>7.2</v>
      </c>
      <c r="N278" s="33">
        <v>5.3</v>
      </c>
      <c r="O278" s="33">
        <v>4.5999999999999996</v>
      </c>
      <c r="P278" s="33">
        <v>3.6</v>
      </c>
      <c r="Q278" s="33">
        <v>3.7</v>
      </c>
      <c r="R278" s="33">
        <v>3.5</v>
      </c>
      <c r="S278" s="33">
        <v>4.3</v>
      </c>
    </row>
    <row r="279" spans="1:19">
      <c r="A279" s="32" t="s">
        <v>112</v>
      </c>
      <c r="B279" t="s">
        <v>508</v>
      </c>
      <c r="C279" t="s">
        <v>851</v>
      </c>
      <c r="D279" t="s">
        <v>506</v>
      </c>
      <c r="E279" s="33">
        <v>3.1</v>
      </c>
      <c r="F279" s="33">
        <v>3.5</v>
      </c>
      <c r="G279" s="33">
        <v>4</v>
      </c>
      <c r="H279" s="33">
        <v>4.3</v>
      </c>
      <c r="I279" s="33">
        <v>5.6</v>
      </c>
      <c r="J279" s="33">
        <v>5.8</v>
      </c>
      <c r="K279" s="33">
        <v>5.9</v>
      </c>
      <c r="L279" s="33">
        <v>5.6</v>
      </c>
      <c r="M279" s="33">
        <v>5.7</v>
      </c>
      <c r="N279" s="33">
        <v>5.2</v>
      </c>
      <c r="O279" s="33">
        <v>4.3</v>
      </c>
      <c r="P279" s="33">
        <v>3.6</v>
      </c>
      <c r="Q279" s="33">
        <v>3.5</v>
      </c>
      <c r="R279" s="33">
        <v>3</v>
      </c>
      <c r="S279" s="33">
        <v>4.2</v>
      </c>
    </row>
    <row r="280" spans="1:19">
      <c r="A280" s="32" t="s">
        <v>39</v>
      </c>
      <c r="B280" t="s">
        <v>421</v>
      </c>
      <c r="C280" t="s">
        <v>758</v>
      </c>
      <c r="D280" t="s">
        <v>417</v>
      </c>
      <c r="E280" s="33">
        <v>2.4</v>
      </c>
      <c r="F280" s="33">
        <v>2.6</v>
      </c>
      <c r="G280" s="33">
        <v>2.6</v>
      </c>
      <c r="H280" s="33">
        <v>3.1</v>
      </c>
      <c r="I280" s="33">
        <v>3.1</v>
      </c>
      <c r="J280" s="33">
        <v>3.3</v>
      </c>
      <c r="K280" s="33">
        <v>3.4</v>
      </c>
      <c r="L280" s="33">
        <v>3.4</v>
      </c>
      <c r="M280" s="33">
        <v>2.6</v>
      </c>
      <c r="N280" s="33">
        <v>3</v>
      </c>
      <c r="O280" s="33">
        <v>2.4</v>
      </c>
      <c r="P280" s="33">
        <v>2.5</v>
      </c>
      <c r="Q280" s="33">
        <v>2</v>
      </c>
      <c r="R280" s="33">
        <v>1.8</v>
      </c>
      <c r="S280" s="33">
        <v>1.8</v>
      </c>
    </row>
    <row r="281" spans="1:19">
      <c r="A281" s="32" t="s">
        <v>383</v>
      </c>
      <c r="B281" t="s">
        <v>2112</v>
      </c>
      <c r="C281" t="s">
        <v>1117</v>
      </c>
      <c r="D281" t="s">
        <v>2156</v>
      </c>
      <c r="E281" s="33">
        <v>5.2</v>
      </c>
      <c r="F281" s="33">
        <v>5</v>
      </c>
      <c r="G281" s="33">
        <v>4.5</v>
      </c>
      <c r="H281" s="33">
        <v>3.9</v>
      </c>
      <c r="I281" s="33">
        <v>5.4</v>
      </c>
      <c r="J281" s="33">
        <v>8</v>
      </c>
      <c r="K281" s="33">
        <v>7.7</v>
      </c>
      <c r="L281" s="33">
        <v>8</v>
      </c>
      <c r="M281" s="33">
        <v>7.4</v>
      </c>
      <c r="N281" s="33">
        <v>7.4</v>
      </c>
      <c r="O281" s="33">
        <v>5.9</v>
      </c>
      <c r="P281" s="33">
        <v>5.2</v>
      </c>
      <c r="Q281" s="33">
        <v>4.0999999999999996</v>
      </c>
      <c r="R281" s="33">
        <v>4.0999999999999996</v>
      </c>
      <c r="S281" s="33">
        <v>4</v>
      </c>
    </row>
    <row r="282" spans="1:19">
      <c r="A282" s="32" t="s">
        <v>197</v>
      </c>
      <c r="B282" t="s">
        <v>547</v>
      </c>
      <c r="C282" t="s">
        <v>859</v>
      </c>
      <c r="D282" t="s">
        <v>536</v>
      </c>
      <c r="E282" s="33">
        <v>2.9</v>
      </c>
      <c r="F282" s="33">
        <v>3.5</v>
      </c>
      <c r="G282" s="33">
        <v>3.3</v>
      </c>
      <c r="H282" s="33">
        <v>3.2</v>
      </c>
      <c r="I282" s="33">
        <v>4.5999999999999996</v>
      </c>
      <c r="J282" s="33">
        <v>5.8</v>
      </c>
      <c r="K282" s="33">
        <v>5.3</v>
      </c>
      <c r="L282" s="33">
        <v>5.2</v>
      </c>
      <c r="M282" s="33">
        <v>4.3</v>
      </c>
      <c r="N282" s="33">
        <v>4.5</v>
      </c>
      <c r="O282" s="33">
        <v>3.8</v>
      </c>
      <c r="P282" s="33">
        <v>2.7</v>
      </c>
      <c r="Q282" s="33">
        <v>3</v>
      </c>
      <c r="R282" s="33">
        <v>3</v>
      </c>
      <c r="S282" s="33">
        <v>2.5</v>
      </c>
    </row>
    <row r="283" spans="1:19">
      <c r="A283" s="32" t="s">
        <v>119</v>
      </c>
      <c r="B283" t="s">
        <v>502</v>
      </c>
      <c r="C283" t="s">
        <v>865</v>
      </c>
      <c r="D283" t="s">
        <v>497</v>
      </c>
      <c r="E283" s="33">
        <v>2.2999999999999998</v>
      </c>
      <c r="F283" s="33">
        <v>2.2000000000000002</v>
      </c>
      <c r="G283" s="33">
        <v>2.7</v>
      </c>
      <c r="H283" s="33">
        <v>2.8</v>
      </c>
      <c r="I283" s="33">
        <v>4</v>
      </c>
      <c r="J283" s="33">
        <v>4.7</v>
      </c>
      <c r="K283" s="33">
        <v>4.5999999999999996</v>
      </c>
      <c r="L283" s="33">
        <v>4.3</v>
      </c>
      <c r="M283" s="33">
        <v>3</v>
      </c>
      <c r="N283" s="33">
        <v>2.7</v>
      </c>
      <c r="O283" s="33">
        <v>2.4</v>
      </c>
      <c r="P283" s="33">
        <v>2.2000000000000002</v>
      </c>
      <c r="Q283" s="33">
        <v>2.5</v>
      </c>
      <c r="R283" s="33">
        <v>2.4</v>
      </c>
      <c r="S283" s="33">
        <v>2.6</v>
      </c>
    </row>
    <row r="284" spans="1:19">
      <c r="A284" s="32" t="s">
        <v>282</v>
      </c>
      <c r="B284" t="s">
        <v>621</v>
      </c>
      <c r="C284" t="s">
        <v>883</v>
      </c>
      <c r="D284" t="s">
        <v>614</v>
      </c>
      <c r="E284" s="33">
        <v>2.8</v>
      </c>
      <c r="F284" s="33">
        <v>2.8</v>
      </c>
      <c r="G284" s="33">
        <v>3</v>
      </c>
      <c r="H284" s="33">
        <v>3.2</v>
      </c>
      <c r="I284" s="33">
        <v>3.8</v>
      </c>
      <c r="J284" s="33">
        <v>4.2</v>
      </c>
      <c r="K284" s="33">
        <v>4.3</v>
      </c>
      <c r="L284" s="33">
        <v>3.9</v>
      </c>
      <c r="M284" s="33">
        <v>3.7</v>
      </c>
      <c r="N284" s="33">
        <v>3.1</v>
      </c>
      <c r="O284" s="33">
        <v>2.7</v>
      </c>
      <c r="P284" s="33">
        <v>2.7</v>
      </c>
      <c r="Q284" s="33">
        <v>2.8</v>
      </c>
      <c r="R284" s="33">
        <v>2.5</v>
      </c>
      <c r="S284" s="33">
        <v>2.2999999999999998</v>
      </c>
    </row>
    <row r="285" spans="1:19">
      <c r="A285" s="32" t="s">
        <v>59</v>
      </c>
      <c r="B285" t="s">
        <v>440</v>
      </c>
      <c r="C285" t="s">
        <v>836</v>
      </c>
      <c r="D285" t="s">
        <v>434</v>
      </c>
      <c r="E285" s="33">
        <v>2.9</v>
      </c>
      <c r="F285" s="33">
        <v>3</v>
      </c>
      <c r="G285" s="33">
        <v>3.5</v>
      </c>
      <c r="H285" s="33">
        <v>3.6</v>
      </c>
      <c r="I285" s="33">
        <v>5.4</v>
      </c>
      <c r="J285" s="33">
        <v>5.7</v>
      </c>
      <c r="K285" s="33">
        <v>5</v>
      </c>
      <c r="L285" s="33">
        <v>5.6</v>
      </c>
      <c r="M285" s="33">
        <v>5</v>
      </c>
      <c r="N285" s="33">
        <v>5.6</v>
      </c>
      <c r="O285" s="33">
        <v>4.5</v>
      </c>
      <c r="P285" s="33">
        <v>3.1</v>
      </c>
      <c r="Q285" s="33">
        <v>3.4</v>
      </c>
      <c r="R285" s="33">
        <v>3.2</v>
      </c>
      <c r="S285" s="33">
        <v>3.1</v>
      </c>
    </row>
    <row r="286" spans="1:19">
      <c r="A286" s="32" t="s">
        <v>331</v>
      </c>
      <c r="B286" t="s">
        <v>675</v>
      </c>
      <c r="C286" t="s">
        <v>888</v>
      </c>
      <c r="D286" t="s">
        <v>669</v>
      </c>
      <c r="E286" s="33">
        <v>3.1</v>
      </c>
      <c r="F286" s="33">
        <v>3.5</v>
      </c>
      <c r="G286" s="33">
        <v>3.2</v>
      </c>
      <c r="H286" s="33">
        <v>3</v>
      </c>
      <c r="I286" s="33">
        <v>3.9</v>
      </c>
      <c r="J286" s="33">
        <v>4.8</v>
      </c>
      <c r="K286" s="33">
        <v>5</v>
      </c>
      <c r="L286" s="33">
        <v>5.3</v>
      </c>
      <c r="M286" s="33">
        <v>4.7</v>
      </c>
      <c r="N286" s="33">
        <v>4.2</v>
      </c>
      <c r="O286" s="33">
        <v>3.8</v>
      </c>
      <c r="P286" s="33">
        <v>3.6</v>
      </c>
      <c r="Q286" s="33">
        <v>3.4</v>
      </c>
      <c r="R286" s="33">
        <v>3.3</v>
      </c>
      <c r="S286" s="33">
        <v>2.7</v>
      </c>
    </row>
    <row r="287" spans="1:19">
      <c r="A287" s="32" t="s">
        <v>136</v>
      </c>
      <c r="B287" t="s">
        <v>524</v>
      </c>
      <c r="C287" t="s">
        <v>893</v>
      </c>
      <c r="D287" t="s">
        <v>518</v>
      </c>
      <c r="E287" s="33">
        <v>3.1</v>
      </c>
      <c r="F287" s="33">
        <v>3.1</v>
      </c>
      <c r="G287" s="33">
        <v>3.8</v>
      </c>
      <c r="H287" s="33">
        <v>3.9</v>
      </c>
      <c r="I287" s="33">
        <v>5.4</v>
      </c>
      <c r="J287" s="33">
        <v>6.4</v>
      </c>
      <c r="K287" s="33">
        <v>6.3</v>
      </c>
      <c r="L287" s="33">
        <v>6.4</v>
      </c>
      <c r="M287" s="33">
        <v>6.2</v>
      </c>
      <c r="N287" s="33">
        <v>4.8</v>
      </c>
      <c r="O287" s="33">
        <v>4.3</v>
      </c>
      <c r="P287" s="33">
        <v>3.6</v>
      </c>
      <c r="Q287" s="33">
        <v>3.4</v>
      </c>
      <c r="R287" s="33">
        <v>2.8</v>
      </c>
      <c r="S287" s="33">
        <v>2.9</v>
      </c>
    </row>
    <row r="288" spans="1:19">
      <c r="A288" s="32" t="s">
        <v>26</v>
      </c>
      <c r="B288" t="s">
        <v>412</v>
      </c>
      <c r="C288" t="s">
        <v>957</v>
      </c>
      <c r="D288" t="s">
        <v>409</v>
      </c>
      <c r="E288" s="33">
        <v>8.1</v>
      </c>
      <c r="F288" s="33">
        <v>8.4</v>
      </c>
      <c r="G288" s="33">
        <v>9.1999999999999993</v>
      </c>
      <c r="H288" s="33">
        <v>7.2</v>
      </c>
      <c r="I288" s="33">
        <v>9.8000000000000007</v>
      </c>
      <c r="J288" s="33">
        <v>13.5</v>
      </c>
      <c r="K288" s="33">
        <v>11</v>
      </c>
      <c r="L288" s="33">
        <v>13</v>
      </c>
      <c r="M288" s="33">
        <v>12.2</v>
      </c>
      <c r="N288" s="33">
        <v>10.8</v>
      </c>
      <c r="O288" s="33">
        <v>8.8000000000000007</v>
      </c>
      <c r="P288" s="33">
        <v>9.3000000000000007</v>
      </c>
      <c r="Q288" s="33">
        <v>8.3000000000000007</v>
      </c>
      <c r="R288" s="33">
        <v>6.3</v>
      </c>
      <c r="S288" s="33">
        <v>7.1</v>
      </c>
    </row>
    <row r="289" spans="1:19">
      <c r="A289" s="32" t="s">
        <v>244</v>
      </c>
      <c r="B289" t="s">
        <v>639</v>
      </c>
      <c r="C289" t="s">
        <v>730</v>
      </c>
      <c r="D289" t="s">
        <v>636</v>
      </c>
      <c r="E289" s="33">
        <v>5.3</v>
      </c>
      <c r="F289" s="33">
        <v>6.6</v>
      </c>
      <c r="G289" s="33">
        <v>6.2</v>
      </c>
      <c r="H289" s="33">
        <v>6.2</v>
      </c>
      <c r="I289" s="33">
        <v>6.8</v>
      </c>
      <c r="J289" s="33">
        <v>8.4</v>
      </c>
      <c r="K289" s="33">
        <v>6.8</v>
      </c>
      <c r="L289" s="33">
        <v>8.1</v>
      </c>
      <c r="M289" s="33">
        <v>7.9</v>
      </c>
      <c r="N289" s="33">
        <v>7.5</v>
      </c>
      <c r="O289" s="33">
        <v>5.7</v>
      </c>
      <c r="P289" s="33">
        <v>6.3</v>
      </c>
      <c r="Q289" s="33">
        <v>4.5999999999999996</v>
      </c>
      <c r="R289" s="33">
        <v>5.7</v>
      </c>
      <c r="S289" s="33">
        <v>4.0999999999999996</v>
      </c>
    </row>
    <row r="290" spans="1:19">
      <c r="A290" s="32" t="s">
        <v>162</v>
      </c>
      <c r="B290" t="s">
        <v>558</v>
      </c>
      <c r="C290" t="s">
        <v>718</v>
      </c>
      <c r="D290" t="s">
        <v>556</v>
      </c>
      <c r="E290" s="33">
        <v>4.8</v>
      </c>
      <c r="F290" s="33">
        <v>5.7</v>
      </c>
      <c r="G290" s="33">
        <v>5.6</v>
      </c>
      <c r="H290" s="33">
        <v>5.2</v>
      </c>
      <c r="I290" s="33">
        <v>6.9</v>
      </c>
      <c r="J290" s="33">
        <v>7.9</v>
      </c>
      <c r="K290" s="33">
        <v>8.1999999999999993</v>
      </c>
      <c r="L290" s="33">
        <v>7.7</v>
      </c>
      <c r="M290" s="33">
        <v>7.9</v>
      </c>
      <c r="N290" s="33">
        <v>7.5</v>
      </c>
      <c r="O290" s="33">
        <v>5.7</v>
      </c>
      <c r="P290" s="33">
        <v>5.3</v>
      </c>
      <c r="Q290" s="33">
        <v>5</v>
      </c>
      <c r="R290" s="33">
        <v>4.2</v>
      </c>
      <c r="S290" s="33">
        <v>3.5</v>
      </c>
    </row>
    <row r="291" spans="1:19">
      <c r="A291" s="32" t="s">
        <v>213</v>
      </c>
      <c r="B291" t="s">
        <v>585</v>
      </c>
      <c r="C291" t="s">
        <v>999</v>
      </c>
      <c r="D291" t="s">
        <v>578</v>
      </c>
      <c r="E291" s="33">
        <v>9.3000000000000007</v>
      </c>
      <c r="F291" s="33">
        <v>8.6999999999999993</v>
      </c>
      <c r="G291" s="33">
        <v>9.3000000000000007</v>
      </c>
      <c r="H291" s="33">
        <v>8.5</v>
      </c>
      <c r="I291" s="33">
        <v>9.4</v>
      </c>
      <c r="J291" s="33">
        <v>10.7</v>
      </c>
      <c r="K291" s="33">
        <v>11.2</v>
      </c>
      <c r="L291" s="33">
        <v>10.7</v>
      </c>
      <c r="M291" s="33">
        <v>9.8000000000000007</v>
      </c>
      <c r="N291" s="33">
        <v>10</v>
      </c>
      <c r="O291" s="33">
        <v>7.4</v>
      </c>
      <c r="P291" s="33">
        <v>6.7</v>
      </c>
      <c r="Q291" s="33">
        <v>6.2</v>
      </c>
      <c r="R291" s="33">
        <v>6.1</v>
      </c>
      <c r="S291" s="33">
        <v>5</v>
      </c>
    </row>
    <row r="292" spans="1:19">
      <c r="A292" s="32" t="s">
        <v>291</v>
      </c>
      <c r="B292" t="s">
        <v>628</v>
      </c>
      <c r="C292" t="s">
        <v>906</v>
      </c>
      <c r="D292" t="s">
        <v>623</v>
      </c>
      <c r="E292" s="33">
        <v>3.4</v>
      </c>
      <c r="F292" s="33">
        <v>4.2</v>
      </c>
      <c r="G292" s="33">
        <v>4</v>
      </c>
      <c r="H292" s="33">
        <v>3.8</v>
      </c>
      <c r="I292" s="33">
        <v>3.9</v>
      </c>
      <c r="J292" s="33">
        <v>6</v>
      </c>
      <c r="K292" s="33">
        <v>5.2</v>
      </c>
      <c r="L292" s="33">
        <v>4.8</v>
      </c>
      <c r="M292" s="33">
        <v>4.8</v>
      </c>
      <c r="N292" s="33">
        <v>4.3</v>
      </c>
      <c r="O292" s="33">
        <v>3.9</v>
      </c>
      <c r="P292" s="33">
        <v>3.8</v>
      </c>
      <c r="Q292" s="33">
        <v>3.3</v>
      </c>
      <c r="R292" s="33">
        <v>2.7</v>
      </c>
      <c r="S292" s="33">
        <v>2.9</v>
      </c>
    </row>
    <row r="293" spans="1:19">
      <c r="A293" s="32" t="s">
        <v>186</v>
      </c>
      <c r="B293" t="s">
        <v>552</v>
      </c>
      <c r="C293" t="s">
        <v>929</v>
      </c>
      <c r="D293" t="s">
        <v>549</v>
      </c>
      <c r="E293" s="33">
        <v>2.5</v>
      </c>
      <c r="F293" s="33">
        <v>3</v>
      </c>
      <c r="G293" s="33">
        <v>3.2</v>
      </c>
      <c r="H293" s="33">
        <v>2.9</v>
      </c>
      <c r="I293" s="33">
        <v>3.9</v>
      </c>
      <c r="J293" s="33">
        <v>4.5999999999999996</v>
      </c>
      <c r="K293" s="33">
        <v>4.5999999999999996</v>
      </c>
      <c r="L293" s="33">
        <v>4.5</v>
      </c>
      <c r="M293" s="33">
        <v>5</v>
      </c>
      <c r="N293" s="33">
        <v>3.7</v>
      </c>
      <c r="O293" s="33">
        <v>3.2</v>
      </c>
      <c r="P293" s="33">
        <v>2.8</v>
      </c>
      <c r="Q293" s="33">
        <v>3.6</v>
      </c>
      <c r="R293" s="33">
        <v>3.2</v>
      </c>
      <c r="S293" s="33">
        <v>3.5</v>
      </c>
    </row>
    <row r="294" spans="1:19">
      <c r="A294" s="32" t="s">
        <v>65</v>
      </c>
      <c r="B294" t="s">
        <v>453</v>
      </c>
      <c r="C294" t="s">
        <v>948</v>
      </c>
      <c r="D294" t="s">
        <v>451</v>
      </c>
      <c r="E294" s="33">
        <v>4.9000000000000004</v>
      </c>
      <c r="F294" s="33">
        <v>5.2</v>
      </c>
      <c r="G294" s="33">
        <v>6.4</v>
      </c>
      <c r="H294" s="33">
        <v>6.6</v>
      </c>
      <c r="I294" s="33">
        <v>7.7</v>
      </c>
      <c r="J294" s="33">
        <v>8.1999999999999993</v>
      </c>
      <c r="K294" s="33">
        <v>9.1</v>
      </c>
      <c r="L294" s="33">
        <v>9.1999999999999993</v>
      </c>
      <c r="M294" s="33">
        <v>7.8</v>
      </c>
      <c r="N294" s="33">
        <v>10</v>
      </c>
      <c r="O294" s="33">
        <v>7.6</v>
      </c>
      <c r="P294" s="33">
        <v>5.9</v>
      </c>
      <c r="Q294" s="33">
        <v>4.3</v>
      </c>
      <c r="R294" s="33">
        <v>4.2</v>
      </c>
      <c r="S294" s="33">
        <v>3.5</v>
      </c>
    </row>
    <row r="295" spans="1:19">
      <c r="A295" s="32" t="s">
        <v>137</v>
      </c>
      <c r="B295" t="s">
        <v>524</v>
      </c>
      <c r="C295" t="s">
        <v>894</v>
      </c>
      <c r="D295" t="s">
        <v>518</v>
      </c>
      <c r="E295" s="33">
        <v>3.4</v>
      </c>
      <c r="F295" s="33">
        <v>3.4</v>
      </c>
      <c r="G295" s="33">
        <v>3.6</v>
      </c>
      <c r="H295" s="33">
        <v>3.8</v>
      </c>
      <c r="I295" s="33">
        <v>6.1</v>
      </c>
      <c r="J295" s="33">
        <v>6.2</v>
      </c>
      <c r="K295" s="33">
        <v>4.9000000000000004</v>
      </c>
      <c r="L295" s="33">
        <v>5</v>
      </c>
      <c r="M295" s="33">
        <v>4.5</v>
      </c>
      <c r="N295" s="33">
        <v>4.2</v>
      </c>
      <c r="O295" s="33">
        <v>4</v>
      </c>
      <c r="P295" s="33">
        <v>3.3</v>
      </c>
      <c r="Q295" s="33">
        <v>3.5</v>
      </c>
      <c r="R295" s="33">
        <v>2.9</v>
      </c>
      <c r="S295" s="33">
        <v>3</v>
      </c>
    </row>
    <row r="296" spans="1:19">
      <c r="A296" s="32" t="s">
        <v>138</v>
      </c>
      <c r="B296" t="s">
        <v>524</v>
      </c>
      <c r="C296" t="s">
        <v>895</v>
      </c>
      <c r="D296" t="s">
        <v>518</v>
      </c>
      <c r="E296" s="33">
        <v>2.8</v>
      </c>
      <c r="F296" s="33">
        <v>2.7</v>
      </c>
      <c r="G296" s="33">
        <v>3.1</v>
      </c>
      <c r="H296" s="33">
        <v>3.4</v>
      </c>
      <c r="I296" s="33">
        <v>5.2</v>
      </c>
      <c r="J296" s="33">
        <v>4.8</v>
      </c>
      <c r="K296" s="33">
        <v>4.7</v>
      </c>
      <c r="L296" s="33">
        <v>5.4</v>
      </c>
      <c r="M296" s="33">
        <v>5.7</v>
      </c>
      <c r="N296" s="33">
        <v>4.2</v>
      </c>
      <c r="O296" s="33">
        <v>3.1</v>
      </c>
      <c r="P296" s="33">
        <v>2.9</v>
      </c>
      <c r="Q296" s="33">
        <v>2.9</v>
      </c>
      <c r="R296" s="33">
        <v>2.9</v>
      </c>
      <c r="S296" s="33">
        <v>3.1</v>
      </c>
    </row>
    <row r="297" spans="1:19">
      <c r="A297" s="32" t="s">
        <v>187</v>
      </c>
      <c r="B297" t="s">
        <v>552</v>
      </c>
      <c r="C297" t="s">
        <v>932</v>
      </c>
      <c r="D297" t="s">
        <v>549</v>
      </c>
      <c r="E297" s="33">
        <v>4.0999999999999996</v>
      </c>
      <c r="F297" s="33">
        <v>4.4000000000000004</v>
      </c>
      <c r="G297" s="33">
        <v>4.7</v>
      </c>
      <c r="H297" s="33">
        <v>4.4000000000000004</v>
      </c>
      <c r="I297" s="33">
        <v>6.6</v>
      </c>
      <c r="J297" s="33">
        <v>7.2</v>
      </c>
      <c r="K297" s="33">
        <v>7.1</v>
      </c>
      <c r="L297" s="33">
        <v>7.8</v>
      </c>
      <c r="M297" s="33">
        <v>7.8</v>
      </c>
      <c r="N297" s="33">
        <v>6.7</v>
      </c>
      <c r="O297" s="33">
        <v>5.9</v>
      </c>
      <c r="P297" s="33">
        <v>4</v>
      </c>
      <c r="Q297" s="33">
        <v>4.5</v>
      </c>
      <c r="R297" s="33">
        <v>3.5</v>
      </c>
      <c r="S297" s="33">
        <v>3</v>
      </c>
    </row>
    <row r="298" spans="1:19">
      <c r="A298" s="32" t="s">
        <v>384</v>
      </c>
      <c r="B298" t="s">
        <v>2108</v>
      </c>
      <c r="C298" t="s">
        <v>1118</v>
      </c>
      <c r="D298" t="s">
        <v>2152</v>
      </c>
      <c r="E298" s="33">
        <v>4.5</v>
      </c>
      <c r="F298" s="33">
        <v>4.2</v>
      </c>
      <c r="G298" s="33">
        <v>4.3</v>
      </c>
      <c r="H298" s="33">
        <v>4.0999999999999996</v>
      </c>
      <c r="I298" s="33">
        <v>5.8</v>
      </c>
      <c r="J298" s="33">
        <v>7.2</v>
      </c>
      <c r="K298" s="33">
        <v>7.1</v>
      </c>
      <c r="L298" s="33">
        <v>7.3</v>
      </c>
      <c r="M298" s="33">
        <v>8.1</v>
      </c>
      <c r="N298" s="33">
        <v>6.7</v>
      </c>
      <c r="O298" s="33">
        <v>5.0999999999999996</v>
      </c>
      <c r="P298" s="33">
        <v>4.7</v>
      </c>
      <c r="Q298" s="33">
        <v>4.2</v>
      </c>
      <c r="R298" s="33">
        <v>3.8</v>
      </c>
      <c r="S298" s="33">
        <v>4.0999999999999996</v>
      </c>
    </row>
    <row r="299" spans="1:19">
      <c r="A299" s="32" t="s">
        <v>46</v>
      </c>
      <c r="B299" t="s">
        <v>428</v>
      </c>
      <c r="C299" t="s">
        <v>942</v>
      </c>
      <c r="D299" t="s">
        <v>423</v>
      </c>
      <c r="E299" s="33">
        <v>3.2</v>
      </c>
      <c r="F299" s="33">
        <v>4</v>
      </c>
      <c r="G299" s="33">
        <v>4</v>
      </c>
      <c r="H299" s="33">
        <v>4.3</v>
      </c>
      <c r="I299" s="33">
        <v>6.7</v>
      </c>
      <c r="J299" s="33">
        <v>7.2</v>
      </c>
      <c r="K299" s="33">
        <v>6.6</v>
      </c>
      <c r="L299" s="33">
        <v>7.3</v>
      </c>
      <c r="M299" s="33">
        <v>6.3</v>
      </c>
      <c r="N299" s="33">
        <v>5.8</v>
      </c>
      <c r="O299" s="33">
        <v>5</v>
      </c>
      <c r="P299" s="33">
        <v>4.3</v>
      </c>
      <c r="Q299" s="33">
        <v>4.2</v>
      </c>
      <c r="R299" s="33">
        <v>3.3</v>
      </c>
      <c r="S299" s="33">
        <v>3.4</v>
      </c>
    </row>
    <row r="300" spans="1:19">
      <c r="A300" s="32" t="s">
        <v>22</v>
      </c>
      <c r="B300" t="s">
        <v>402</v>
      </c>
      <c r="C300" t="s">
        <v>691</v>
      </c>
      <c r="D300" t="s">
        <v>399</v>
      </c>
      <c r="E300" s="33">
        <v>5.4</v>
      </c>
      <c r="F300" s="33">
        <v>5.7</v>
      </c>
      <c r="G300" s="33">
        <v>6.6</v>
      </c>
      <c r="H300" s="33">
        <v>6.5</v>
      </c>
      <c r="I300" s="33">
        <v>9.1999999999999993</v>
      </c>
      <c r="J300" s="33">
        <v>9.1999999999999993</v>
      </c>
      <c r="K300" s="33">
        <v>9.5</v>
      </c>
      <c r="L300" s="33">
        <v>10.7</v>
      </c>
      <c r="M300" s="33">
        <v>10.4</v>
      </c>
      <c r="N300" s="33">
        <v>9.1999999999999993</v>
      </c>
      <c r="O300" s="33">
        <v>7.3</v>
      </c>
      <c r="P300" s="33">
        <v>7.4</v>
      </c>
      <c r="Q300" s="33">
        <v>6</v>
      </c>
      <c r="R300" s="33">
        <v>5.2</v>
      </c>
      <c r="S300" s="33">
        <v>6.4</v>
      </c>
    </row>
    <row r="301" spans="1:19">
      <c r="A301" s="32" t="s">
        <v>130</v>
      </c>
      <c r="B301" t="s">
        <v>523</v>
      </c>
      <c r="C301" t="s">
        <v>708</v>
      </c>
      <c r="D301" t="s">
        <v>518</v>
      </c>
      <c r="E301" s="33">
        <v>5.3</v>
      </c>
      <c r="F301" s="33">
        <v>5.8</v>
      </c>
      <c r="G301" s="33">
        <v>6</v>
      </c>
      <c r="H301" s="33">
        <v>6.7</v>
      </c>
      <c r="I301" s="33">
        <v>8.9</v>
      </c>
      <c r="J301" s="33">
        <v>10</v>
      </c>
      <c r="K301" s="33">
        <v>10.5</v>
      </c>
      <c r="L301" s="33">
        <v>9.9</v>
      </c>
      <c r="M301" s="33">
        <v>8.6</v>
      </c>
      <c r="N301" s="33">
        <v>9.1999999999999993</v>
      </c>
      <c r="O301" s="33">
        <v>6.4</v>
      </c>
      <c r="P301" s="33">
        <v>6.3</v>
      </c>
      <c r="Q301" s="33">
        <v>5.6</v>
      </c>
      <c r="R301" s="33">
        <v>5.4</v>
      </c>
      <c r="S301" s="33">
        <v>5.3</v>
      </c>
    </row>
    <row r="302" spans="1:19">
      <c r="A302" s="32" t="s">
        <v>143</v>
      </c>
      <c r="B302" t="s">
        <v>516</v>
      </c>
      <c r="C302" t="s">
        <v>914</v>
      </c>
      <c r="D302" t="s">
        <v>511</v>
      </c>
      <c r="E302" s="33">
        <v>2.4</v>
      </c>
      <c r="F302" s="33">
        <v>2.6</v>
      </c>
      <c r="G302" s="33">
        <v>2.8</v>
      </c>
      <c r="H302" s="33">
        <v>3.2</v>
      </c>
      <c r="I302" s="33">
        <v>4.5</v>
      </c>
      <c r="J302" s="33">
        <v>4.0999999999999996</v>
      </c>
      <c r="K302" s="33">
        <v>3.9</v>
      </c>
      <c r="L302" s="33">
        <v>4.5999999999999996</v>
      </c>
      <c r="M302" s="33">
        <v>3.8</v>
      </c>
      <c r="N302" s="33">
        <v>2.8</v>
      </c>
      <c r="O302" s="33">
        <v>2.2000000000000002</v>
      </c>
      <c r="P302" s="33">
        <v>2.2000000000000002</v>
      </c>
      <c r="Q302" s="33">
        <v>2.2999999999999998</v>
      </c>
      <c r="R302" s="33">
        <v>2.7</v>
      </c>
      <c r="S302" s="33">
        <v>2.5</v>
      </c>
    </row>
    <row r="303" spans="1:19">
      <c r="A303" s="32" t="s">
        <v>327</v>
      </c>
      <c r="B303" t="s">
        <v>665</v>
      </c>
      <c r="C303" t="s">
        <v>796</v>
      </c>
      <c r="D303" t="s">
        <v>660</v>
      </c>
      <c r="E303" s="33">
        <v>3.2</v>
      </c>
      <c r="F303" s="33">
        <v>4</v>
      </c>
      <c r="G303" s="33">
        <v>3.3</v>
      </c>
      <c r="H303" s="33">
        <v>2.9</v>
      </c>
      <c r="I303" s="33">
        <v>5.0999999999999996</v>
      </c>
      <c r="J303" s="33">
        <v>5.8</v>
      </c>
      <c r="K303" s="33">
        <v>5</v>
      </c>
      <c r="L303" s="33">
        <v>4.5999999999999996</v>
      </c>
      <c r="M303" s="33">
        <v>4.3</v>
      </c>
      <c r="N303" s="33">
        <v>4.4000000000000004</v>
      </c>
      <c r="O303" s="33">
        <v>3.3</v>
      </c>
      <c r="P303" s="33">
        <v>2.9</v>
      </c>
      <c r="Q303" s="33">
        <v>2.7</v>
      </c>
      <c r="R303" s="33">
        <v>2.6</v>
      </c>
      <c r="S303" s="33">
        <v>2.2999999999999998</v>
      </c>
    </row>
    <row r="304" spans="1:19">
      <c r="A304" s="32" t="s">
        <v>27</v>
      </c>
      <c r="B304" t="s">
        <v>414</v>
      </c>
      <c r="C304" t="s">
        <v>958</v>
      </c>
      <c r="D304" t="s">
        <v>409</v>
      </c>
      <c r="E304" s="33">
        <v>6.2</v>
      </c>
      <c r="F304" s="33">
        <v>6.1</v>
      </c>
      <c r="G304" s="33">
        <v>7.4</v>
      </c>
      <c r="H304" s="33">
        <v>7.3</v>
      </c>
      <c r="I304" s="33">
        <v>9.4</v>
      </c>
      <c r="J304" s="33">
        <v>11.2</v>
      </c>
      <c r="K304" s="33">
        <v>10.7</v>
      </c>
      <c r="L304" s="33">
        <v>12.2</v>
      </c>
      <c r="M304" s="33">
        <v>10.4</v>
      </c>
      <c r="N304" s="33">
        <v>10.199999999999999</v>
      </c>
      <c r="O304" s="33">
        <v>8.3000000000000007</v>
      </c>
      <c r="P304" s="33">
        <v>8</v>
      </c>
      <c r="Q304" s="33">
        <v>7.5</v>
      </c>
      <c r="R304" s="33">
        <v>5.7</v>
      </c>
      <c r="S304" s="33">
        <v>7</v>
      </c>
    </row>
    <row r="305" spans="1:19">
      <c r="A305" s="32" t="s">
        <v>292</v>
      </c>
      <c r="B305" t="s">
        <v>628</v>
      </c>
      <c r="C305" t="s">
        <v>907</v>
      </c>
      <c r="D305" t="s">
        <v>623</v>
      </c>
      <c r="E305" s="33">
        <v>2.6</v>
      </c>
      <c r="F305" s="33">
        <v>2.6</v>
      </c>
      <c r="G305" s="33">
        <v>2.9</v>
      </c>
      <c r="H305" s="33">
        <v>2.8</v>
      </c>
      <c r="I305" s="33">
        <v>3.7</v>
      </c>
      <c r="J305" s="33">
        <v>4.5</v>
      </c>
      <c r="K305" s="33">
        <v>4.5</v>
      </c>
      <c r="L305" s="33">
        <v>4.8</v>
      </c>
      <c r="M305" s="33">
        <v>5.4</v>
      </c>
      <c r="N305" s="33">
        <v>4.3</v>
      </c>
      <c r="O305" s="33">
        <v>3.2</v>
      </c>
      <c r="P305" s="33">
        <v>3</v>
      </c>
      <c r="Q305" s="33">
        <v>2.8</v>
      </c>
      <c r="R305" s="33">
        <v>2.6</v>
      </c>
      <c r="S305" s="33">
        <v>2.5</v>
      </c>
    </row>
    <row r="306" spans="1:19">
      <c r="A306" s="32" t="s">
        <v>234</v>
      </c>
      <c r="B306" t="s">
        <v>601</v>
      </c>
      <c r="C306" t="s">
        <v>1000</v>
      </c>
      <c r="D306" t="s">
        <v>597</v>
      </c>
      <c r="E306" s="33">
        <v>4.4000000000000004</v>
      </c>
      <c r="F306" s="33">
        <v>5</v>
      </c>
      <c r="G306" s="33">
        <v>4.5</v>
      </c>
      <c r="H306" s="33">
        <v>4.5</v>
      </c>
      <c r="I306" s="33">
        <v>5.3</v>
      </c>
      <c r="J306" s="33">
        <v>6.5</v>
      </c>
      <c r="K306" s="33">
        <v>7.1</v>
      </c>
      <c r="L306" s="33">
        <v>7.2</v>
      </c>
      <c r="M306" s="33">
        <v>6.7</v>
      </c>
      <c r="N306" s="33">
        <v>5.0999999999999996</v>
      </c>
      <c r="O306" s="33">
        <v>5.3</v>
      </c>
      <c r="P306" s="33">
        <v>5.4</v>
      </c>
      <c r="Q306" s="33">
        <v>4.5</v>
      </c>
      <c r="R306" s="33">
        <v>4.9000000000000004</v>
      </c>
      <c r="S306" s="33">
        <v>4.5</v>
      </c>
    </row>
    <row r="307" spans="1:19">
      <c r="A307" s="32" t="s">
        <v>276</v>
      </c>
      <c r="B307" t="s">
        <v>650</v>
      </c>
      <c r="C307" t="s">
        <v>823</v>
      </c>
      <c r="D307" t="s">
        <v>647</v>
      </c>
      <c r="E307" s="33">
        <v>4.5999999999999996</v>
      </c>
      <c r="F307" s="33">
        <v>5.3</v>
      </c>
      <c r="G307" s="33">
        <v>5.7</v>
      </c>
      <c r="H307" s="33">
        <v>5.6</v>
      </c>
      <c r="I307" s="33">
        <v>6.3</v>
      </c>
      <c r="J307" s="33">
        <v>7.9</v>
      </c>
      <c r="K307" s="33">
        <v>8.5</v>
      </c>
      <c r="L307" s="33">
        <v>8.9</v>
      </c>
      <c r="M307" s="33">
        <v>8.5</v>
      </c>
      <c r="N307" s="33">
        <v>7</v>
      </c>
      <c r="O307" s="33">
        <v>6</v>
      </c>
      <c r="P307" s="33">
        <v>5.9</v>
      </c>
      <c r="Q307" s="33">
        <v>5.5</v>
      </c>
      <c r="R307" s="33">
        <v>6</v>
      </c>
      <c r="S307" s="33">
        <v>4.9000000000000004</v>
      </c>
    </row>
    <row r="308" spans="1:19">
      <c r="A308" s="32" t="s">
        <v>343</v>
      </c>
      <c r="B308" t="s">
        <v>2125</v>
      </c>
      <c r="C308" t="s">
        <v>1097</v>
      </c>
      <c r="D308" t="s">
        <v>2154</v>
      </c>
      <c r="E308" s="33">
        <v>5.2</v>
      </c>
      <c r="F308" s="33">
        <v>5.4</v>
      </c>
      <c r="G308" s="33">
        <v>5.9</v>
      </c>
      <c r="H308" s="33">
        <v>5.5</v>
      </c>
      <c r="I308" s="33">
        <v>8.5</v>
      </c>
      <c r="J308" s="33">
        <v>8.3000000000000007</v>
      </c>
      <c r="K308" s="33">
        <v>9.5</v>
      </c>
      <c r="L308" s="33">
        <v>9.1</v>
      </c>
      <c r="M308" s="33">
        <v>8.1</v>
      </c>
      <c r="N308" s="33">
        <v>7.7</v>
      </c>
      <c r="O308" s="33">
        <v>7.3</v>
      </c>
      <c r="P308" s="33">
        <v>5.4</v>
      </c>
      <c r="Q308" s="33">
        <v>5.3</v>
      </c>
      <c r="R308" s="33">
        <v>5.7</v>
      </c>
      <c r="S308" s="33">
        <v>5</v>
      </c>
    </row>
    <row r="309" spans="1:19">
      <c r="A309" s="32" t="s">
        <v>311</v>
      </c>
      <c r="B309" t="s">
        <v>667</v>
      </c>
      <c r="C309" t="s">
        <v>715</v>
      </c>
      <c r="D309" t="s">
        <v>660</v>
      </c>
      <c r="E309" s="33">
        <v>3.9</v>
      </c>
      <c r="F309" s="33">
        <v>4.5</v>
      </c>
      <c r="G309" s="33">
        <v>3.8</v>
      </c>
      <c r="H309" s="33">
        <v>3.9</v>
      </c>
      <c r="I309" s="33">
        <v>6.8</v>
      </c>
      <c r="J309" s="33">
        <v>7.7</v>
      </c>
      <c r="K309" s="33">
        <v>6.8</v>
      </c>
      <c r="L309" s="33">
        <v>7.3</v>
      </c>
      <c r="M309" s="33">
        <v>7.3</v>
      </c>
      <c r="N309" s="33">
        <v>5.6</v>
      </c>
      <c r="O309" s="33">
        <v>5.0999999999999996</v>
      </c>
      <c r="P309" s="33">
        <v>4</v>
      </c>
      <c r="Q309" s="33">
        <v>3.9</v>
      </c>
      <c r="R309" s="33">
        <v>4.2</v>
      </c>
      <c r="S309" s="33">
        <v>3.7</v>
      </c>
    </row>
    <row r="310" spans="1:19">
      <c r="A310" s="32" t="s">
        <v>47</v>
      </c>
      <c r="B310" t="s">
        <v>428</v>
      </c>
      <c r="C310" t="s">
        <v>943</v>
      </c>
      <c r="D310" t="s">
        <v>423</v>
      </c>
      <c r="E310" s="33">
        <v>4.8</v>
      </c>
      <c r="F310" s="33">
        <v>6.6</v>
      </c>
      <c r="G310" s="33">
        <v>5.2</v>
      </c>
      <c r="H310" s="33">
        <v>6.4</v>
      </c>
      <c r="I310" s="33">
        <v>8.3000000000000007</v>
      </c>
      <c r="J310" s="33">
        <v>8.3000000000000007</v>
      </c>
      <c r="K310" s="33">
        <v>9.8000000000000007</v>
      </c>
      <c r="L310" s="33">
        <v>10.1</v>
      </c>
      <c r="M310" s="33">
        <v>9</v>
      </c>
      <c r="N310" s="33">
        <v>8.8000000000000007</v>
      </c>
      <c r="O310" s="33">
        <v>5.6</v>
      </c>
      <c r="P310" s="33">
        <v>5.7</v>
      </c>
      <c r="Q310" s="33">
        <v>5.2</v>
      </c>
      <c r="R310" s="33">
        <v>4.7</v>
      </c>
      <c r="S310" s="33">
        <v>4.5</v>
      </c>
    </row>
    <row r="311" spans="1:19">
      <c r="A311" s="32" t="s">
        <v>139</v>
      </c>
      <c r="B311" t="s">
        <v>524</v>
      </c>
      <c r="C311" t="s">
        <v>896</v>
      </c>
      <c r="D311" t="s">
        <v>518</v>
      </c>
      <c r="E311" s="33">
        <v>3.7</v>
      </c>
      <c r="F311" s="33">
        <v>4.5</v>
      </c>
      <c r="G311" s="33">
        <v>4.4000000000000004</v>
      </c>
      <c r="H311" s="33">
        <v>4.9000000000000004</v>
      </c>
      <c r="I311" s="33">
        <v>7.9</v>
      </c>
      <c r="J311" s="33">
        <v>8.1999999999999993</v>
      </c>
      <c r="K311" s="33">
        <v>9.5</v>
      </c>
      <c r="L311" s="33">
        <v>9.8000000000000007</v>
      </c>
      <c r="M311" s="33">
        <v>7.1</v>
      </c>
      <c r="N311" s="33">
        <v>4.5999999999999996</v>
      </c>
      <c r="O311" s="33">
        <v>3.5</v>
      </c>
      <c r="P311" s="33">
        <v>3.1</v>
      </c>
      <c r="Q311" s="33">
        <v>3.4</v>
      </c>
      <c r="R311" s="33">
        <v>4.0999999999999996</v>
      </c>
      <c r="S311" s="33">
        <v>4</v>
      </c>
    </row>
    <row r="312" spans="1:19">
      <c r="A312" s="32" t="s">
        <v>293</v>
      </c>
      <c r="B312" t="s">
        <v>630</v>
      </c>
      <c r="C312" t="s">
        <v>908</v>
      </c>
      <c r="D312" t="s">
        <v>623</v>
      </c>
      <c r="E312" s="33">
        <v>2.6</v>
      </c>
      <c r="F312" s="33">
        <v>2.8</v>
      </c>
      <c r="G312" s="33">
        <v>3</v>
      </c>
      <c r="H312" s="33">
        <v>3.5</v>
      </c>
      <c r="I312" s="33">
        <v>4.0999999999999996</v>
      </c>
      <c r="J312" s="33">
        <v>4.5</v>
      </c>
      <c r="K312" s="33">
        <v>4.8</v>
      </c>
      <c r="L312" s="33">
        <v>4.9000000000000004</v>
      </c>
      <c r="M312" s="33">
        <v>4.8</v>
      </c>
      <c r="N312" s="33">
        <v>3.9</v>
      </c>
      <c r="O312" s="33">
        <v>3.3</v>
      </c>
      <c r="P312" s="33">
        <v>2.8</v>
      </c>
      <c r="Q312" s="33">
        <v>2.6</v>
      </c>
      <c r="R312" s="33">
        <v>3</v>
      </c>
      <c r="S312" s="33">
        <v>2.5</v>
      </c>
    </row>
    <row r="313" spans="1:19">
      <c r="A313" s="32" t="s">
        <v>319</v>
      </c>
      <c r="B313" t="s">
        <v>684</v>
      </c>
      <c r="C313" t="s">
        <v>772</v>
      </c>
      <c r="D313" t="s">
        <v>680</v>
      </c>
      <c r="E313" s="33">
        <v>2.8</v>
      </c>
      <c r="F313" s="33">
        <v>2.4</v>
      </c>
      <c r="G313" s="33">
        <v>3</v>
      </c>
      <c r="H313" s="33">
        <v>3.3</v>
      </c>
      <c r="I313" s="33">
        <v>4.4000000000000004</v>
      </c>
      <c r="J313" s="33">
        <v>4.9000000000000004</v>
      </c>
      <c r="K313" s="33">
        <v>5.7</v>
      </c>
      <c r="L313" s="33">
        <v>5.3</v>
      </c>
      <c r="M313" s="33">
        <v>4.3</v>
      </c>
      <c r="N313" s="33">
        <v>5.3</v>
      </c>
      <c r="O313" s="33">
        <v>3</v>
      </c>
      <c r="P313" s="33">
        <v>3.3</v>
      </c>
      <c r="Q313" s="33">
        <v>3.2</v>
      </c>
      <c r="R313" s="33">
        <v>2.6</v>
      </c>
      <c r="S313" s="33">
        <v>2.4</v>
      </c>
    </row>
    <row r="314" spans="1:19">
      <c r="A314" s="32" t="s">
        <v>131</v>
      </c>
      <c r="B314" t="s">
        <v>520</v>
      </c>
      <c r="C314" t="s">
        <v>707</v>
      </c>
      <c r="D314" t="s">
        <v>518</v>
      </c>
      <c r="E314" s="33">
        <v>4</v>
      </c>
      <c r="F314" s="33">
        <v>4.5999999999999996</v>
      </c>
      <c r="G314" s="33">
        <v>5.0999999999999996</v>
      </c>
      <c r="H314" s="33">
        <v>5.7</v>
      </c>
      <c r="I314" s="33">
        <v>7</v>
      </c>
      <c r="J314" s="33">
        <v>7.7</v>
      </c>
      <c r="K314" s="33">
        <v>9.1</v>
      </c>
      <c r="L314" s="33">
        <v>8.4</v>
      </c>
      <c r="M314" s="33">
        <v>9.3000000000000007</v>
      </c>
      <c r="N314" s="33">
        <v>6.7</v>
      </c>
      <c r="O314" s="33">
        <v>5.3</v>
      </c>
      <c r="P314" s="33">
        <v>4.9000000000000004</v>
      </c>
      <c r="Q314" s="33">
        <v>4.3</v>
      </c>
      <c r="R314" s="33">
        <v>4.8</v>
      </c>
      <c r="S314" s="33">
        <v>3.1</v>
      </c>
    </row>
    <row r="315" spans="1:19">
      <c r="A315" s="32" t="s">
        <v>179</v>
      </c>
      <c r="B315" t="s">
        <v>560</v>
      </c>
      <c r="C315" t="s">
        <v>790</v>
      </c>
      <c r="D315" t="s">
        <v>556</v>
      </c>
      <c r="E315" s="33">
        <v>4.3</v>
      </c>
      <c r="F315" s="33">
        <v>5.9</v>
      </c>
      <c r="G315" s="33">
        <v>5.5</v>
      </c>
      <c r="H315" s="33">
        <v>6.1</v>
      </c>
      <c r="I315" s="33">
        <v>7.8</v>
      </c>
      <c r="J315" s="33">
        <v>7.6</v>
      </c>
      <c r="K315" s="33">
        <v>10</v>
      </c>
      <c r="L315" s="33">
        <v>8.8000000000000007</v>
      </c>
      <c r="M315" s="33">
        <v>9.3000000000000007</v>
      </c>
      <c r="N315" s="33">
        <v>8.1999999999999993</v>
      </c>
      <c r="O315" s="33">
        <v>6.5</v>
      </c>
      <c r="P315" s="33">
        <v>6</v>
      </c>
      <c r="Q315" s="33">
        <v>5.9</v>
      </c>
      <c r="R315" s="33">
        <v>5.3</v>
      </c>
      <c r="S315" s="33">
        <v>3.5</v>
      </c>
    </row>
    <row r="316" spans="1:19">
      <c r="A316" s="32" t="s">
        <v>266</v>
      </c>
      <c r="B316" t="s">
        <v>643</v>
      </c>
      <c r="C316" t="s">
        <v>807</v>
      </c>
      <c r="D316" t="s">
        <v>636</v>
      </c>
      <c r="E316" s="33">
        <v>2.5</v>
      </c>
      <c r="F316" s="33">
        <v>3</v>
      </c>
      <c r="G316" s="33">
        <v>2.9</v>
      </c>
      <c r="H316" s="33">
        <v>2.9</v>
      </c>
      <c r="I316" s="33">
        <v>3.7</v>
      </c>
      <c r="J316" s="33">
        <v>4.5</v>
      </c>
      <c r="K316" s="33">
        <v>4.0999999999999996</v>
      </c>
      <c r="L316" s="33">
        <v>4.3</v>
      </c>
      <c r="M316" s="33">
        <v>4.5</v>
      </c>
      <c r="N316" s="33">
        <v>3.6</v>
      </c>
      <c r="O316" s="33">
        <v>2.9</v>
      </c>
      <c r="P316" s="33">
        <v>3.2</v>
      </c>
      <c r="Q316" s="33">
        <v>2.4</v>
      </c>
      <c r="R316" s="33">
        <v>2.7</v>
      </c>
      <c r="S316" s="33">
        <v>2.7</v>
      </c>
    </row>
    <row r="317" spans="1:19">
      <c r="A317" s="32" t="s">
        <v>328</v>
      </c>
      <c r="B317" t="s">
        <v>665</v>
      </c>
      <c r="C317" t="s">
        <v>797</v>
      </c>
      <c r="D317" t="s">
        <v>660</v>
      </c>
      <c r="E317" s="33">
        <v>3</v>
      </c>
      <c r="F317" s="33">
        <v>3.1</v>
      </c>
      <c r="G317" s="33">
        <v>3</v>
      </c>
      <c r="H317" s="33">
        <v>3.2</v>
      </c>
      <c r="I317" s="33">
        <v>4.9000000000000004</v>
      </c>
      <c r="J317" s="33">
        <v>5.8</v>
      </c>
      <c r="K317" s="33">
        <v>5.2</v>
      </c>
      <c r="L317" s="33">
        <v>5.0999999999999996</v>
      </c>
      <c r="M317" s="33">
        <v>4.5</v>
      </c>
      <c r="N317" s="33">
        <v>4.5</v>
      </c>
      <c r="O317" s="33">
        <v>4.0999999999999996</v>
      </c>
      <c r="P317" s="33">
        <v>3.5</v>
      </c>
      <c r="Q317" s="33">
        <v>3.4</v>
      </c>
      <c r="R317" s="33">
        <v>2.5</v>
      </c>
      <c r="S317" s="33">
        <v>3</v>
      </c>
    </row>
    <row r="318" spans="1:19">
      <c r="A318" s="32" t="s">
        <v>277</v>
      </c>
      <c r="B318" t="s">
        <v>652</v>
      </c>
      <c r="C318" t="s">
        <v>824</v>
      </c>
      <c r="D318" t="s">
        <v>647</v>
      </c>
      <c r="E318" s="33">
        <v>6.4</v>
      </c>
      <c r="F318" s="33">
        <v>7</v>
      </c>
      <c r="G318" s="33">
        <v>6.7</v>
      </c>
      <c r="H318" s="33">
        <v>6.7</v>
      </c>
      <c r="I318" s="33">
        <v>7.9</v>
      </c>
      <c r="J318" s="33">
        <v>8.6999999999999993</v>
      </c>
      <c r="K318" s="33">
        <v>11.6</v>
      </c>
      <c r="L318" s="33">
        <v>11.2</v>
      </c>
      <c r="M318" s="33">
        <v>12.4</v>
      </c>
      <c r="N318" s="33">
        <v>9.6999999999999993</v>
      </c>
      <c r="O318" s="33">
        <v>8.8000000000000007</v>
      </c>
      <c r="P318" s="33">
        <v>6.9</v>
      </c>
      <c r="Q318" s="33">
        <v>5.0999999999999996</v>
      </c>
      <c r="R318" s="33">
        <v>5.6</v>
      </c>
      <c r="S318" s="33">
        <v>4.0999999999999996</v>
      </c>
    </row>
    <row r="319" spans="1:19">
      <c r="A319" s="32" t="s">
        <v>188</v>
      </c>
      <c r="B319" t="s">
        <v>552</v>
      </c>
      <c r="C319" t="s">
        <v>813</v>
      </c>
      <c r="D319" t="s">
        <v>549</v>
      </c>
      <c r="E319" s="33">
        <v>3.3</v>
      </c>
      <c r="F319" s="33">
        <v>4.4000000000000004</v>
      </c>
      <c r="G319" s="33">
        <v>3.5</v>
      </c>
      <c r="H319" s="33">
        <v>3.4</v>
      </c>
      <c r="I319" s="33">
        <v>4.5</v>
      </c>
      <c r="J319" s="33">
        <v>5.8</v>
      </c>
      <c r="K319" s="33">
        <v>6.7</v>
      </c>
      <c r="L319" s="33">
        <v>5.9</v>
      </c>
      <c r="M319" s="33">
        <v>6</v>
      </c>
      <c r="N319" s="33">
        <v>4.4000000000000004</v>
      </c>
      <c r="O319" s="33">
        <v>3.4</v>
      </c>
      <c r="P319" s="33">
        <v>3.1</v>
      </c>
      <c r="Q319" s="33">
        <v>3.2</v>
      </c>
      <c r="R319" s="33">
        <v>3.2</v>
      </c>
      <c r="S319" s="33">
        <v>3.2</v>
      </c>
    </row>
    <row r="320" spans="1:19">
      <c r="A320" s="32" t="s">
        <v>163</v>
      </c>
      <c r="B320" t="s">
        <v>559</v>
      </c>
      <c r="C320" t="s">
        <v>719</v>
      </c>
      <c r="D320" t="s">
        <v>556</v>
      </c>
      <c r="E320" s="33">
        <v>4.4000000000000004</v>
      </c>
      <c r="F320" s="33">
        <v>4.7</v>
      </c>
      <c r="G320" s="33">
        <v>4.8</v>
      </c>
      <c r="H320" s="33">
        <v>4.5999999999999996</v>
      </c>
      <c r="I320" s="33">
        <v>7.4</v>
      </c>
      <c r="J320" s="33">
        <v>7.6</v>
      </c>
      <c r="K320" s="33">
        <v>8.6999999999999993</v>
      </c>
      <c r="L320" s="33">
        <v>9.3000000000000007</v>
      </c>
      <c r="M320" s="33">
        <v>7.8</v>
      </c>
      <c r="N320" s="33">
        <v>7.3</v>
      </c>
      <c r="O320" s="33">
        <v>6.6</v>
      </c>
      <c r="P320" s="33">
        <v>4.8</v>
      </c>
      <c r="Q320" s="33">
        <v>4.8</v>
      </c>
      <c r="R320" s="33">
        <v>4.3</v>
      </c>
      <c r="S320" s="33">
        <v>4.0999999999999996</v>
      </c>
    </row>
    <row r="321" spans="1:19">
      <c r="A321" s="32" t="s">
        <v>278</v>
      </c>
      <c r="B321" t="s">
        <v>656</v>
      </c>
      <c r="C321" t="s">
        <v>825</v>
      </c>
      <c r="D321" t="s">
        <v>647</v>
      </c>
      <c r="E321" s="33">
        <v>3.1</v>
      </c>
      <c r="F321" s="33">
        <v>3.7</v>
      </c>
      <c r="G321" s="33">
        <v>3.6</v>
      </c>
      <c r="H321" s="33">
        <v>4</v>
      </c>
      <c r="I321" s="33">
        <v>4.0999999999999996</v>
      </c>
      <c r="J321" s="33">
        <v>5.2</v>
      </c>
      <c r="K321" s="33">
        <v>5.2</v>
      </c>
      <c r="L321" s="33">
        <v>5.8</v>
      </c>
      <c r="M321" s="33">
        <v>6</v>
      </c>
      <c r="N321" s="33">
        <v>4.2</v>
      </c>
      <c r="O321" s="33">
        <v>3.9</v>
      </c>
      <c r="P321" s="33">
        <v>3.8</v>
      </c>
      <c r="Q321" s="33">
        <v>3.5</v>
      </c>
      <c r="R321" s="33">
        <v>3.4</v>
      </c>
      <c r="S321" s="33">
        <v>2.8</v>
      </c>
    </row>
    <row r="322" spans="1:19">
      <c r="A322" s="32" t="s">
        <v>312</v>
      </c>
      <c r="B322" t="s">
        <v>2146</v>
      </c>
      <c r="C322" t="s">
        <v>714</v>
      </c>
      <c r="D322" t="s">
        <v>2159</v>
      </c>
      <c r="E322" s="33">
        <v>4.3</v>
      </c>
      <c r="F322" s="33">
        <v>5.2</v>
      </c>
      <c r="G322" s="33">
        <v>4.8</v>
      </c>
      <c r="H322" s="33">
        <v>5.4</v>
      </c>
      <c r="I322" s="33">
        <v>7.3</v>
      </c>
      <c r="J322" s="33">
        <v>8.6999999999999993</v>
      </c>
      <c r="K322" s="33">
        <v>8.8000000000000007</v>
      </c>
      <c r="L322" s="33">
        <v>8.6999999999999993</v>
      </c>
      <c r="M322" s="33">
        <v>7.3</v>
      </c>
      <c r="N322" s="33">
        <v>7.5</v>
      </c>
      <c r="O322" s="33">
        <v>6</v>
      </c>
      <c r="P322" s="33">
        <v>5.2</v>
      </c>
      <c r="Q322" s="33">
        <v>4.5999999999999996</v>
      </c>
      <c r="R322" s="33">
        <v>3.7</v>
      </c>
      <c r="S322" s="33">
        <v>3.7</v>
      </c>
    </row>
    <row r="323" spans="1:19">
      <c r="A323" s="32" t="s">
        <v>352</v>
      </c>
      <c r="B323" t="s">
        <v>2129</v>
      </c>
      <c r="C323" t="s">
        <v>1098</v>
      </c>
      <c r="D323" t="s">
        <v>2154</v>
      </c>
      <c r="E323" s="33">
        <v>5.2</v>
      </c>
      <c r="F323" s="33">
        <v>5.4</v>
      </c>
      <c r="G323" s="33">
        <v>5.6</v>
      </c>
      <c r="H323" s="33">
        <v>7.2</v>
      </c>
      <c r="I323" s="33">
        <v>9.1999999999999993</v>
      </c>
      <c r="J323" s="33">
        <v>9.3000000000000007</v>
      </c>
      <c r="K323" s="33">
        <v>10</v>
      </c>
      <c r="L323" s="33">
        <v>10.7</v>
      </c>
      <c r="M323" s="33">
        <v>11.4</v>
      </c>
      <c r="N323" s="33">
        <v>8.6</v>
      </c>
      <c r="O323" s="33">
        <v>7.3</v>
      </c>
      <c r="P323" s="33">
        <v>5.0999999999999996</v>
      </c>
      <c r="Q323" s="33">
        <v>4.5999999999999996</v>
      </c>
      <c r="R323" s="33">
        <v>5.0999999999999996</v>
      </c>
      <c r="S323" s="33">
        <v>5</v>
      </c>
    </row>
    <row r="324" spans="1:19">
      <c r="A324" s="32" t="s">
        <v>320</v>
      </c>
      <c r="B324" t="s">
        <v>684</v>
      </c>
      <c r="C324" t="s">
        <v>773</v>
      </c>
      <c r="D324" t="s">
        <v>680</v>
      </c>
      <c r="E324" s="33">
        <v>3.9</v>
      </c>
      <c r="F324" s="33">
        <v>4.2</v>
      </c>
      <c r="G324" s="33">
        <v>4.0999999999999996</v>
      </c>
      <c r="H324" s="33">
        <v>5.5</v>
      </c>
      <c r="I324" s="33">
        <v>6</v>
      </c>
      <c r="J324" s="33">
        <v>6.5</v>
      </c>
      <c r="K324" s="33">
        <v>7.6</v>
      </c>
      <c r="L324" s="33">
        <v>6.8</v>
      </c>
      <c r="M324" s="33">
        <v>5.5</v>
      </c>
      <c r="N324" s="33">
        <v>6.2</v>
      </c>
      <c r="O324" s="33">
        <v>4.9000000000000004</v>
      </c>
      <c r="P324" s="33">
        <v>4.8</v>
      </c>
      <c r="Q324" s="33">
        <v>3.7</v>
      </c>
      <c r="R324" s="33">
        <v>2.9</v>
      </c>
      <c r="S324" s="33">
        <v>2.4</v>
      </c>
    </row>
    <row r="325" spans="1:19">
      <c r="A325" s="32" t="s">
        <v>214</v>
      </c>
      <c r="B325" t="s">
        <v>582</v>
      </c>
      <c r="C325" t="s">
        <v>1001</v>
      </c>
      <c r="D325" t="s">
        <v>578</v>
      </c>
      <c r="E325" s="33">
        <v>12.9</v>
      </c>
      <c r="F325" s="33">
        <v>12.4</v>
      </c>
      <c r="G325" s="33">
        <v>14.1</v>
      </c>
      <c r="H325" s="33">
        <v>11.1</v>
      </c>
      <c r="I325" s="33">
        <v>12.5</v>
      </c>
      <c r="J325" s="33">
        <v>12</v>
      </c>
      <c r="K325" s="33">
        <v>13.1</v>
      </c>
      <c r="L325" s="33">
        <v>12.7</v>
      </c>
      <c r="M325" s="33">
        <v>13.6</v>
      </c>
      <c r="N325" s="33">
        <v>9.6999999999999993</v>
      </c>
      <c r="O325" s="33">
        <v>8.6999999999999993</v>
      </c>
      <c r="P325" s="33">
        <v>7.2</v>
      </c>
      <c r="Q325" s="33">
        <v>8.1</v>
      </c>
      <c r="R325" s="33">
        <v>7.1</v>
      </c>
      <c r="S325" s="33">
        <v>6.1</v>
      </c>
    </row>
    <row r="326" spans="1:19">
      <c r="A326" s="32" t="s">
        <v>48</v>
      </c>
      <c r="B326" t="s">
        <v>426</v>
      </c>
      <c r="C326" t="s">
        <v>944</v>
      </c>
      <c r="D326" t="s">
        <v>423</v>
      </c>
      <c r="E326" s="33">
        <v>3.8</v>
      </c>
      <c r="F326" s="33">
        <v>3.9</v>
      </c>
      <c r="G326" s="33">
        <v>4</v>
      </c>
      <c r="H326" s="33">
        <v>4.5</v>
      </c>
      <c r="I326" s="33">
        <v>6.6</v>
      </c>
      <c r="J326" s="33">
        <v>7.2</v>
      </c>
      <c r="K326" s="33">
        <v>6.2</v>
      </c>
      <c r="L326" s="33">
        <v>7.3</v>
      </c>
      <c r="M326" s="33">
        <v>6.6</v>
      </c>
      <c r="N326" s="33">
        <v>5.9</v>
      </c>
      <c r="O326" s="33">
        <v>5</v>
      </c>
      <c r="P326" s="33">
        <v>3.8</v>
      </c>
      <c r="Q326" s="33">
        <v>3.7</v>
      </c>
      <c r="R326" s="33">
        <v>3.3</v>
      </c>
      <c r="S326" s="33">
        <v>3.9</v>
      </c>
    </row>
    <row r="327" spans="1:19">
      <c r="A327" s="32" t="s">
        <v>279</v>
      </c>
      <c r="B327" t="s">
        <v>656</v>
      </c>
      <c r="C327" t="s">
        <v>826</v>
      </c>
      <c r="D327" t="s">
        <v>647</v>
      </c>
      <c r="E327" s="33">
        <v>3.3</v>
      </c>
      <c r="F327" s="33">
        <v>3.4</v>
      </c>
      <c r="G327" s="33">
        <v>3.1</v>
      </c>
      <c r="H327" s="33">
        <v>3.9</v>
      </c>
      <c r="I327" s="33">
        <v>3.7</v>
      </c>
      <c r="J327" s="33">
        <v>4.9000000000000004</v>
      </c>
      <c r="K327" s="33">
        <v>5</v>
      </c>
      <c r="L327" s="33">
        <v>4.2</v>
      </c>
      <c r="M327" s="33">
        <v>4</v>
      </c>
      <c r="N327" s="33">
        <v>3.7</v>
      </c>
      <c r="O327" s="33">
        <v>4</v>
      </c>
      <c r="P327" s="33">
        <v>3.4</v>
      </c>
      <c r="Q327" s="33">
        <v>3</v>
      </c>
      <c r="R327" s="33">
        <v>3.2</v>
      </c>
      <c r="S327" s="33">
        <v>3.1</v>
      </c>
    </row>
    <row r="328" spans="1:19">
      <c r="A328" s="32" t="s">
        <v>180</v>
      </c>
      <c r="B328" t="s">
        <v>562</v>
      </c>
      <c r="C328" t="s">
        <v>791</v>
      </c>
      <c r="D328" t="s">
        <v>556</v>
      </c>
      <c r="E328" s="33">
        <v>2.6</v>
      </c>
      <c r="F328" s="33">
        <v>2.8</v>
      </c>
      <c r="G328" s="33">
        <v>2.5</v>
      </c>
      <c r="H328" s="33">
        <v>2.2000000000000002</v>
      </c>
      <c r="I328" s="33">
        <v>3.6</v>
      </c>
      <c r="J328" s="33">
        <v>4.5</v>
      </c>
      <c r="K328" s="33">
        <v>4.3</v>
      </c>
      <c r="L328" s="33">
        <v>4.0999999999999996</v>
      </c>
      <c r="M328" s="33">
        <v>3.4</v>
      </c>
      <c r="N328" s="33">
        <v>2.8</v>
      </c>
      <c r="O328" s="33">
        <v>3</v>
      </c>
      <c r="P328" s="33">
        <v>2.2999999999999998</v>
      </c>
      <c r="Q328" s="33">
        <v>2.4</v>
      </c>
      <c r="R328" s="33">
        <v>2.4</v>
      </c>
      <c r="S328" s="33">
        <v>2.9</v>
      </c>
    </row>
    <row r="329" spans="1:19">
      <c r="A329" s="32" t="s">
        <v>346</v>
      </c>
      <c r="B329" t="s">
        <v>2127</v>
      </c>
      <c r="C329" t="s">
        <v>1099</v>
      </c>
      <c r="D329" t="s">
        <v>2155</v>
      </c>
      <c r="E329" s="33">
        <v>4.5999999999999996</v>
      </c>
      <c r="F329" s="33">
        <v>4.9000000000000004</v>
      </c>
      <c r="G329" s="33">
        <v>4.9000000000000004</v>
      </c>
      <c r="H329" s="33">
        <v>5</v>
      </c>
      <c r="I329" s="33">
        <v>7</v>
      </c>
      <c r="J329" s="33">
        <v>7.9</v>
      </c>
      <c r="K329" s="33">
        <v>7.7</v>
      </c>
      <c r="L329" s="33">
        <v>7.7</v>
      </c>
      <c r="M329" s="33">
        <v>7.8</v>
      </c>
      <c r="N329" s="33">
        <v>6.6</v>
      </c>
      <c r="O329" s="33">
        <v>6.1</v>
      </c>
      <c r="P329" s="33">
        <v>4</v>
      </c>
      <c r="Q329" s="33">
        <v>4.5</v>
      </c>
      <c r="R329" s="33">
        <v>3.6</v>
      </c>
      <c r="S329" s="33">
        <v>3.7</v>
      </c>
    </row>
    <row r="330" spans="1:19">
      <c r="A330" s="32" t="s">
        <v>283</v>
      </c>
      <c r="B330" t="s">
        <v>621</v>
      </c>
      <c r="C330" t="s">
        <v>884</v>
      </c>
      <c r="D330" t="s">
        <v>614</v>
      </c>
      <c r="E330" s="33">
        <v>2.4</v>
      </c>
      <c r="F330" s="33">
        <v>2.5</v>
      </c>
      <c r="G330" s="33">
        <v>2.7</v>
      </c>
      <c r="H330" s="33">
        <v>2.5</v>
      </c>
      <c r="I330" s="33">
        <v>3.5</v>
      </c>
      <c r="J330" s="33">
        <v>4.5999999999999996</v>
      </c>
      <c r="K330" s="33">
        <v>4</v>
      </c>
      <c r="L330" s="33">
        <v>4.4000000000000004</v>
      </c>
      <c r="M330" s="33">
        <v>4.4000000000000004</v>
      </c>
      <c r="N330" s="33">
        <v>3.6</v>
      </c>
      <c r="O330" s="33">
        <v>3.2</v>
      </c>
      <c r="P330" s="33">
        <v>2.9</v>
      </c>
      <c r="Q330" s="33">
        <v>2.4</v>
      </c>
      <c r="R330" s="33">
        <v>2.8</v>
      </c>
      <c r="S330" s="33">
        <v>3.2</v>
      </c>
    </row>
    <row r="331" spans="1:19">
      <c r="A331" s="32" t="s">
        <v>87</v>
      </c>
      <c r="B331" t="s">
        <v>482</v>
      </c>
      <c r="C331" t="s">
        <v>970</v>
      </c>
      <c r="D331" t="s">
        <v>476</v>
      </c>
      <c r="E331" s="33">
        <v>4</v>
      </c>
      <c r="F331" s="33">
        <v>4.8</v>
      </c>
      <c r="G331" s="33">
        <v>5.4</v>
      </c>
      <c r="H331" s="33">
        <v>5.5</v>
      </c>
      <c r="I331" s="33">
        <v>7.2</v>
      </c>
      <c r="J331" s="33">
        <v>8.3000000000000007</v>
      </c>
      <c r="K331" s="33">
        <v>9.3000000000000007</v>
      </c>
      <c r="L331" s="33">
        <v>9.8000000000000007</v>
      </c>
      <c r="M331" s="33">
        <v>10</v>
      </c>
      <c r="N331" s="33">
        <v>8.3000000000000007</v>
      </c>
      <c r="O331" s="33">
        <v>6.4</v>
      </c>
      <c r="P331" s="33">
        <v>5.6</v>
      </c>
      <c r="Q331" s="33">
        <v>5.3</v>
      </c>
      <c r="R331" s="33">
        <v>5.0999999999999996</v>
      </c>
      <c r="S331" s="33">
        <v>4.5999999999999996</v>
      </c>
    </row>
    <row r="332" spans="1:19">
      <c r="A332" s="32" t="s">
        <v>150</v>
      </c>
      <c r="B332" t="s">
        <v>532</v>
      </c>
      <c r="C332" t="s">
        <v>964</v>
      </c>
      <c r="D332" t="s">
        <v>526</v>
      </c>
      <c r="E332" s="33">
        <v>5.9</v>
      </c>
      <c r="F332" s="33">
        <v>7.6</v>
      </c>
      <c r="G332" s="33">
        <v>7.5</v>
      </c>
      <c r="H332" s="33">
        <v>7.5</v>
      </c>
      <c r="I332" s="33">
        <v>10.4</v>
      </c>
      <c r="J332" s="33">
        <v>11.6</v>
      </c>
      <c r="K332" s="33">
        <v>10.7</v>
      </c>
      <c r="L332" s="33">
        <v>11</v>
      </c>
      <c r="M332" s="33">
        <v>11.3</v>
      </c>
      <c r="N332" s="33">
        <v>9.6999999999999993</v>
      </c>
      <c r="O332" s="33">
        <v>8.1999999999999993</v>
      </c>
      <c r="P332" s="33">
        <v>7.7</v>
      </c>
      <c r="Q332" s="33">
        <v>5.9</v>
      </c>
      <c r="R332" s="33">
        <v>5.7</v>
      </c>
      <c r="S332" s="33">
        <v>5.3</v>
      </c>
    </row>
    <row r="333" spans="1:19">
      <c r="A333" s="32" t="s">
        <v>235</v>
      </c>
      <c r="B333" t="s">
        <v>594</v>
      </c>
      <c r="C333" t="s">
        <v>1002</v>
      </c>
      <c r="D333" t="s">
        <v>588</v>
      </c>
      <c r="E333" s="33">
        <v>9</v>
      </c>
      <c r="F333" s="33">
        <v>9.1999999999999993</v>
      </c>
      <c r="G333" s="33">
        <v>8.4</v>
      </c>
      <c r="H333" s="33">
        <v>7.1</v>
      </c>
      <c r="I333" s="33">
        <v>10.5</v>
      </c>
      <c r="J333" s="33">
        <v>11.5</v>
      </c>
      <c r="K333" s="33">
        <v>10.3</v>
      </c>
      <c r="L333" s="33">
        <v>11.5</v>
      </c>
      <c r="M333" s="33">
        <v>10.4</v>
      </c>
      <c r="N333" s="33">
        <v>9.8000000000000007</v>
      </c>
      <c r="O333" s="33">
        <v>7.5</v>
      </c>
      <c r="P333" s="33">
        <v>6.3</v>
      </c>
      <c r="Q333" s="33">
        <v>5.9</v>
      </c>
      <c r="R333" s="33">
        <v>4.5</v>
      </c>
      <c r="S333" s="33">
        <v>4.3</v>
      </c>
    </row>
    <row r="334" spans="1:19">
      <c r="A334" s="32" t="s">
        <v>215</v>
      </c>
      <c r="B334" t="s">
        <v>577</v>
      </c>
      <c r="C334" t="s">
        <v>1003</v>
      </c>
      <c r="D334" t="s">
        <v>570</v>
      </c>
      <c r="E334" s="33">
        <v>6.2</v>
      </c>
      <c r="F334" s="33">
        <v>7.1</v>
      </c>
      <c r="G334" s="33">
        <v>6.3</v>
      </c>
      <c r="H334" s="33">
        <v>5.3</v>
      </c>
      <c r="I334" s="33">
        <v>5.8</v>
      </c>
      <c r="J334" s="33">
        <v>6.6</v>
      </c>
      <c r="K334" s="33">
        <v>7.1</v>
      </c>
      <c r="L334" s="33">
        <v>6.6</v>
      </c>
      <c r="M334" s="33">
        <v>7.4</v>
      </c>
      <c r="N334" s="33">
        <v>5.3</v>
      </c>
      <c r="O334" s="33">
        <v>5</v>
      </c>
      <c r="P334" s="33">
        <v>4.8</v>
      </c>
      <c r="Q334" s="33">
        <v>4.5</v>
      </c>
      <c r="R334" s="33">
        <v>3.9</v>
      </c>
      <c r="S334" s="33">
        <v>4.3</v>
      </c>
    </row>
    <row r="335" spans="1:19">
      <c r="A335" s="32" t="s">
        <v>33</v>
      </c>
      <c r="B335" t="s">
        <v>448</v>
      </c>
      <c r="C335" t="s">
        <v>694</v>
      </c>
      <c r="D335" t="s">
        <v>446</v>
      </c>
      <c r="E335" s="33">
        <v>3.3</v>
      </c>
      <c r="F335" s="33">
        <v>3.8</v>
      </c>
      <c r="G335" s="33">
        <v>3.9</v>
      </c>
      <c r="H335" s="33">
        <v>4.2</v>
      </c>
      <c r="I335" s="33">
        <v>6.4</v>
      </c>
      <c r="J335" s="33">
        <v>6.6</v>
      </c>
      <c r="K335" s="33">
        <v>6</v>
      </c>
      <c r="L335" s="33">
        <v>7.2</v>
      </c>
      <c r="M335" s="33">
        <v>6.6</v>
      </c>
      <c r="N335" s="33">
        <v>5.7</v>
      </c>
      <c r="O335" s="33">
        <v>5</v>
      </c>
      <c r="P335" s="33">
        <v>3.9</v>
      </c>
      <c r="Q335" s="33">
        <v>3.8</v>
      </c>
      <c r="R335" s="33">
        <v>3.9</v>
      </c>
      <c r="S335" s="33">
        <v>3.5</v>
      </c>
    </row>
    <row r="336" spans="1:19">
      <c r="A336" s="32" t="s">
        <v>144</v>
      </c>
      <c r="B336" t="s">
        <v>516</v>
      </c>
      <c r="C336" t="s">
        <v>915</v>
      </c>
      <c r="D336" t="s">
        <v>511</v>
      </c>
      <c r="E336" s="33">
        <v>3.1</v>
      </c>
      <c r="F336" s="33">
        <v>4.3</v>
      </c>
      <c r="G336" s="33">
        <v>3.9</v>
      </c>
      <c r="H336" s="33">
        <v>4.7</v>
      </c>
      <c r="I336" s="33">
        <v>5.9</v>
      </c>
      <c r="J336" s="33">
        <v>6</v>
      </c>
      <c r="K336" s="33">
        <v>5.2</v>
      </c>
      <c r="L336" s="33">
        <v>5.0999999999999996</v>
      </c>
      <c r="M336" s="33">
        <v>5</v>
      </c>
      <c r="N336" s="33">
        <v>4.0999999999999996</v>
      </c>
      <c r="O336" s="33">
        <v>2.9</v>
      </c>
      <c r="P336" s="33">
        <v>2.9</v>
      </c>
      <c r="Q336" s="33">
        <v>2.9</v>
      </c>
      <c r="R336" s="33">
        <v>2.5</v>
      </c>
      <c r="S336" s="33">
        <v>2.9</v>
      </c>
    </row>
    <row r="337" spans="1:19">
      <c r="A337" s="32" t="s">
        <v>189</v>
      </c>
      <c r="B337" t="s">
        <v>552</v>
      </c>
      <c r="C337" t="s">
        <v>814</v>
      </c>
      <c r="D337" t="s">
        <v>549</v>
      </c>
      <c r="E337" s="33">
        <v>3.9</v>
      </c>
      <c r="F337" s="33">
        <v>4.5</v>
      </c>
      <c r="G337" s="33">
        <v>4.4000000000000004</v>
      </c>
      <c r="H337" s="33">
        <v>4.3</v>
      </c>
      <c r="I337" s="33">
        <v>5.5</v>
      </c>
      <c r="J337" s="33">
        <v>6</v>
      </c>
      <c r="K337" s="33">
        <v>7.5</v>
      </c>
      <c r="L337" s="33">
        <v>5.8</v>
      </c>
      <c r="M337" s="33">
        <v>4.7</v>
      </c>
      <c r="N337" s="33">
        <v>5.2</v>
      </c>
      <c r="O337" s="33">
        <v>4.4000000000000004</v>
      </c>
      <c r="P337" s="33">
        <v>4.2</v>
      </c>
      <c r="Q337" s="33">
        <v>3.6</v>
      </c>
      <c r="R337" s="33">
        <v>4</v>
      </c>
      <c r="S337" s="33">
        <v>3.2</v>
      </c>
    </row>
    <row r="338" spans="1:19">
      <c r="A338" s="32" t="s">
        <v>294</v>
      </c>
      <c r="B338" t="s">
        <v>628</v>
      </c>
      <c r="C338" t="s">
        <v>909</v>
      </c>
      <c r="D338" t="s">
        <v>623</v>
      </c>
      <c r="E338" s="33">
        <v>2.7</v>
      </c>
      <c r="F338" s="33">
        <v>2.9</v>
      </c>
      <c r="G338" s="33">
        <v>3</v>
      </c>
      <c r="H338" s="33">
        <v>2.8</v>
      </c>
      <c r="I338" s="33">
        <v>3.7</v>
      </c>
      <c r="J338" s="33">
        <v>4.5</v>
      </c>
      <c r="K338" s="33">
        <v>3.8</v>
      </c>
      <c r="L338" s="33">
        <v>4.3</v>
      </c>
      <c r="M338" s="33">
        <v>4.4000000000000004</v>
      </c>
      <c r="N338" s="33">
        <v>4.2</v>
      </c>
      <c r="O338" s="33">
        <v>3.2</v>
      </c>
      <c r="P338" s="33">
        <v>2.8</v>
      </c>
      <c r="Q338" s="33">
        <v>2.2999999999999998</v>
      </c>
      <c r="R338" s="33">
        <v>2.4</v>
      </c>
      <c r="S338" s="33">
        <v>2</v>
      </c>
    </row>
    <row r="339" spans="1:19">
      <c r="A339" s="32" t="s">
        <v>256</v>
      </c>
      <c r="B339" t="s">
        <v>626</v>
      </c>
      <c r="C339" t="s">
        <v>779</v>
      </c>
      <c r="D339" t="s">
        <v>623</v>
      </c>
      <c r="E339" s="33">
        <v>2.7</v>
      </c>
      <c r="F339" s="33">
        <v>3.3</v>
      </c>
      <c r="G339" s="33">
        <v>3.1</v>
      </c>
      <c r="H339" s="33">
        <v>3.3</v>
      </c>
      <c r="I339" s="33">
        <v>3.9</v>
      </c>
      <c r="J339" s="33">
        <v>4.8</v>
      </c>
      <c r="K339" s="33">
        <v>4.4000000000000004</v>
      </c>
      <c r="L339" s="33">
        <v>4.0999999999999996</v>
      </c>
      <c r="M339" s="33">
        <v>5.2</v>
      </c>
      <c r="N339" s="33">
        <v>3.7</v>
      </c>
      <c r="O339" s="33">
        <v>3.6</v>
      </c>
      <c r="P339" s="33">
        <v>3.6</v>
      </c>
      <c r="Q339" s="33">
        <v>3.2</v>
      </c>
      <c r="R339" s="33">
        <v>2.5</v>
      </c>
      <c r="S339" s="33">
        <v>3.1</v>
      </c>
    </row>
    <row r="340" spans="1:19">
      <c r="A340" s="32" t="s">
        <v>120</v>
      </c>
      <c r="B340" t="s">
        <v>504</v>
      </c>
      <c r="C340" t="s">
        <v>866</v>
      </c>
      <c r="D340" t="s">
        <v>497</v>
      </c>
      <c r="E340" s="33">
        <v>3.5</v>
      </c>
      <c r="F340" s="33">
        <v>4.8</v>
      </c>
      <c r="G340" s="33">
        <v>4.5999999999999996</v>
      </c>
      <c r="H340" s="33">
        <v>5</v>
      </c>
      <c r="I340" s="33">
        <v>7.7</v>
      </c>
      <c r="J340" s="33">
        <v>7.1</v>
      </c>
      <c r="K340" s="33">
        <v>6.6</v>
      </c>
      <c r="L340" s="33">
        <v>8.6999999999999993</v>
      </c>
      <c r="M340" s="33">
        <v>9.4</v>
      </c>
      <c r="N340" s="33">
        <v>6.8</v>
      </c>
      <c r="O340" s="33">
        <v>4.9000000000000004</v>
      </c>
      <c r="P340" s="33">
        <v>4</v>
      </c>
      <c r="Q340" s="33">
        <v>5.2</v>
      </c>
      <c r="R340" s="33">
        <v>3.6</v>
      </c>
      <c r="S340" s="33">
        <v>4.4000000000000004</v>
      </c>
    </row>
    <row r="341" spans="1:19">
      <c r="A341" s="32" t="s">
        <v>190</v>
      </c>
      <c r="B341" t="s">
        <v>552</v>
      </c>
      <c r="C341" t="s">
        <v>930</v>
      </c>
      <c r="D341" t="s">
        <v>549</v>
      </c>
      <c r="E341" s="33">
        <v>3.9</v>
      </c>
      <c r="F341" s="33">
        <v>3.8</v>
      </c>
      <c r="G341" s="33">
        <v>3.8</v>
      </c>
      <c r="H341" s="33">
        <v>3.8</v>
      </c>
      <c r="I341" s="33">
        <v>4.9000000000000004</v>
      </c>
      <c r="J341" s="33">
        <v>6.2</v>
      </c>
      <c r="K341" s="33">
        <v>7.2</v>
      </c>
      <c r="L341" s="33">
        <v>7.1</v>
      </c>
      <c r="M341" s="33">
        <v>5.3</v>
      </c>
      <c r="N341" s="33">
        <v>5.7</v>
      </c>
      <c r="O341" s="33">
        <v>5</v>
      </c>
      <c r="P341" s="33">
        <v>4</v>
      </c>
      <c r="Q341" s="33">
        <v>3.8</v>
      </c>
      <c r="R341" s="33">
        <v>3.3</v>
      </c>
      <c r="S341" s="33">
        <v>3.2</v>
      </c>
    </row>
    <row r="342" spans="1:19">
      <c r="A342" s="32" t="s">
        <v>245</v>
      </c>
      <c r="B342" t="s">
        <v>616</v>
      </c>
      <c r="C342" t="s">
        <v>722</v>
      </c>
      <c r="D342" t="s">
        <v>614</v>
      </c>
      <c r="E342" s="33">
        <v>2.8</v>
      </c>
      <c r="F342" s="33">
        <v>3.4</v>
      </c>
      <c r="G342" s="33">
        <v>3.1</v>
      </c>
      <c r="H342" s="33">
        <v>3.1</v>
      </c>
      <c r="I342" s="33">
        <v>4.0999999999999996</v>
      </c>
      <c r="J342" s="33">
        <v>4.8</v>
      </c>
      <c r="K342" s="33">
        <v>4.8</v>
      </c>
      <c r="L342" s="33">
        <v>4.5999999999999996</v>
      </c>
      <c r="M342" s="33">
        <v>4.5999999999999996</v>
      </c>
      <c r="N342" s="33">
        <v>3.5</v>
      </c>
      <c r="O342" s="33">
        <v>3</v>
      </c>
      <c r="P342" s="33">
        <v>2.9</v>
      </c>
      <c r="Q342" s="33">
        <v>2.9</v>
      </c>
      <c r="R342" s="33">
        <v>2.5</v>
      </c>
      <c r="S342" s="33">
        <v>2.8</v>
      </c>
    </row>
    <row r="343" spans="1:19">
      <c r="A343" s="32" t="s">
        <v>321</v>
      </c>
      <c r="B343" t="s">
        <v>684</v>
      </c>
      <c r="C343" t="s">
        <v>774</v>
      </c>
      <c r="D343" t="s">
        <v>680</v>
      </c>
      <c r="E343" s="33">
        <v>2.8</v>
      </c>
      <c r="F343" s="33">
        <v>3.1</v>
      </c>
      <c r="G343" s="33">
        <v>3.2</v>
      </c>
      <c r="H343" s="33">
        <v>2.8</v>
      </c>
      <c r="I343" s="33">
        <v>3.3</v>
      </c>
      <c r="J343" s="33">
        <v>4.5</v>
      </c>
      <c r="K343" s="33">
        <v>6</v>
      </c>
      <c r="L343" s="33">
        <v>5.4</v>
      </c>
      <c r="M343" s="33">
        <v>4.5999999999999996</v>
      </c>
      <c r="N343" s="33">
        <v>3.6</v>
      </c>
      <c r="O343" s="33">
        <v>2.6</v>
      </c>
      <c r="P343" s="33">
        <v>2.8</v>
      </c>
      <c r="Q343" s="33">
        <v>2.5</v>
      </c>
      <c r="R343" s="33">
        <v>2.6</v>
      </c>
      <c r="S343" s="33">
        <v>2.4</v>
      </c>
    </row>
    <row r="344" spans="1:19">
      <c r="A344" s="32" t="s">
        <v>385</v>
      </c>
      <c r="B344" t="s">
        <v>2114</v>
      </c>
      <c r="C344" t="s">
        <v>1124</v>
      </c>
      <c r="D344" t="s">
        <v>2157</v>
      </c>
      <c r="E344" s="33">
        <v>6.9</v>
      </c>
      <c r="F344" s="33">
        <v>7.6</v>
      </c>
      <c r="G344" s="33">
        <v>6.2</v>
      </c>
      <c r="H344" s="33">
        <v>6.1</v>
      </c>
      <c r="I344" s="33">
        <v>8</v>
      </c>
      <c r="J344" s="33">
        <v>10.1</v>
      </c>
      <c r="K344" s="33">
        <v>10.7</v>
      </c>
      <c r="L344" s="33">
        <v>11.3</v>
      </c>
      <c r="M344" s="33">
        <v>10.8</v>
      </c>
      <c r="N344" s="33">
        <v>10.3</v>
      </c>
      <c r="O344" s="33">
        <v>8</v>
      </c>
      <c r="P344" s="33">
        <v>6.3</v>
      </c>
      <c r="Q344" s="33">
        <v>5.7</v>
      </c>
      <c r="R344" s="33">
        <v>4.9000000000000004</v>
      </c>
      <c r="S344" s="33">
        <v>4.7</v>
      </c>
    </row>
    <row r="345" spans="1:19">
      <c r="A345" s="32" t="s">
        <v>60</v>
      </c>
      <c r="B345" t="s">
        <v>444</v>
      </c>
      <c r="C345" t="s">
        <v>837</v>
      </c>
      <c r="D345" t="s">
        <v>434</v>
      </c>
      <c r="E345" s="33">
        <v>4.3</v>
      </c>
      <c r="F345" s="33">
        <v>4.3</v>
      </c>
      <c r="G345" s="33">
        <v>5</v>
      </c>
      <c r="H345" s="33">
        <v>4.9000000000000004</v>
      </c>
      <c r="I345" s="33">
        <v>8</v>
      </c>
      <c r="J345" s="33">
        <v>7.9</v>
      </c>
      <c r="K345" s="33">
        <v>6.1</v>
      </c>
      <c r="L345" s="33">
        <v>8</v>
      </c>
      <c r="M345" s="33">
        <v>6.9</v>
      </c>
      <c r="N345" s="33">
        <v>6.8</v>
      </c>
      <c r="O345" s="33">
        <v>5</v>
      </c>
      <c r="P345" s="33">
        <v>4.5</v>
      </c>
      <c r="Q345" s="33">
        <v>4.4000000000000004</v>
      </c>
      <c r="R345" s="33">
        <v>4.4000000000000004</v>
      </c>
      <c r="S345" s="33">
        <v>4.5999999999999996</v>
      </c>
    </row>
    <row r="346" spans="1:19">
      <c r="A346" s="32" t="s">
        <v>113</v>
      </c>
      <c r="B346" t="s">
        <v>508</v>
      </c>
      <c r="C346" t="s">
        <v>852</v>
      </c>
      <c r="D346" t="s">
        <v>506</v>
      </c>
      <c r="E346" s="33">
        <v>3.9</v>
      </c>
      <c r="F346" s="33">
        <v>4.4000000000000004</v>
      </c>
      <c r="G346" s="33">
        <v>4.0999999999999996</v>
      </c>
      <c r="H346" s="33">
        <v>5.5</v>
      </c>
      <c r="I346" s="33">
        <v>6.7</v>
      </c>
      <c r="J346" s="33">
        <v>7</v>
      </c>
      <c r="K346" s="33">
        <v>7.5</v>
      </c>
      <c r="L346" s="33">
        <v>8.1999999999999993</v>
      </c>
      <c r="M346" s="33">
        <v>8.4</v>
      </c>
      <c r="N346" s="33">
        <v>6.4</v>
      </c>
      <c r="O346" s="33">
        <v>5.6</v>
      </c>
      <c r="P346" s="33">
        <v>4.3</v>
      </c>
      <c r="Q346" s="33">
        <v>5.0999999999999996</v>
      </c>
      <c r="R346" s="33">
        <v>3.7</v>
      </c>
      <c r="S346" s="33">
        <v>4.5</v>
      </c>
    </row>
    <row r="347" spans="1:19">
      <c r="A347" s="32" t="s">
        <v>386</v>
      </c>
      <c r="B347" t="s">
        <v>2116</v>
      </c>
      <c r="C347" t="s">
        <v>1125</v>
      </c>
      <c r="D347" t="s">
        <v>2152</v>
      </c>
      <c r="E347" s="33">
        <v>4.3</v>
      </c>
      <c r="F347" s="33">
        <v>5</v>
      </c>
      <c r="G347" s="33">
        <v>4.7</v>
      </c>
      <c r="H347" s="33">
        <v>4.2</v>
      </c>
      <c r="I347" s="33">
        <v>5.7</v>
      </c>
      <c r="J347" s="33">
        <v>7.6</v>
      </c>
      <c r="K347" s="33">
        <v>7.6</v>
      </c>
      <c r="L347" s="33">
        <v>6.9</v>
      </c>
      <c r="M347" s="33">
        <v>7.7</v>
      </c>
      <c r="N347" s="33">
        <v>6.8</v>
      </c>
      <c r="O347" s="33">
        <v>5.6</v>
      </c>
      <c r="P347" s="33">
        <v>4.7</v>
      </c>
      <c r="Q347" s="33">
        <v>4.2</v>
      </c>
      <c r="R347" s="33">
        <v>3.7</v>
      </c>
      <c r="S347" s="33">
        <v>3.3</v>
      </c>
    </row>
    <row r="348" spans="1:19">
      <c r="A348" s="32" t="s">
        <v>284</v>
      </c>
      <c r="B348" t="s">
        <v>621</v>
      </c>
      <c r="C348" t="s">
        <v>885</v>
      </c>
      <c r="D348" t="s">
        <v>614</v>
      </c>
      <c r="E348" s="33">
        <v>2.2000000000000002</v>
      </c>
      <c r="F348" s="33">
        <v>2.6</v>
      </c>
      <c r="G348" s="33">
        <v>2.5</v>
      </c>
      <c r="H348" s="33">
        <v>2.7</v>
      </c>
      <c r="I348" s="33">
        <v>3.6</v>
      </c>
      <c r="J348" s="33">
        <v>3.9</v>
      </c>
      <c r="K348" s="33">
        <v>4</v>
      </c>
      <c r="L348" s="33">
        <v>3.7</v>
      </c>
      <c r="M348" s="33">
        <v>4.2</v>
      </c>
      <c r="N348" s="33">
        <v>3.4</v>
      </c>
      <c r="O348" s="33">
        <v>3.1</v>
      </c>
      <c r="P348" s="33">
        <v>2.6</v>
      </c>
      <c r="Q348" s="33">
        <v>2.4</v>
      </c>
      <c r="R348" s="33">
        <v>2.4</v>
      </c>
      <c r="S348" s="33">
        <v>2.1</v>
      </c>
    </row>
    <row r="349" spans="1:19">
      <c r="A349" s="32" t="s">
        <v>216</v>
      </c>
      <c r="B349" t="s">
        <v>574</v>
      </c>
      <c r="C349" t="s">
        <v>1004</v>
      </c>
      <c r="D349" t="s">
        <v>570</v>
      </c>
      <c r="E349" s="33">
        <v>7.2</v>
      </c>
      <c r="F349" s="33">
        <v>8.8000000000000007</v>
      </c>
      <c r="G349" s="33">
        <v>8.1999999999999993</v>
      </c>
      <c r="H349" s="33">
        <v>6.9</v>
      </c>
      <c r="I349" s="33">
        <v>7.3</v>
      </c>
      <c r="J349" s="33">
        <v>8</v>
      </c>
      <c r="K349" s="33">
        <v>7.9</v>
      </c>
      <c r="L349" s="33">
        <v>7.8</v>
      </c>
      <c r="M349" s="33">
        <v>7.8</v>
      </c>
      <c r="N349" s="33">
        <v>5.5</v>
      </c>
      <c r="O349" s="33">
        <v>6.6</v>
      </c>
      <c r="P349" s="33">
        <v>6</v>
      </c>
      <c r="Q349" s="33">
        <v>5.9</v>
      </c>
      <c r="R349" s="33">
        <v>5.7</v>
      </c>
      <c r="S349" s="33">
        <v>4.5</v>
      </c>
    </row>
    <row r="350" spans="1:19">
      <c r="A350" s="32" t="s">
        <v>49</v>
      </c>
      <c r="B350" t="s">
        <v>430</v>
      </c>
      <c r="C350" t="s">
        <v>945</v>
      </c>
      <c r="D350" t="s">
        <v>423</v>
      </c>
      <c r="E350" s="33">
        <v>4.8</v>
      </c>
      <c r="F350" s="33">
        <v>4.9000000000000004</v>
      </c>
      <c r="G350" s="33">
        <v>5.6</v>
      </c>
      <c r="H350" s="33">
        <v>6.3</v>
      </c>
      <c r="I350" s="33">
        <v>7.4</v>
      </c>
      <c r="J350" s="33">
        <v>8.1999999999999993</v>
      </c>
      <c r="K350" s="33">
        <v>8.3000000000000007</v>
      </c>
      <c r="L350" s="33">
        <v>9.1</v>
      </c>
      <c r="M350" s="33">
        <v>8.4</v>
      </c>
      <c r="N350" s="33">
        <v>8.5</v>
      </c>
      <c r="O350" s="33">
        <v>5.4</v>
      </c>
      <c r="P350" s="33">
        <v>5.0999999999999996</v>
      </c>
      <c r="Q350" s="33">
        <v>4.5</v>
      </c>
      <c r="R350" s="33">
        <v>4.3</v>
      </c>
      <c r="S350" s="33">
        <v>3.5</v>
      </c>
    </row>
    <row r="351" spans="1:19">
      <c r="A351" s="32" t="s">
        <v>313</v>
      </c>
      <c r="B351" t="s">
        <v>668</v>
      </c>
      <c r="C351" t="s">
        <v>738</v>
      </c>
      <c r="D351" t="s">
        <v>660</v>
      </c>
      <c r="E351" s="33">
        <v>2.6</v>
      </c>
      <c r="F351" s="33">
        <v>2.7</v>
      </c>
      <c r="G351" s="33">
        <v>3</v>
      </c>
      <c r="H351" s="33">
        <v>3.2</v>
      </c>
      <c r="I351" s="33">
        <v>4.7</v>
      </c>
      <c r="J351" s="33">
        <v>5.4</v>
      </c>
      <c r="K351" s="33">
        <v>4.9000000000000004</v>
      </c>
      <c r="L351" s="33">
        <v>5.5</v>
      </c>
      <c r="M351" s="33">
        <v>4.9000000000000004</v>
      </c>
      <c r="N351" s="33">
        <v>4.7</v>
      </c>
      <c r="O351" s="33">
        <v>3.6</v>
      </c>
      <c r="P351" s="33">
        <v>3.3</v>
      </c>
      <c r="Q351" s="33">
        <v>3.1</v>
      </c>
      <c r="R351" s="33">
        <v>2.8</v>
      </c>
      <c r="S351" s="33">
        <v>2.8</v>
      </c>
    </row>
    <row r="352" spans="1:19">
      <c r="A352" s="32" t="s">
        <v>267</v>
      </c>
      <c r="B352" t="s">
        <v>643</v>
      </c>
      <c r="C352" t="s">
        <v>808</v>
      </c>
      <c r="D352" t="s">
        <v>636</v>
      </c>
      <c r="E352" s="33">
        <v>2.8</v>
      </c>
      <c r="F352" s="33">
        <v>2.9</v>
      </c>
      <c r="G352" s="33">
        <v>3.4</v>
      </c>
      <c r="H352" s="33">
        <v>3.1</v>
      </c>
      <c r="I352" s="33">
        <v>3.7</v>
      </c>
      <c r="J352" s="33">
        <v>4.5999999999999996</v>
      </c>
      <c r="K352" s="33">
        <v>4</v>
      </c>
      <c r="L352" s="33">
        <v>4.0999999999999996</v>
      </c>
      <c r="M352" s="33">
        <v>4.5999999999999996</v>
      </c>
      <c r="N352" s="33">
        <v>3.1</v>
      </c>
      <c r="O352" s="33">
        <v>2.5</v>
      </c>
      <c r="P352" s="33">
        <v>2.4</v>
      </c>
      <c r="Q352" s="33">
        <v>2.7</v>
      </c>
      <c r="R352" s="33">
        <v>2.5</v>
      </c>
      <c r="S352" s="33">
        <v>2.8</v>
      </c>
    </row>
    <row r="353" spans="1:19">
      <c r="A353" s="32" t="s">
        <v>246</v>
      </c>
      <c r="B353" t="s">
        <v>616</v>
      </c>
      <c r="C353" t="s">
        <v>725</v>
      </c>
      <c r="D353" t="s">
        <v>614</v>
      </c>
      <c r="E353" s="33">
        <v>3</v>
      </c>
      <c r="F353" s="33">
        <v>3.6</v>
      </c>
      <c r="G353" s="33">
        <v>3.4</v>
      </c>
      <c r="H353" s="33">
        <v>3.2</v>
      </c>
      <c r="I353" s="33">
        <v>4.2</v>
      </c>
      <c r="J353" s="33">
        <v>5.4</v>
      </c>
      <c r="K353" s="33">
        <v>5.0999999999999996</v>
      </c>
      <c r="L353" s="33">
        <v>4.5</v>
      </c>
      <c r="M353" s="33">
        <v>4.5</v>
      </c>
      <c r="N353" s="33">
        <v>3.9</v>
      </c>
      <c r="O353" s="33">
        <v>3.4</v>
      </c>
      <c r="P353" s="33">
        <v>3.4</v>
      </c>
      <c r="Q353" s="33">
        <v>3</v>
      </c>
      <c r="R353" s="33">
        <v>2.7</v>
      </c>
      <c r="S353" s="33">
        <v>2.6</v>
      </c>
    </row>
    <row r="354" spans="1:19">
      <c r="A354" s="32" t="s">
        <v>66</v>
      </c>
      <c r="B354" t="s">
        <v>457</v>
      </c>
      <c r="C354" t="s">
        <v>950</v>
      </c>
      <c r="D354" t="s">
        <v>451</v>
      </c>
      <c r="E354" s="33">
        <v>5.8</v>
      </c>
      <c r="F354" s="33">
        <v>5.5</v>
      </c>
      <c r="G354" s="33">
        <v>7.1</v>
      </c>
      <c r="H354" s="33">
        <v>6.2</v>
      </c>
      <c r="I354" s="33">
        <v>7.4</v>
      </c>
      <c r="J354" s="33">
        <v>8.6</v>
      </c>
      <c r="K354" s="33">
        <v>8.9</v>
      </c>
      <c r="L354" s="33">
        <v>8.1</v>
      </c>
      <c r="M354" s="33">
        <v>7.1</v>
      </c>
      <c r="N354" s="33">
        <v>8.1</v>
      </c>
      <c r="O354" s="33">
        <v>6.4</v>
      </c>
      <c r="P354" s="33">
        <v>4.8</v>
      </c>
      <c r="Q354" s="33">
        <v>3.8</v>
      </c>
      <c r="R354" s="33">
        <v>3.5</v>
      </c>
      <c r="S354" s="33">
        <v>3.1</v>
      </c>
    </row>
    <row r="355" spans="1:19">
      <c r="A355" s="32" t="s">
        <v>295</v>
      </c>
      <c r="B355" t="s">
        <v>628</v>
      </c>
      <c r="C355" t="s">
        <v>910</v>
      </c>
      <c r="D355" t="s">
        <v>623</v>
      </c>
      <c r="E355" s="33">
        <v>3.4</v>
      </c>
      <c r="F355" s="33">
        <v>2.9</v>
      </c>
      <c r="G355" s="33">
        <v>3.5</v>
      </c>
      <c r="H355" s="33">
        <v>3.2</v>
      </c>
      <c r="I355" s="33">
        <v>3.9</v>
      </c>
      <c r="J355" s="33">
        <v>5</v>
      </c>
      <c r="K355" s="33">
        <v>4.8</v>
      </c>
      <c r="L355" s="33">
        <v>4.5</v>
      </c>
      <c r="M355" s="33">
        <v>4.4000000000000004</v>
      </c>
      <c r="N355" s="33">
        <v>4.2</v>
      </c>
      <c r="O355" s="33">
        <v>3.5</v>
      </c>
      <c r="P355" s="33">
        <v>2.4</v>
      </c>
      <c r="Q355" s="33">
        <v>2.4</v>
      </c>
      <c r="R355" s="33">
        <v>2.5</v>
      </c>
      <c r="S355" s="33">
        <v>2.1</v>
      </c>
    </row>
    <row r="356" spans="1:19">
      <c r="A356" s="32" t="s">
        <v>247</v>
      </c>
      <c r="B356" t="s">
        <v>616</v>
      </c>
      <c r="C356" t="s">
        <v>726</v>
      </c>
      <c r="D356" t="s">
        <v>614</v>
      </c>
      <c r="E356" s="33">
        <v>2.6</v>
      </c>
      <c r="F356" s="33">
        <v>3.2</v>
      </c>
      <c r="G356" s="33">
        <v>2.9</v>
      </c>
      <c r="H356" s="33">
        <v>2.8</v>
      </c>
      <c r="I356" s="33">
        <v>4</v>
      </c>
      <c r="J356" s="33">
        <v>4.7</v>
      </c>
      <c r="K356" s="33">
        <v>4.3</v>
      </c>
      <c r="L356" s="33">
        <v>4.3</v>
      </c>
      <c r="M356" s="33">
        <v>3.9</v>
      </c>
      <c r="N356" s="33">
        <v>3.3</v>
      </c>
      <c r="O356" s="33">
        <v>2.9</v>
      </c>
      <c r="P356" s="33">
        <v>3.1</v>
      </c>
      <c r="Q356" s="33">
        <v>2.7</v>
      </c>
      <c r="R356" s="33">
        <v>2.4</v>
      </c>
      <c r="S356" s="33">
        <v>2.5</v>
      </c>
    </row>
    <row r="357" spans="1:19">
      <c r="A357" s="32" t="s">
        <v>151</v>
      </c>
      <c r="B357" t="s">
        <v>533</v>
      </c>
      <c r="C357" t="s">
        <v>965</v>
      </c>
      <c r="D357" t="s">
        <v>526</v>
      </c>
      <c r="E357" s="33">
        <v>6</v>
      </c>
      <c r="F357" s="33">
        <v>7</v>
      </c>
      <c r="G357" s="33">
        <v>8.1</v>
      </c>
      <c r="H357" s="33">
        <v>9.4</v>
      </c>
      <c r="I357" s="33">
        <v>11.1</v>
      </c>
      <c r="J357" s="33">
        <v>12.7</v>
      </c>
      <c r="K357" s="33">
        <v>12.6</v>
      </c>
      <c r="L357" s="33">
        <v>13.1</v>
      </c>
      <c r="M357" s="33">
        <v>13.5</v>
      </c>
      <c r="N357" s="33">
        <v>12.1</v>
      </c>
      <c r="O357" s="33">
        <v>10.5</v>
      </c>
      <c r="P357" s="33">
        <v>9.1999999999999993</v>
      </c>
      <c r="Q357" s="33">
        <v>7.4</v>
      </c>
      <c r="R357" s="33">
        <v>7.5</v>
      </c>
      <c r="S357" s="33">
        <v>6.4</v>
      </c>
    </row>
    <row r="358" spans="1:19">
      <c r="A358" s="32" t="s">
        <v>155</v>
      </c>
      <c r="B358" t="s">
        <v>514</v>
      </c>
      <c r="C358" t="s">
        <v>926</v>
      </c>
      <c r="D358" t="s">
        <v>511</v>
      </c>
      <c r="E358" s="33">
        <v>3.5</v>
      </c>
      <c r="F358" s="33">
        <v>4.4000000000000004</v>
      </c>
      <c r="G358" s="33">
        <v>4.2</v>
      </c>
      <c r="H358" s="33">
        <v>4.7</v>
      </c>
      <c r="I358" s="33">
        <v>6.5</v>
      </c>
      <c r="J358" s="33">
        <v>7.1</v>
      </c>
      <c r="K358" s="33">
        <v>8.1</v>
      </c>
      <c r="L358" s="33">
        <v>7.3</v>
      </c>
      <c r="M358" s="33">
        <v>6.8</v>
      </c>
      <c r="N358" s="33">
        <v>5.5</v>
      </c>
      <c r="O358" s="33">
        <v>5</v>
      </c>
      <c r="P358" s="33">
        <v>4.0999999999999996</v>
      </c>
      <c r="Q358" s="33">
        <v>4.3</v>
      </c>
      <c r="R358" s="33">
        <v>3.4</v>
      </c>
      <c r="S358" s="33">
        <v>3.3</v>
      </c>
    </row>
    <row r="359" spans="1:19">
      <c r="A359" s="32" t="s">
        <v>302</v>
      </c>
      <c r="B359" t="s">
        <v>632</v>
      </c>
      <c r="C359" t="s">
        <v>922</v>
      </c>
      <c r="D359" t="s">
        <v>623</v>
      </c>
      <c r="E359" s="33">
        <v>3.4</v>
      </c>
      <c r="F359" s="33">
        <v>4.8</v>
      </c>
      <c r="G359" s="33">
        <v>3.9</v>
      </c>
      <c r="H359" s="33">
        <v>4.7</v>
      </c>
      <c r="I359" s="33">
        <v>5.8</v>
      </c>
      <c r="J359" s="33">
        <v>6.6</v>
      </c>
      <c r="K359" s="33">
        <v>6.5</v>
      </c>
      <c r="L359" s="33">
        <v>5.9</v>
      </c>
      <c r="M359" s="33">
        <v>6.5</v>
      </c>
      <c r="N359" s="33">
        <v>5.2</v>
      </c>
      <c r="O359" s="33">
        <v>4.0999999999999996</v>
      </c>
      <c r="P359" s="33">
        <v>4.4000000000000004</v>
      </c>
      <c r="Q359" s="33">
        <v>3.5</v>
      </c>
      <c r="R359" s="33">
        <v>3.7</v>
      </c>
      <c r="S359" s="33">
        <v>3.5</v>
      </c>
    </row>
    <row r="360" spans="1:19">
      <c r="A360" s="32" t="s">
        <v>338</v>
      </c>
      <c r="B360" t="s">
        <v>2123</v>
      </c>
      <c r="C360" t="s">
        <v>1100</v>
      </c>
      <c r="D360" t="s">
        <v>2155</v>
      </c>
      <c r="E360" s="33">
        <v>4.0999999999999996</v>
      </c>
      <c r="F360" s="33">
        <v>4.5999999999999996</v>
      </c>
      <c r="G360" s="33">
        <v>4.5999999999999996</v>
      </c>
      <c r="H360" s="33">
        <v>4.8</v>
      </c>
      <c r="I360" s="33">
        <v>6.6</v>
      </c>
      <c r="J360" s="33">
        <v>7.3</v>
      </c>
      <c r="K360" s="33">
        <v>7.7</v>
      </c>
      <c r="L360" s="33">
        <v>7.6</v>
      </c>
      <c r="M360" s="33">
        <v>6.9</v>
      </c>
      <c r="N360" s="33">
        <v>6.1</v>
      </c>
      <c r="O360" s="33">
        <v>5.8</v>
      </c>
      <c r="P360" s="33">
        <v>4.3</v>
      </c>
      <c r="Q360" s="33">
        <v>4.0999999999999996</v>
      </c>
      <c r="R360" s="33">
        <v>4.3</v>
      </c>
      <c r="S360" s="33">
        <v>4.7</v>
      </c>
    </row>
    <row r="361" spans="1:19">
      <c r="A361" s="32" t="s">
        <v>156</v>
      </c>
      <c r="B361" t="s">
        <v>514</v>
      </c>
      <c r="C361" t="s">
        <v>927</v>
      </c>
      <c r="D361" t="s">
        <v>511</v>
      </c>
      <c r="E361" s="33">
        <v>2.5</v>
      </c>
      <c r="F361" s="33">
        <v>3</v>
      </c>
      <c r="G361" s="33">
        <v>3.6</v>
      </c>
      <c r="H361" s="33">
        <v>3.6</v>
      </c>
      <c r="I361" s="33">
        <v>5.2</v>
      </c>
      <c r="J361" s="33">
        <v>5.7</v>
      </c>
      <c r="K361" s="33">
        <v>4.5999999999999996</v>
      </c>
      <c r="L361" s="33">
        <v>5.3</v>
      </c>
      <c r="M361" s="33">
        <v>5.2</v>
      </c>
      <c r="N361" s="33">
        <v>4</v>
      </c>
      <c r="O361" s="33">
        <v>3</v>
      </c>
      <c r="P361" s="33">
        <v>3.2</v>
      </c>
      <c r="Q361" s="33">
        <v>3.1</v>
      </c>
      <c r="R361" s="33">
        <v>2.9</v>
      </c>
      <c r="S361" s="33">
        <v>2.9</v>
      </c>
    </row>
    <row r="362" spans="1:19">
      <c r="A362" s="32" t="s">
        <v>251</v>
      </c>
      <c r="B362" t="s">
        <v>619</v>
      </c>
      <c r="C362" t="s">
        <v>747</v>
      </c>
      <c r="D362" t="s">
        <v>614</v>
      </c>
      <c r="E362" s="33">
        <v>3.7</v>
      </c>
      <c r="F362" s="33">
        <v>4.3</v>
      </c>
      <c r="G362" s="33">
        <v>3.7</v>
      </c>
      <c r="H362" s="33">
        <v>4.0999999999999996</v>
      </c>
      <c r="I362" s="33">
        <v>5</v>
      </c>
      <c r="J362" s="33">
        <v>6.3</v>
      </c>
      <c r="K362" s="33">
        <v>5.7</v>
      </c>
      <c r="L362" s="33">
        <v>5.5</v>
      </c>
      <c r="M362" s="33">
        <v>6.5</v>
      </c>
      <c r="N362" s="33">
        <v>4.8</v>
      </c>
      <c r="O362" s="33">
        <v>5.7</v>
      </c>
      <c r="P362" s="33">
        <v>4.2</v>
      </c>
      <c r="Q362" s="33">
        <v>3.1</v>
      </c>
      <c r="R362" s="33">
        <v>3.5</v>
      </c>
      <c r="S362" s="33">
        <v>3</v>
      </c>
    </row>
    <row r="363" spans="1:19">
      <c r="A363" s="32" t="s">
        <v>61</v>
      </c>
      <c r="B363" t="s">
        <v>438</v>
      </c>
      <c r="C363" t="s">
        <v>838</v>
      </c>
      <c r="D363" t="s">
        <v>434</v>
      </c>
      <c r="E363" s="33">
        <v>3.1</v>
      </c>
      <c r="F363" s="33">
        <v>3.8</v>
      </c>
      <c r="G363" s="33">
        <v>3.5</v>
      </c>
      <c r="H363" s="33">
        <v>4.2</v>
      </c>
      <c r="I363" s="33">
        <v>5.0999999999999996</v>
      </c>
      <c r="J363" s="33">
        <v>4.4000000000000004</v>
      </c>
      <c r="K363" s="33">
        <v>5.2</v>
      </c>
      <c r="L363" s="33">
        <v>6.3</v>
      </c>
      <c r="M363" s="33">
        <v>5.9</v>
      </c>
      <c r="N363" s="33">
        <v>5.0999999999999996</v>
      </c>
      <c r="O363" s="33">
        <v>3.8</v>
      </c>
      <c r="P363" s="33">
        <v>4</v>
      </c>
      <c r="Q363" s="33">
        <v>4</v>
      </c>
      <c r="R363" s="33">
        <v>3.2</v>
      </c>
      <c r="S363" s="33">
        <v>2.8</v>
      </c>
    </row>
    <row r="364" spans="1:19">
      <c r="A364" s="32" t="s">
        <v>157</v>
      </c>
      <c r="B364" t="s">
        <v>514</v>
      </c>
      <c r="C364" t="s">
        <v>928</v>
      </c>
      <c r="D364" t="s">
        <v>511</v>
      </c>
      <c r="E364" s="33">
        <v>3.7</v>
      </c>
      <c r="F364" s="33">
        <v>3.6</v>
      </c>
      <c r="G364" s="33">
        <v>4.0999999999999996</v>
      </c>
      <c r="H364" s="33">
        <v>4.7</v>
      </c>
      <c r="I364" s="33">
        <v>7.8</v>
      </c>
      <c r="J364" s="33">
        <v>7.4</v>
      </c>
      <c r="K364" s="33">
        <v>6.6</v>
      </c>
      <c r="L364" s="33">
        <v>7.6</v>
      </c>
      <c r="M364" s="33">
        <v>7.4</v>
      </c>
      <c r="N364" s="33">
        <v>5.7</v>
      </c>
      <c r="O364" s="33">
        <v>4.9000000000000004</v>
      </c>
      <c r="P364" s="33">
        <v>4</v>
      </c>
      <c r="Q364" s="33">
        <v>4.2</v>
      </c>
      <c r="R364" s="33">
        <v>3.1</v>
      </c>
      <c r="S364" s="33">
        <v>3.6</v>
      </c>
    </row>
    <row r="365" spans="1:19">
      <c r="A365" s="32" t="s">
        <v>71</v>
      </c>
      <c r="B365" t="s">
        <v>468</v>
      </c>
      <c r="C365" t="s">
        <v>701</v>
      </c>
      <c r="D365" t="s">
        <v>466</v>
      </c>
      <c r="E365" s="33">
        <v>0.6</v>
      </c>
      <c r="F365" s="33">
        <v>0.9</v>
      </c>
      <c r="G365" s="33">
        <v>0.7</v>
      </c>
      <c r="H365" s="33">
        <v>0.8</v>
      </c>
      <c r="I365" s="33">
        <v>1</v>
      </c>
      <c r="J365" s="33">
        <v>1</v>
      </c>
      <c r="K365" s="33">
        <v>1.1000000000000001</v>
      </c>
      <c r="L365" s="33">
        <v>1.1000000000000001</v>
      </c>
      <c r="M365" s="33">
        <v>1.1000000000000001</v>
      </c>
      <c r="N365" s="33">
        <v>0.9</v>
      </c>
      <c r="O365" s="33">
        <v>0.8</v>
      </c>
      <c r="P365" s="33">
        <v>0.7</v>
      </c>
      <c r="Q365" s="33">
        <v>0.7</v>
      </c>
      <c r="R365" s="33">
        <v>0.7</v>
      </c>
      <c r="S365" s="33">
        <v>0.8</v>
      </c>
    </row>
  </sheetData>
  <sortState xmlns:xlrd2="http://schemas.microsoft.com/office/spreadsheetml/2017/richdata2" ref="A2:S365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4C417-5501-4F2B-A50D-52D44BF521DD}">
  <dimension ref="A1:T318"/>
  <sheetViews>
    <sheetView tabSelected="1" topLeftCell="C1" zoomScale="55" zoomScaleNormal="55" workbookViewId="0">
      <selection activeCell="T15" sqref="T15"/>
    </sheetView>
  </sheetViews>
  <sheetFormatPr defaultRowHeight="14.4"/>
  <cols>
    <col min="1" max="1" width="20.33203125" customWidth="1"/>
    <col min="2" max="2" width="47.77734375" customWidth="1"/>
  </cols>
  <sheetData>
    <row r="1" spans="1:20" ht="105.6">
      <c r="A1" s="1" t="s">
        <v>686</v>
      </c>
      <c r="B1" s="1" t="s">
        <v>687</v>
      </c>
      <c r="D1" s="4" t="s">
        <v>2094</v>
      </c>
      <c r="E1" s="28" t="s">
        <v>2072</v>
      </c>
      <c r="I1" s="4" t="s">
        <v>2094</v>
      </c>
      <c r="J1" s="28" t="s">
        <v>2072</v>
      </c>
      <c r="N1" s="4" t="s">
        <v>2094</v>
      </c>
      <c r="O1" s="28" t="s">
        <v>2072</v>
      </c>
      <c r="S1" s="4" t="s">
        <v>2094</v>
      </c>
      <c r="T1" s="28" t="s">
        <v>2072</v>
      </c>
    </row>
    <row r="2" spans="1:20">
      <c r="A2" s="2" t="s">
        <v>688</v>
      </c>
      <c r="B2" s="2" t="s">
        <v>18</v>
      </c>
      <c r="C2" t="s">
        <v>402</v>
      </c>
      <c r="D2" s="3">
        <v>35.036999999999999</v>
      </c>
      <c r="E2" s="29">
        <v>33.177999999999997</v>
      </c>
      <c r="H2" t="s">
        <v>402</v>
      </c>
      <c r="I2">
        <f>SUMIF($C:$C,$H2,D:D)/COUNTIF($C:$C,$H2)</f>
        <v>30.413499999999999</v>
      </c>
      <c r="J2">
        <f>SUMIF($C:$C,$H2,E:E)/COUNTIF($C:$C,$H2)</f>
        <v>28.901499999999999</v>
      </c>
      <c r="K2" t="s">
        <v>399</v>
      </c>
      <c r="M2" t="s">
        <v>399</v>
      </c>
      <c r="N2">
        <f>SUMIF($K:$K,$M2,I:I)/COUNTIF($K:$K,$M2)</f>
        <v>29.497374999999998</v>
      </c>
      <c r="O2">
        <f>SUMIF($K:$K,$M2,J:J)/COUNTIF($K:$K,$M2)</f>
        <v>28.16825</v>
      </c>
      <c r="P2" t="s">
        <v>396</v>
      </c>
      <c r="R2" t="s">
        <v>396</v>
      </c>
      <c r="S2">
        <f>SUMIF($P:$P,$R2,N:N)/COUNTIF($P:$P,$R2)</f>
        <v>28.184312499999997</v>
      </c>
      <c r="T2">
        <f>SUMIF($P:$P,$R2,O:O)/COUNTIF($P:$P,$R2)</f>
        <v>26.879249999999999</v>
      </c>
    </row>
    <row r="3" spans="1:20">
      <c r="A3" s="2" t="s">
        <v>689</v>
      </c>
      <c r="B3" s="2" t="s">
        <v>19</v>
      </c>
      <c r="C3" t="s">
        <v>404</v>
      </c>
      <c r="D3" s="3">
        <v>40.46</v>
      </c>
      <c r="E3" s="29">
        <v>40.216000000000001</v>
      </c>
      <c r="H3" t="s">
        <v>404</v>
      </c>
      <c r="I3">
        <f t="shared" ref="I3:I66" si="0">SUMIF($C:$C,$H3,D:D)/COUNTIF($C:$C,$H3)</f>
        <v>35.126000000000005</v>
      </c>
      <c r="J3">
        <f t="shared" ref="J3:J66" si="1">SUMIF($C:$C,$H3,E:E)/COUNTIF($C:$C,$H3)</f>
        <v>34.391500000000001</v>
      </c>
      <c r="K3" t="s">
        <v>399</v>
      </c>
      <c r="M3" t="s">
        <v>451</v>
      </c>
      <c r="N3">
        <f t="shared" ref="N3:N34" si="2">SUMIF($K:$K,$M3,I:I)/COUNTIF($K:$K,$M3)</f>
        <v>35.872444444444447</v>
      </c>
      <c r="O3">
        <f t="shared" ref="O3:O34" si="3">SUMIF($K:$K,$M3,J:J)/COUNTIF($K:$K,$M3)</f>
        <v>34.132555555555548</v>
      </c>
      <c r="P3" t="s">
        <v>415</v>
      </c>
      <c r="R3" t="s">
        <v>415</v>
      </c>
      <c r="S3">
        <f t="shared" ref="S3:S10" si="4">SUMIF($P:$P,$R3,N:N)/COUNTIF($P:$P,$R3)</f>
        <v>26.73156944444445</v>
      </c>
      <c r="T3">
        <f t="shared" ref="T3:T10" si="5">SUMIF($P:$P,$R3,O:O)/COUNTIF($P:$P,$R3)</f>
        <v>25.869648333333334</v>
      </c>
    </row>
    <row r="4" spans="1:20">
      <c r="A4" s="2" t="s">
        <v>690</v>
      </c>
      <c r="B4" s="2" t="s">
        <v>21</v>
      </c>
      <c r="C4" t="s">
        <v>404</v>
      </c>
      <c r="D4" s="3">
        <v>29.792000000000002</v>
      </c>
      <c r="E4" s="29">
        <v>28.567</v>
      </c>
      <c r="H4" t="s">
        <v>406</v>
      </c>
      <c r="I4">
        <f t="shared" si="0"/>
        <v>25.657</v>
      </c>
      <c r="J4">
        <f t="shared" si="1"/>
        <v>23.638999999999999</v>
      </c>
      <c r="K4" t="s">
        <v>399</v>
      </c>
      <c r="M4" t="s">
        <v>446</v>
      </c>
      <c r="N4">
        <f t="shared" si="2"/>
        <v>17.166666666666668</v>
      </c>
      <c r="O4">
        <f t="shared" si="3"/>
        <v>17.176666666666666</v>
      </c>
      <c r="P4" t="s">
        <v>415</v>
      </c>
      <c r="R4" t="s">
        <v>458</v>
      </c>
      <c r="S4">
        <f t="shared" si="4"/>
        <v>24.514452380952381</v>
      </c>
      <c r="T4">
        <f t="shared" si="5"/>
        <v>24.289358630952382</v>
      </c>
    </row>
    <row r="5" spans="1:20">
      <c r="A5" s="2" t="s">
        <v>691</v>
      </c>
      <c r="B5" s="2" t="s">
        <v>22</v>
      </c>
      <c r="C5" t="s">
        <v>402</v>
      </c>
      <c r="D5" s="3">
        <v>25.79</v>
      </c>
      <c r="E5" s="29">
        <v>24.625</v>
      </c>
      <c r="H5" t="s">
        <v>453</v>
      </c>
      <c r="I5">
        <f t="shared" si="0"/>
        <v>35.616333333333337</v>
      </c>
      <c r="J5">
        <f t="shared" si="1"/>
        <v>34.379666666666665</v>
      </c>
      <c r="K5" t="s">
        <v>451</v>
      </c>
      <c r="M5" t="s">
        <v>434</v>
      </c>
      <c r="N5">
        <f t="shared" si="2"/>
        <v>28.995236111111108</v>
      </c>
      <c r="O5">
        <f t="shared" si="3"/>
        <v>27.538486111111112</v>
      </c>
      <c r="P5" t="s">
        <v>415</v>
      </c>
      <c r="R5" t="s">
        <v>483</v>
      </c>
      <c r="S5">
        <f t="shared" si="4"/>
        <v>20.805511871693124</v>
      </c>
      <c r="T5">
        <f t="shared" si="5"/>
        <v>21.373237466931215</v>
      </c>
    </row>
    <row r="6" spans="1:20">
      <c r="A6" s="2" t="s">
        <v>692</v>
      </c>
      <c r="B6" s="2" t="s">
        <v>16</v>
      </c>
      <c r="C6" t="s">
        <v>406</v>
      </c>
      <c r="D6" s="3">
        <v>25.657</v>
      </c>
      <c r="E6" s="29">
        <v>23.638999999999999</v>
      </c>
      <c r="H6" t="s">
        <v>448</v>
      </c>
      <c r="I6">
        <f t="shared" si="0"/>
        <v>18.942</v>
      </c>
      <c r="J6">
        <f t="shared" si="1"/>
        <v>19.312000000000001</v>
      </c>
      <c r="K6" t="s">
        <v>446</v>
      </c>
      <c r="M6" t="s">
        <v>460</v>
      </c>
      <c r="N6">
        <f t="shared" si="2"/>
        <v>27.628166666666669</v>
      </c>
      <c r="O6">
        <f t="shared" si="3"/>
        <v>27.719166666666666</v>
      </c>
      <c r="P6" t="s">
        <v>458</v>
      </c>
      <c r="R6" t="s">
        <v>509</v>
      </c>
      <c r="S6">
        <f t="shared" si="4"/>
        <v>23.358918915343917</v>
      </c>
      <c r="T6">
        <f t="shared" si="5"/>
        <v>23.270690806878306</v>
      </c>
    </row>
    <row r="7" spans="1:20">
      <c r="A7" s="2" t="s">
        <v>693</v>
      </c>
      <c r="B7" s="2" t="s">
        <v>32</v>
      </c>
      <c r="C7" t="s">
        <v>453</v>
      </c>
      <c r="D7" s="3">
        <v>32.325000000000003</v>
      </c>
      <c r="E7" s="29">
        <v>31.943000000000001</v>
      </c>
      <c r="H7" t="s">
        <v>436</v>
      </c>
      <c r="I7">
        <f t="shared" si="0"/>
        <v>36.012999999999998</v>
      </c>
      <c r="J7">
        <f t="shared" si="1"/>
        <v>34.189</v>
      </c>
      <c r="K7" t="s">
        <v>434</v>
      </c>
      <c r="M7" t="s">
        <v>466</v>
      </c>
      <c r="N7">
        <f t="shared" si="2"/>
        <v>13.181642857142858</v>
      </c>
      <c r="O7">
        <f t="shared" si="3"/>
        <v>13.429142857142857</v>
      </c>
      <c r="P7" t="s">
        <v>458</v>
      </c>
      <c r="R7" t="s">
        <v>658</v>
      </c>
      <c r="S7">
        <f t="shared" si="4"/>
        <v>19.564578125000001</v>
      </c>
      <c r="T7">
        <f t="shared" si="5"/>
        <v>19.608395833333333</v>
      </c>
    </row>
    <row r="8" spans="1:20">
      <c r="A8" s="2" t="s">
        <v>694</v>
      </c>
      <c r="B8" s="2" t="s">
        <v>33</v>
      </c>
      <c r="C8" t="s">
        <v>448</v>
      </c>
      <c r="D8" s="3">
        <v>18.942</v>
      </c>
      <c r="E8" s="29">
        <v>19.312000000000001</v>
      </c>
      <c r="H8" t="s">
        <v>437</v>
      </c>
      <c r="I8">
        <f t="shared" si="0"/>
        <v>45.039000000000001</v>
      </c>
      <c r="J8">
        <f t="shared" si="1"/>
        <v>41.997</v>
      </c>
      <c r="K8" t="s">
        <v>434</v>
      </c>
      <c r="M8" t="s">
        <v>485</v>
      </c>
      <c r="N8">
        <f t="shared" si="2"/>
        <v>22.615938888888888</v>
      </c>
      <c r="O8">
        <f t="shared" si="3"/>
        <v>23.18908888888889</v>
      </c>
      <c r="P8" t="s">
        <v>483</v>
      </c>
      <c r="R8" t="s">
        <v>534</v>
      </c>
      <c r="S8">
        <f t="shared" si="4"/>
        <v>18.830449999999999</v>
      </c>
      <c r="T8">
        <f t="shared" si="5"/>
        <v>19.103458333333332</v>
      </c>
    </row>
    <row r="9" spans="1:20">
      <c r="A9" s="2" t="s">
        <v>695</v>
      </c>
      <c r="B9" s="2" t="s">
        <v>28</v>
      </c>
      <c r="C9" t="s">
        <v>436</v>
      </c>
      <c r="D9" s="3">
        <v>36.012999999999998</v>
      </c>
      <c r="E9" s="29">
        <v>34.189</v>
      </c>
      <c r="H9" t="s">
        <v>462</v>
      </c>
      <c r="I9">
        <f t="shared" si="0"/>
        <v>40.564</v>
      </c>
      <c r="J9">
        <f t="shared" si="1"/>
        <v>41.234999999999999</v>
      </c>
      <c r="K9" t="s">
        <v>460</v>
      </c>
      <c r="M9" t="s">
        <v>497</v>
      </c>
      <c r="N9">
        <f t="shared" si="2"/>
        <v>19.364739583333336</v>
      </c>
      <c r="O9">
        <f t="shared" si="3"/>
        <v>20.107052083333333</v>
      </c>
      <c r="P9" t="s">
        <v>483</v>
      </c>
      <c r="R9" t="s">
        <v>612</v>
      </c>
      <c r="S9">
        <f t="shared" si="4"/>
        <v>16.817444444444448</v>
      </c>
      <c r="T9">
        <f t="shared" si="5"/>
        <v>16.439469543650794</v>
      </c>
    </row>
    <row r="10" spans="1:20">
      <c r="A10" s="2" t="s">
        <v>696</v>
      </c>
      <c r="B10" s="2" t="s">
        <v>29</v>
      </c>
      <c r="C10" t="s">
        <v>437</v>
      </c>
      <c r="D10" s="3">
        <v>45.039000000000001</v>
      </c>
      <c r="E10" s="29">
        <v>41.997</v>
      </c>
      <c r="H10" t="s">
        <v>463</v>
      </c>
      <c r="I10">
        <f t="shared" si="0"/>
        <v>15.605</v>
      </c>
      <c r="J10">
        <f t="shared" si="1"/>
        <v>15.792</v>
      </c>
      <c r="K10" t="s">
        <v>460</v>
      </c>
      <c r="M10" t="s">
        <v>511</v>
      </c>
      <c r="N10">
        <f t="shared" si="2"/>
        <v>17.633488888888888</v>
      </c>
      <c r="O10">
        <f t="shared" si="3"/>
        <v>17.52427777777778</v>
      </c>
      <c r="P10" t="s">
        <v>509</v>
      </c>
      <c r="R10" t="s">
        <v>568</v>
      </c>
      <c r="S10">
        <f t="shared" si="4"/>
        <v>21.146988333333333</v>
      </c>
      <c r="T10">
        <f t="shared" si="5"/>
        <v>23.313521111111111</v>
      </c>
    </row>
    <row r="11" spans="1:20">
      <c r="A11" s="2" t="s">
        <v>697</v>
      </c>
      <c r="B11" s="2" t="s">
        <v>68</v>
      </c>
      <c r="C11" t="s">
        <v>462</v>
      </c>
      <c r="D11" s="3">
        <v>40.564</v>
      </c>
      <c r="E11" s="29">
        <v>41.234999999999999</v>
      </c>
      <c r="H11" t="s">
        <v>464</v>
      </c>
      <c r="I11">
        <f t="shared" si="0"/>
        <v>26.715499999999999</v>
      </c>
      <c r="J11">
        <f t="shared" si="1"/>
        <v>26.130499999999998</v>
      </c>
      <c r="K11" t="s">
        <v>460</v>
      </c>
      <c r="M11" t="s">
        <v>518</v>
      </c>
      <c r="N11">
        <f t="shared" si="2"/>
        <v>23.344124999999998</v>
      </c>
      <c r="O11">
        <f t="shared" si="3"/>
        <v>23.110937500000002</v>
      </c>
      <c r="P11" t="s">
        <v>509</v>
      </c>
    </row>
    <row r="12" spans="1:20">
      <c r="A12" s="2" t="s">
        <v>698</v>
      </c>
      <c r="B12" s="2" t="s">
        <v>67</v>
      </c>
      <c r="C12" t="s">
        <v>463</v>
      </c>
      <c r="D12" s="3">
        <v>15.605</v>
      </c>
      <c r="E12" s="29">
        <v>15.792</v>
      </c>
      <c r="H12" t="s">
        <v>468</v>
      </c>
      <c r="I12">
        <f t="shared" si="0"/>
        <v>11.727</v>
      </c>
      <c r="J12">
        <f t="shared" si="1"/>
        <v>12.218999999999999</v>
      </c>
      <c r="K12" t="s">
        <v>466</v>
      </c>
      <c r="M12" t="s">
        <v>660</v>
      </c>
      <c r="N12">
        <f t="shared" si="2"/>
        <v>15.786812499999998</v>
      </c>
      <c r="O12">
        <f t="shared" si="3"/>
        <v>15.655916666666668</v>
      </c>
      <c r="P12" t="s">
        <v>658</v>
      </c>
    </row>
    <row r="13" spans="1:20">
      <c r="A13" s="2" t="s">
        <v>699</v>
      </c>
      <c r="B13" s="2" t="s">
        <v>69</v>
      </c>
      <c r="C13" t="s">
        <v>464</v>
      </c>
      <c r="D13" s="3">
        <v>31.335000000000001</v>
      </c>
      <c r="E13" s="29">
        <v>30.898</v>
      </c>
      <c r="H13" t="s">
        <v>487</v>
      </c>
      <c r="I13">
        <f t="shared" si="0"/>
        <v>26.323</v>
      </c>
      <c r="J13">
        <f t="shared" si="1"/>
        <v>27.79</v>
      </c>
      <c r="K13" t="s">
        <v>485</v>
      </c>
      <c r="M13" t="s">
        <v>680</v>
      </c>
      <c r="N13">
        <f t="shared" si="2"/>
        <v>21.89725</v>
      </c>
      <c r="O13">
        <f t="shared" si="3"/>
        <v>22.094250000000002</v>
      </c>
      <c r="P13" t="s">
        <v>658</v>
      </c>
    </row>
    <row r="14" spans="1:20">
      <c r="A14" s="2" t="s">
        <v>700</v>
      </c>
      <c r="B14" s="2" t="s">
        <v>70</v>
      </c>
      <c r="C14" t="s">
        <v>464</v>
      </c>
      <c r="D14" s="3">
        <v>22.096</v>
      </c>
      <c r="E14" s="29">
        <v>21.363</v>
      </c>
      <c r="H14" t="s">
        <v>499</v>
      </c>
      <c r="I14">
        <f t="shared" si="0"/>
        <v>30.876999999999999</v>
      </c>
      <c r="J14">
        <f t="shared" si="1"/>
        <v>33.064999999999998</v>
      </c>
      <c r="K14" t="s">
        <v>497</v>
      </c>
      <c r="M14" t="s">
        <v>536</v>
      </c>
      <c r="N14">
        <f t="shared" si="2"/>
        <v>20.541866666666667</v>
      </c>
      <c r="O14">
        <f t="shared" si="3"/>
        <v>20.422699999999999</v>
      </c>
      <c r="P14" t="s">
        <v>534</v>
      </c>
    </row>
    <row r="15" spans="1:20">
      <c r="A15" s="2" t="s">
        <v>701</v>
      </c>
      <c r="B15" s="2" t="s">
        <v>71</v>
      </c>
      <c r="C15" t="s">
        <v>468</v>
      </c>
      <c r="D15" s="3">
        <v>11.727</v>
      </c>
      <c r="E15" s="29">
        <v>12.218999999999999</v>
      </c>
      <c r="H15" t="s">
        <v>500</v>
      </c>
      <c r="I15">
        <f t="shared" si="0"/>
        <v>11.723375000000001</v>
      </c>
      <c r="J15">
        <f t="shared" si="1"/>
        <v>11.997875000000001</v>
      </c>
      <c r="K15" t="s">
        <v>497</v>
      </c>
      <c r="M15" t="s">
        <v>549</v>
      </c>
      <c r="N15">
        <f t="shared" si="2"/>
        <v>17.5549</v>
      </c>
      <c r="O15">
        <f t="shared" si="3"/>
        <v>17.923175000000001</v>
      </c>
      <c r="P15" t="s">
        <v>534</v>
      </c>
    </row>
    <row r="16" spans="1:20">
      <c r="A16" s="2" t="s">
        <v>702</v>
      </c>
      <c r="B16" s="2" t="s">
        <v>88</v>
      </c>
      <c r="C16" t="s">
        <v>487</v>
      </c>
      <c r="D16" s="3">
        <v>26.323</v>
      </c>
      <c r="E16" s="29">
        <v>27.79</v>
      </c>
      <c r="H16" t="s">
        <v>492</v>
      </c>
      <c r="I16">
        <f t="shared" si="0"/>
        <v>34.890999999999998</v>
      </c>
      <c r="J16">
        <f t="shared" si="1"/>
        <v>36.927</v>
      </c>
      <c r="K16" t="s">
        <v>485</v>
      </c>
      <c r="M16" t="s">
        <v>556</v>
      </c>
      <c r="N16">
        <f t="shared" si="2"/>
        <v>18.394583333333333</v>
      </c>
      <c r="O16">
        <f t="shared" si="3"/>
        <v>18.964500000000001</v>
      </c>
      <c r="P16" t="s">
        <v>534</v>
      </c>
    </row>
    <row r="17" spans="1:16">
      <c r="A17" s="2" t="s">
        <v>703</v>
      </c>
      <c r="B17" s="2" t="s">
        <v>89</v>
      </c>
      <c r="C17" t="s">
        <v>499</v>
      </c>
      <c r="D17" s="3">
        <v>30.876999999999999</v>
      </c>
      <c r="E17" s="29">
        <v>33.064999999999998</v>
      </c>
      <c r="H17" t="s">
        <v>513</v>
      </c>
      <c r="I17">
        <f t="shared" si="0"/>
        <v>18.89</v>
      </c>
      <c r="J17">
        <f t="shared" si="1"/>
        <v>19.736999999999998</v>
      </c>
      <c r="K17" t="s">
        <v>511</v>
      </c>
      <c r="M17" t="s">
        <v>647</v>
      </c>
      <c r="N17">
        <f t="shared" si="2"/>
        <v>19.972000000000001</v>
      </c>
      <c r="O17">
        <f t="shared" si="3"/>
        <v>19.015616666666666</v>
      </c>
      <c r="P17" t="s">
        <v>612</v>
      </c>
    </row>
    <row r="18" spans="1:16">
      <c r="A18" s="2" t="s">
        <v>704</v>
      </c>
      <c r="B18" s="2" t="s">
        <v>91</v>
      </c>
      <c r="C18" t="s">
        <v>500</v>
      </c>
      <c r="D18" s="3">
        <v>8.3810000000000002</v>
      </c>
      <c r="E18" s="29">
        <v>9.6210000000000004</v>
      </c>
      <c r="H18" t="s">
        <v>520</v>
      </c>
      <c r="I18">
        <f t="shared" si="0"/>
        <v>24.988</v>
      </c>
      <c r="J18">
        <f t="shared" si="1"/>
        <v>24.852</v>
      </c>
      <c r="K18" t="s">
        <v>518</v>
      </c>
      <c r="M18" t="s">
        <v>614</v>
      </c>
      <c r="N18">
        <f t="shared" si="2"/>
        <v>12.931566666666667</v>
      </c>
      <c r="O18">
        <f t="shared" si="3"/>
        <v>12.850358333333334</v>
      </c>
      <c r="P18" t="s">
        <v>612</v>
      </c>
    </row>
    <row r="19" spans="1:16">
      <c r="A19" s="2" t="s">
        <v>705</v>
      </c>
      <c r="B19" s="2" t="s">
        <v>90</v>
      </c>
      <c r="C19" t="s">
        <v>492</v>
      </c>
      <c r="D19" s="3">
        <v>34.890999999999998</v>
      </c>
      <c r="E19" s="29">
        <v>36.927</v>
      </c>
      <c r="H19" t="s">
        <v>523</v>
      </c>
      <c r="I19">
        <f t="shared" si="0"/>
        <v>34.503999999999998</v>
      </c>
      <c r="J19">
        <f t="shared" si="1"/>
        <v>34.36</v>
      </c>
      <c r="K19" t="s">
        <v>518</v>
      </c>
      <c r="M19" t="s">
        <v>623</v>
      </c>
      <c r="N19">
        <f t="shared" si="2"/>
        <v>15.184030555555557</v>
      </c>
      <c r="O19">
        <f t="shared" si="3"/>
        <v>15.101625396825398</v>
      </c>
      <c r="P19" t="s">
        <v>612</v>
      </c>
    </row>
    <row r="20" spans="1:16">
      <c r="A20" s="2" t="s">
        <v>706</v>
      </c>
      <c r="B20" s="2" t="s">
        <v>128</v>
      </c>
      <c r="C20" t="s">
        <v>513</v>
      </c>
      <c r="D20" s="3">
        <v>18.89</v>
      </c>
      <c r="E20" s="29">
        <v>19.736999999999998</v>
      </c>
      <c r="H20" t="s">
        <v>663</v>
      </c>
      <c r="I20">
        <f t="shared" si="0"/>
        <v>16.398249999999997</v>
      </c>
      <c r="J20">
        <f t="shared" si="1"/>
        <v>16.599</v>
      </c>
      <c r="K20" t="s">
        <v>660</v>
      </c>
      <c r="M20" t="s">
        <v>636</v>
      </c>
      <c r="N20">
        <f t="shared" si="2"/>
        <v>19.182180555555558</v>
      </c>
      <c r="O20">
        <f t="shared" si="3"/>
        <v>18.790277777777778</v>
      </c>
      <c r="P20" t="s">
        <v>612</v>
      </c>
    </row>
    <row r="21" spans="1:16">
      <c r="A21" s="2" t="s">
        <v>707</v>
      </c>
      <c r="B21" s="2" t="s">
        <v>131</v>
      </c>
      <c r="C21" t="s">
        <v>520</v>
      </c>
      <c r="D21" s="3">
        <v>24.988</v>
      </c>
      <c r="E21" s="29">
        <v>24.852</v>
      </c>
      <c r="H21" t="s">
        <v>682</v>
      </c>
      <c r="I21">
        <f t="shared" si="0"/>
        <v>26.619</v>
      </c>
      <c r="J21">
        <f t="shared" si="1"/>
        <v>26.643000000000001</v>
      </c>
      <c r="K21" t="s">
        <v>680</v>
      </c>
      <c r="M21" t="s">
        <v>677</v>
      </c>
      <c r="N21">
        <f t="shared" si="2"/>
        <v>23.071999999999999</v>
      </c>
      <c r="O21">
        <f t="shared" si="3"/>
        <v>23.832999999999998</v>
      </c>
      <c r="P21" t="s">
        <v>658</v>
      </c>
    </row>
    <row r="22" spans="1:16">
      <c r="A22" s="2" t="s">
        <v>708</v>
      </c>
      <c r="B22" s="2" t="s">
        <v>130</v>
      </c>
      <c r="C22" t="s">
        <v>523</v>
      </c>
      <c r="D22" s="3">
        <v>34.503999999999998</v>
      </c>
      <c r="E22" s="29">
        <v>34.36</v>
      </c>
      <c r="H22" t="s">
        <v>667</v>
      </c>
      <c r="I22">
        <f t="shared" si="0"/>
        <v>18.622</v>
      </c>
      <c r="J22">
        <f t="shared" si="1"/>
        <v>17.856999999999999</v>
      </c>
      <c r="K22" t="s">
        <v>660</v>
      </c>
      <c r="M22" t="s">
        <v>409</v>
      </c>
      <c r="N22">
        <f t="shared" si="2"/>
        <v>26.87125</v>
      </c>
      <c r="O22">
        <f t="shared" si="3"/>
        <v>25.590249999999997</v>
      </c>
      <c r="P22" t="s">
        <v>396</v>
      </c>
    </row>
    <row r="23" spans="1:16">
      <c r="A23" s="2" t="s">
        <v>709</v>
      </c>
      <c r="B23" s="2" t="s">
        <v>303</v>
      </c>
      <c r="C23" t="s">
        <v>663</v>
      </c>
      <c r="D23" s="3">
        <v>11.744999999999999</v>
      </c>
      <c r="E23" s="29">
        <v>12.093999999999999</v>
      </c>
      <c r="H23" t="s">
        <v>538</v>
      </c>
      <c r="I23">
        <f t="shared" si="0"/>
        <v>27.821000000000002</v>
      </c>
      <c r="J23">
        <f t="shared" si="1"/>
        <v>27.658999999999999</v>
      </c>
      <c r="K23" t="s">
        <v>536</v>
      </c>
      <c r="M23" t="s">
        <v>669</v>
      </c>
      <c r="N23">
        <f t="shared" si="2"/>
        <v>17.50225</v>
      </c>
      <c r="O23">
        <f t="shared" si="3"/>
        <v>16.850416666666664</v>
      </c>
      <c r="P23" t="s">
        <v>658</v>
      </c>
    </row>
    <row r="24" spans="1:16">
      <c r="A24" s="2" t="s">
        <v>710</v>
      </c>
      <c r="B24" s="2" t="s">
        <v>305</v>
      </c>
      <c r="C24" t="s">
        <v>663</v>
      </c>
      <c r="D24" s="3">
        <v>26.363</v>
      </c>
      <c r="E24" s="29">
        <v>27.161000000000001</v>
      </c>
      <c r="H24" t="s">
        <v>551</v>
      </c>
      <c r="I24">
        <f t="shared" si="0"/>
        <v>25.908000000000001</v>
      </c>
      <c r="J24">
        <f t="shared" si="1"/>
        <v>27.577000000000002</v>
      </c>
      <c r="K24" t="s">
        <v>549</v>
      </c>
      <c r="M24" t="s">
        <v>417</v>
      </c>
      <c r="N24">
        <f t="shared" si="2"/>
        <v>21.648833333333336</v>
      </c>
      <c r="O24">
        <f t="shared" si="3"/>
        <v>21.670666666666666</v>
      </c>
      <c r="P24" t="s">
        <v>415</v>
      </c>
    </row>
    <row r="25" spans="1:16">
      <c r="A25" s="2" t="s">
        <v>711</v>
      </c>
      <c r="B25" s="2" t="s">
        <v>308</v>
      </c>
      <c r="C25" t="s">
        <v>663</v>
      </c>
      <c r="D25" s="3">
        <v>15.824999999999999</v>
      </c>
      <c r="E25" s="29">
        <v>15.782999999999999</v>
      </c>
      <c r="H25" t="s">
        <v>558</v>
      </c>
      <c r="I25">
        <f t="shared" si="0"/>
        <v>22.375</v>
      </c>
      <c r="J25">
        <f t="shared" si="1"/>
        <v>24.515999999999998</v>
      </c>
      <c r="K25" t="s">
        <v>556</v>
      </c>
      <c r="M25" t="s">
        <v>506</v>
      </c>
      <c r="N25">
        <f t="shared" si="2"/>
        <v>20.435857142857142</v>
      </c>
      <c r="O25">
        <f t="shared" si="3"/>
        <v>20.823571428571427</v>
      </c>
      <c r="P25" t="s">
        <v>483</v>
      </c>
    </row>
    <row r="26" spans="1:16">
      <c r="A26" s="2" t="s">
        <v>712</v>
      </c>
      <c r="B26" s="2" t="s">
        <v>310</v>
      </c>
      <c r="C26" t="s">
        <v>663</v>
      </c>
      <c r="D26" s="3">
        <v>11.66</v>
      </c>
      <c r="E26" s="29">
        <v>11.358000000000001</v>
      </c>
      <c r="H26" t="s">
        <v>559</v>
      </c>
      <c r="I26">
        <f t="shared" si="0"/>
        <v>20.928000000000001</v>
      </c>
      <c r="J26">
        <f t="shared" si="1"/>
        <v>21.603000000000002</v>
      </c>
      <c r="K26" t="s">
        <v>556</v>
      </c>
      <c r="M26" t="s">
        <v>423</v>
      </c>
      <c r="N26">
        <f t="shared" si="2"/>
        <v>29.974666666666668</v>
      </c>
      <c r="O26">
        <f t="shared" si="3"/>
        <v>28.829866666666668</v>
      </c>
      <c r="P26" t="s">
        <v>415</v>
      </c>
    </row>
    <row r="27" spans="1:16">
      <c r="A27" s="2" t="s">
        <v>713</v>
      </c>
      <c r="B27" s="2" t="s">
        <v>309</v>
      </c>
      <c r="C27" t="s">
        <v>682</v>
      </c>
      <c r="D27" s="3">
        <v>26.619</v>
      </c>
      <c r="E27" s="29">
        <v>26.643000000000001</v>
      </c>
      <c r="H27" t="s">
        <v>649</v>
      </c>
      <c r="I27">
        <f t="shared" si="0"/>
        <v>23.936</v>
      </c>
      <c r="J27">
        <f t="shared" si="1"/>
        <v>22.332000000000001</v>
      </c>
      <c r="K27" t="s">
        <v>647</v>
      </c>
      <c r="M27" t="s">
        <v>471</v>
      </c>
      <c r="N27">
        <f t="shared" si="2"/>
        <v>28.492000000000001</v>
      </c>
      <c r="O27">
        <f t="shared" si="3"/>
        <v>28.266999999999999</v>
      </c>
      <c r="P27" t="s">
        <v>458</v>
      </c>
    </row>
    <row r="28" spans="1:16">
      <c r="A28" s="2" t="s">
        <v>714</v>
      </c>
      <c r="B28" s="2" t="s">
        <v>312</v>
      </c>
      <c r="C28" t="s">
        <v>2146</v>
      </c>
      <c r="D28" s="3">
        <v>28.103999999999999</v>
      </c>
      <c r="E28" s="29">
        <v>28.788</v>
      </c>
      <c r="H28" t="s">
        <v>616</v>
      </c>
      <c r="I28">
        <f t="shared" si="0"/>
        <v>12.833166666666669</v>
      </c>
      <c r="J28">
        <f t="shared" si="1"/>
        <v>12.900833333333333</v>
      </c>
      <c r="K28" t="s">
        <v>614</v>
      </c>
      <c r="M28" t="s">
        <v>526</v>
      </c>
      <c r="N28">
        <f t="shared" si="2"/>
        <v>29.099142857142859</v>
      </c>
      <c r="O28">
        <f t="shared" si="3"/>
        <v>29.176857142857141</v>
      </c>
      <c r="P28" t="s">
        <v>509</v>
      </c>
    </row>
    <row r="29" spans="1:16">
      <c r="A29" s="2" t="s">
        <v>715</v>
      </c>
      <c r="B29" s="2" t="s">
        <v>311</v>
      </c>
      <c r="C29" t="s">
        <v>667</v>
      </c>
      <c r="D29" s="3">
        <v>18.622</v>
      </c>
      <c r="E29" s="29">
        <v>17.856999999999999</v>
      </c>
      <c r="H29" t="s">
        <v>618</v>
      </c>
      <c r="I29">
        <f t="shared" si="0"/>
        <v>17.98</v>
      </c>
      <c r="J29">
        <f t="shared" si="1"/>
        <v>18.029</v>
      </c>
      <c r="K29" t="s">
        <v>614</v>
      </c>
      <c r="M29" t="s">
        <v>476</v>
      </c>
      <c r="N29">
        <f t="shared" si="2"/>
        <v>28.755999999999997</v>
      </c>
      <c r="O29">
        <f t="shared" si="3"/>
        <v>27.742124999999998</v>
      </c>
      <c r="P29" t="s">
        <v>458</v>
      </c>
    </row>
    <row r="30" spans="1:16">
      <c r="A30" s="2" t="s">
        <v>716</v>
      </c>
      <c r="B30" s="2" t="s">
        <v>161</v>
      </c>
      <c r="C30" t="s">
        <v>538</v>
      </c>
      <c r="D30" s="3">
        <v>27.821000000000002</v>
      </c>
      <c r="E30" s="29">
        <v>27.658999999999999</v>
      </c>
      <c r="H30" t="s">
        <v>625</v>
      </c>
      <c r="I30">
        <f t="shared" si="0"/>
        <v>20.760999999999999</v>
      </c>
      <c r="J30">
        <f t="shared" si="1"/>
        <v>23.440999999999999</v>
      </c>
      <c r="K30" t="s">
        <v>623</v>
      </c>
      <c r="M30" t="s">
        <v>570</v>
      </c>
      <c r="N30">
        <f t="shared" si="2"/>
        <v>19.068375</v>
      </c>
      <c r="O30">
        <f t="shared" si="3"/>
        <v>22.282625000000003</v>
      </c>
      <c r="P30" t="s">
        <v>568</v>
      </c>
    </row>
    <row r="31" spans="1:16">
      <c r="A31" s="2" t="s">
        <v>717</v>
      </c>
      <c r="B31" s="2" t="s">
        <v>160</v>
      </c>
      <c r="C31" t="s">
        <v>551</v>
      </c>
      <c r="D31" s="3">
        <v>25.908000000000001</v>
      </c>
      <c r="E31" s="29">
        <v>27.577000000000002</v>
      </c>
      <c r="H31" t="s">
        <v>638</v>
      </c>
      <c r="I31">
        <f t="shared" si="0"/>
        <v>26.899000000000001</v>
      </c>
      <c r="J31">
        <f t="shared" si="1"/>
        <v>27.053999999999998</v>
      </c>
      <c r="K31" t="s">
        <v>636</v>
      </c>
      <c r="M31" t="s">
        <v>588</v>
      </c>
      <c r="N31">
        <f t="shared" si="2"/>
        <v>23.0335</v>
      </c>
      <c r="O31">
        <f t="shared" si="3"/>
        <v>24.830624999999998</v>
      </c>
      <c r="P31" t="s">
        <v>568</v>
      </c>
    </row>
    <row r="32" spans="1:16">
      <c r="A32" s="2" t="s">
        <v>718</v>
      </c>
      <c r="B32" s="2" t="s">
        <v>162</v>
      </c>
      <c r="C32" t="s">
        <v>558</v>
      </c>
      <c r="D32" s="3">
        <v>22.375</v>
      </c>
      <c r="E32" s="29">
        <v>24.515999999999998</v>
      </c>
      <c r="H32" t="s">
        <v>639</v>
      </c>
      <c r="I32">
        <f t="shared" si="0"/>
        <v>26.876000000000001</v>
      </c>
      <c r="J32">
        <f t="shared" si="1"/>
        <v>26.878</v>
      </c>
      <c r="K32" t="s">
        <v>636</v>
      </c>
      <c r="M32" t="s">
        <v>603</v>
      </c>
      <c r="N32">
        <f t="shared" si="2"/>
        <v>19.299799999999998</v>
      </c>
      <c r="O32">
        <f t="shared" si="3"/>
        <v>20.1022</v>
      </c>
      <c r="P32" t="s">
        <v>568</v>
      </c>
    </row>
    <row r="33" spans="1:16">
      <c r="A33" s="2" t="s">
        <v>719</v>
      </c>
      <c r="B33" s="2" t="s">
        <v>163</v>
      </c>
      <c r="C33" t="s">
        <v>559</v>
      </c>
      <c r="D33" s="3">
        <v>20.928000000000001</v>
      </c>
      <c r="E33" s="29">
        <v>21.603000000000002</v>
      </c>
      <c r="H33" t="s">
        <v>640</v>
      </c>
      <c r="I33">
        <f t="shared" si="0"/>
        <v>23.294</v>
      </c>
      <c r="J33">
        <f t="shared" si="1"/>
        <v>23.087</v>
      </c>
      <c r="K33" t="s">
        <v>636</v>
      </c>
      <c r="M33" t="s">
        <v>597</v>
      </c>
      <c r="N33">
        <f t="shared" si="2"/>
        <v>16.659666666666666</v>
      </c>
      <c r="O33">
        <f t="shared" si="3"/>
        <v>17.450555555555557</v>
      </c>
      <c r="P33" t="s">
        <v>568</v>
      </c>
    </row>
    <row r="34" spans="1:16">
      <c r="A34" s="2" t="s">
        <v>720</v>
      </c>
      <c r="B34" s="2" t="s">
        <v>239</v>
      </c>
      <c r="C34" t="s">
        <v>649</v>
      </c>
      <c r="D34" s="3">
        <v>23.936</v>
      </c>
      <c r="E34" s="29">
        <v>22.332000000000001</v>
      </c>
      <c r="H34" t="s">
        <v>407</v>
      </c>
      <c r="I34">
        <f t="shared" si="0"/>
        <v>26.792999999999999</v>
      </c>
      <c r="J34">
        <f t="shared" si="1"/>
        <v>25.741</v>
      </c>
      <c r="K34" t="s">
        <v>399</v>
      </c>
      <c r="M34" t="s">
        <v>578</v>
      </c>
      <c r="N34">
        <f t="shared" si="2"/>
        <v>27.673600000000004</v>
      </c>
      <c r="O34">
        <f t="shared" si="3"/>
        <v>31.901599999999995</v>
      </c>
      <c r="P34" t="s">
        <v>568</v>
      </c>
    </row>
    <row r="35" spans="1:16">
      <c r="A35" s="2" t="s">
        <v>721</v>
      </c>
      <c r="B35" s="2" t="s">
        <v>236</v>
      </c>
      <c r="C35" t="s">
        <v>616</v>
      </c>
      <c r="D35" s="3">
        <v>10.241</v>
      </c>
      <c r="E35" s="29">
        <v>10.462</v>
      </c>
      <c r="H35" t="s">
        <v>449</v>
      </c>
      <c r="I35">
        <f t="shared" si="0"/>
        <v>14.475</v>
      </c>
      <c r="J35">
        <f t="shared" si="1"/>
        <v>14.132</v>
      </c>
      <c r="K35" t="s">
        <v>446</v>
      </c>
    </row>
    <row r="36" spans="1:16">
      <c r="A36" s="2" t="s">
        <v>722</v>
      </c>
      <c r="B36" s="2" t="s">
        <v>245</v>
      </c>
      <c r="C36" t="s">
        <v>616</v>
      </c>
      <c r="D36" s="3">
        <v>9.952</v>
      </c>
      <c r="E36" s="29">
        <v>10.242000000000001</v>
      </c>
      <c r="H36" t="s">
        <v>450</v>
      </c>
      <c r="I36">
        <f t="shared" si="0"/>
        <v>18.082999999999998</v>
      </c>
      <c r="J36">
        <f t="shared" si="1"/>
        <v>18.085999999999999</v>
      </c>
      <c r="K36" t="s">
        <v>446</v>
      </c>
    </row>
    <row r="37" spans="1:16">
      <c r="A37" s="2" t="s">
        <v>723</v>
      </c>
      <c r="B37" s="2" t="s">
        <v>242</v>
      </c>
      <c r="C37" t="s">
        <v>616</v>
      </c>
      <c r="D37" s="3">
        <v>19.619</v>
      </c>
      <c r="E37" s="29">
        <v>19.318999999999999</v>
      </c>
      <c r="H37" t="s">
        <v>521</v>
      </c>
      <c r="I37">
        <f t="shared" si="0"/>
        <v>17.152999999999999</v>
      </c>
      <c r="J37">
        <f t="shared" si="1"/>
        <v>16.689</v>
      </c>
      <c r="K37" t="s">
        <v>518</v>
      </c>
    </row>
    <row r="38" spans="1:16">
      <c r="A38" s="2" t="s">
        <v>724</v>
      </c>
      <c r="B38" s="2" t="s">
        <v>243</v>
      </c>
      <c r="C38" t="s">
        <v>616</v>
      </c>
      <c r="D38" s="3">
        <v>22.965</v>
      </c>
      <c r="E38" s="29">
        <v>22.873000000000001</v>
      </c>
      <c r="H38" t="s">
        <v>679</v>
      </c>
      <c r="I38">
        <f t="shared" si="0"/>
        <v>23.071999999999999</v>
      </c>
      <c r="J38">
        <f t="shared" si="1"/>
        <v>23.832999999999998</v>
      </c>
      <c r="K38" t="s">
        <v>677</v>
      </c>
    </row>
    <row r="39" spans="1:16">
      <c r="A39" s="2" t="s">
        <v>725</v>
      </c>
      <c r="B39" s="2" t="s">
        <v>246</v>
      </c>
      <c r="C39" t="s">
        <v>616</v>
      </c>
      <c r="D39" s="3">
        <v>8.3759999999999994</v>
      </c>
      <c r="E39" s="29">
        <v>8.8569999999999993</v>
      </c>
      <c r="H39" t="s">
        <v>668</v>
      </c>
      <c r="I39">
        <f t="shared" si="0"/>
        <v>13.446999999999999</v>
      </c>
      <c r="J39">
        <f t="shared" si="1"/>
        <v>13.465999999999999</v>
      </c>
      <c r="K39" t="s">
        <v>660</v>
      </c>
    </row>
    <row r="40" spans="1:16">
      <c r="A40" s="2" t="s">
        <v>726</v>
      </c>
      <c r="B40" s="2" t="s">
        <v>247</v>
      </c>
      <c r="C40" t="s">
        <v>616</v>
      </c>
      <c r="D40" s="3">
        <v>5.8460000000000001</v>
      </c>
      <c r="E40" s="29">
        <v>5.6520000000000001</v>
      </c>
      <c r="H40" t="s">
        <v>554</v>
      </c>
      <c r="I40">
        <f t="shared" si="0"/>
        <v>18.931999999999999</v>
      </c>
      <c r="J40">
        <f t="shared" si="1"/>
        <v>19.238</v>
      </c>
      <c r="K40" t="s">
        <v>549</v>
      </c>
    </row>
    <row r="41" spans="1:16">
      <c r="A41" s="2" t="s">
        <v>727</v>
      </c>
      <c r="B41" s="2" t="s">
        <v>240</v>
      </c>
      <c r="C41" t="s">
        <v>618</v>
      </c>
      <c r="D41" s="3">
        <v>17.98</v>
      </c>
      <c r="E41" s="29">
        <v>18.029</v>
      </c>
      <c r="H41" t="s">
        <v>555</v>
      </c>
      <c r="I41">
        <f t="shared" si="0"/>
        <v>12.151999999999999</v>
      </c>
      <c r="J41">
        <f t="shared" si="1"/>
        <v>12.201000000000001</v>
      </c>
      <c r="K41" t="s">
        <v>549</v>
      </c>
    </row>
    <row r="42" spans="1:16">
      <c r="A42" s="2" t="s">
        <v>728</v>
      </c>
      <c r="B42" s="2" t="s">
        <v>237</v>
      </c>
      <c r="C42" t="s">
        <v>625</v>
      </c>
      <c r="D42" s="3">
        <v>20.760999999999999</v>
      </c>
      <c r="E42" s="29">
        <v>23.440999999999999</v>
      </c>
      <c r="H42" t="s">
        <v>411</v>
      </c>
      <c r="I42">
        <f t="shared" si="0"/>
        <v>22.079000000000001</v>
      </c>
      <c r="J42">
        <f t="shared" si="1"/>
        <v>20.524999999999999</v>
      </c>
      <c r="K42" t="s">
        <v>409</v>
      </c>
    </row>
    <row r="43" spans="1:16">
      <c r="A43" s="2" t="s">
        <v>729</v>
      </c>
      <c r="B43" s="2" t="s">
        <v>241</v>
      </c>
      <c r="C43" t="s">
        <v>638</v>
      </c>
      <c r="D43" s="3">
        <v>26.899000000000001</v>
      </c>
      <c r="E43" s="29">
        <v>27.053999999999998</v>
      </c>
      <c r="H43" t="s">
        <v>671</v>
      </c>
      <c r="I43">
        <f t="shared" si="0"/>
        <v>18.172999999999998</v>
      </c>
      <c r="J43">
        <f t="shared" si="1"/>
        <v>18.113</v>
      </c>
      <c r="K43" t="s">
        <v>669</v>
      </c>
    </row>
    <row r="44" spans="1:16">
      <c r="A44" s="2" t="s">
        <v>730</v>
      </c>
      <c r="B44" s="2" t="s">
        <v>244</v>
      </c>
      <c r="C44" t="s">
        <v>639</v>
      </c>
      <c r="D44" s="3">
        <v>26.876000000000001</v>
      </c>
      <c r="E44" s="29">
        <v>26.878</v>
      </c>
      <c r="H44" t="s">
        <v>673</v>
      </c>
      <c r="I44">
        <f t="shared" si="0"/>
        <v>15.734999999999999</v>
      </c>
      <c r="J44">
        <f t="shared" si="1"/>
        <v>14.57</v>
      </c>
      <c r="K44" t="s">
        <v>669</v>
      </c>
    </row>
    <row r="45" spans="1:16">
      <c r="A45" s="2" t="s">
        <v>731</v>
      </c>
      <c r="B45" s="2" t="s">
        <v>238</v>
      </c>
      <c r="C45" t="s">
        <v>640</v>
      </c>
      <c r="D45" s="3">
        <v>23.294</v>
      </c>
      <c r="E45" s="29">
        <v>23.087</v>
      </c>
      <c r="H45" t="s">
        <v>619</v>
      </c>
      <c r="I45">
        <f t="shared" si="0"/>
        <v>9.589500000000001</v>
      </c>
      <c r="J45">
        <f t="shared" si="1"/>
        <v>9.3320000000000007</v>
      </c>
      <c r="K45" t="s">
        <v>614</v>
      </c>
    </row>
    <row r="46" spans="1:16">
      <c r="A46" s="2" t="s">
        <v>732</v>
      </c>
      <c r="B46" s="2" t="s">
        <v>17</v>
      </c>
      <c r="C46" t="s">
        <v>407</v>
      </c>
      <c r="D46" s="3">
        <v>26.792999999999999</v>
      </c>
      <c r="E46" s="29">
        <v>25.741</v>
      </c>
      <c r="H46" t="s">
        <v>539</v>
      </c>
      <c r="I46">
        <f t="shared" si="0"/>
        <v>14.566799999999997</v>
      </c>
      <c r="J46">
        <f t="shared" si="1"/>
        <v>14.212799999999998</v>
      </c>
      <c r="K46" t="s">
        <v>536</v>
      </c>
    </row>
    <row r="47" spans="1:16">
      <c r="A47" s="2" t="s">
        <v>733</v>
      </c>
      <c r="B47" s="2" t="s">
        <v>30</v>
      </c>
      <c r="C47" t="s">
        <v>449</v>
      </c>
      <c r="D47" s="3">
        <v>14.475</v>
      </c>
      <c r="E47" s="29">
        <v>14.132</v>
      </c>
      <c r="H47" t="s">
        <v>419</v>
      </c>
      <c r="I47">
        <f t="shared" si="0"/>
        <v>26.355666666666668</v>
      </c>
      <c r="J47">
        <f t="shared" si="1"/>
        <v>26.632999999999999</v>
      </c>
      <c r="K47" t="s">
        <v>417</v>
      </c>
    </row>
    <row r="48" spans="1:16">
      <c r="A48" s="2" t="s">
        <v>734</v>
      </c>
      <c r="B48" s="2" t="s">
        <v>31</v>
      </c>
      <c r="C48" t="s">
        <v>450</v>
      </c>
      <c r="D48" s="3">
        <v>18.082999999999998</v>
      </c>
      <c r="E48" s="29">
        <v>18.085999999999999</v>
      </c>
      <c r="H48" t="s">
        <v>421</v>
      </c>
      <c r="I48">
        <f t="shared" si="0"/>
        <v>16.942</v>
      </c>
      <c r="J48">
        <f t="shared" si="1"/>
        <v>16.708333333333332</v>
      </c>
      <c r="K48" t="s">
        <v>417</v>
      </c>
    </row>
    <row r="49" spans="1:11">
      <c r="A49" s="2" t="s">
        <v>735</v>
      </c>
      <c r="B49" s="2" t="s">
        <v>129</v>
      </c>
      <c r="C49" t="s">
        <v>521</v>
      </c>
      <c r="D49" s="3">
        <v>17.152999999999999</v>
      </c>
      <c r="E49" s="29">
        <v>16.689</v>
      </c>
      <c r="H49" t="s">
        <v>490</v>
      </c>
      <c r="I49">
        <f t="shared" si="0"/>
        <v>15.7638</v>
      </c>
      <c r="J49">
        <f t="shared" si="1"/>
        <v>16.011199999999999</v>
      </c>
      <c r="K49" t="s">
        <v>485</v>
      </c>
    </row>
    <row r="50" spans="1:11">
      <c r="A50" s="2" t="s">
        <v>736</v>
      </c>
      <c r="B50" s="2" t="s">
        <v>306</v>
      </c>
      <c r="C50" t="s">
        <v>679</v>
      </c>
      <c r="D50" s="3">
        <v>23.071999999999999</v>
      </c>
      <c r="E50" s="29">
        <v>23.832999999999998</v>
      </c>
      <c r="H50" t="s">
        <v>488</v>
      </c>
      <c r="I50">
        <f t="shared" si="0"/>
        <v>22.457333333333334</v>
      </c>
      <c r="J50">
        <f t="shared" si="1"/>
        <v>22.313666666666666</v>
      </c>
      <c r="K50" t="s">
        <v>485</v>
      </c>
    </row>
    <row r="51" spans="1:11">
      <c r="A51" s="2" t="s">
        <v>737</v>
      </c>
      <c r="B51" s="2" t="s">
        <v>307</v>
      </c>
      <c r="C51" t="s">
        <v>2146</v>
      </c>
      <c r="D51" s="3">
        <v>12.005000000000001</v>
      </c>
      <c r="E51" s="29">
        <v>12.013</v>
      </c>
      <c r="H51" t="s">
        <v>684</v>
      </c>
      <c r="I51">
        <f t="shared" si="0"/>
        <v>17.1755</v>
      </c>
      <c r="J51">
        <f t="shared" si="1"/>
        <v>17.545500000000001</v>
      </c>
      <c r="K51" t="s">
        <v>680</v>
      </c>
    </row>
    <row r="52" spans="1:11">
      <c r="A52" s="2" t="s">
        <v>738</v>
      </c>
      <c r="B52" s="2" t="s">
        <v>313</v>
      </c>
      <c r="C52" t="s">
        <v>668</v>
      </c>
      <c r="D52" s="3">
        <v>13.446999999999999</v>
      </c>
      <c r="E52" s="29">
        <v>13.465999999999999</v>
      </c>
      <c r="H52" t="s">
        <v>626</v>
      </c>
      <c r="I52">
        <f t="shared" si="0"/>
        <v>20.845600000000001</v>
      </c>
      <c r="J52">
        <f t="shared" si="1"/>
        <v>19.858799999999999</v>
      </c>
      <c r="K52" t="s">
        <v>623</v>
      </c>
    </row>
    <row r="53" spans="1:11">
      <c r="A53" s="2" t="s">
        <v>739</v>
      </c>
      <c r="B53" s="2" t="s">
        <v>158</v>
      </c>
      <c r="C53" t="s">
        <v>554</v>
      </c>
      <c r="D53" s="3">
        <v>18.931999999999999</v>
      </c>
      <c r="E53" s="29">
        <v>19.238</v>
      </c>
      <c r="H53" t="s">
        <v>566</v>
      </c>
      <c r="I53">
        <f t="shared" si="0"/>
        <v>20.042499999999997</v>
      </c>
      <c r="J53">
        <f t="shared" si="1"/>
        <v>20.125</v>
      </c>
      <c r="K53" t="s">
        <v>556</v>
      </c>
    </row>
    <row r="54" spans="1:11">
      <c r="A54" s="2" t="s">
        <v>740</v>
      </c>
      <c r="B54" s="2" t="s">
        <v>159</v>
      </c>
      <c r="C54" t="s">
        <v>555</v>
      </c>
      <c r="D54" s="3">
        <v>12.151999999999999</v>
      </c>
      <c r="E54" s="29">
        <v>12.201000000000001</v>
      </c>
      <c r="H54" t="s">
        <v>560</v>
      </c>
      <c r="I54">
        <f t="shared" si="0"/>
        <v>20.661666666666665</v>
      </c>
      <c r="J54">
        <f t="shared" si="1"/>
        <v>20.233000000000001</v>
      </c>
      <c r="K54" t="s">
        <v>556</v>
      </c>
    </row>
    <row r="55" spans="1:11">
      <c r="A55" s="2" t="s">
        <v>741</v>
      </c>
      <c r="B55" s="2" t="s">
        <v>20</v>
      </c>
      <c r="C55" t="s">
        <v>411</v>
      </c>
      <c r="D55" s="3">
        <v>22.079000000000001</v>
      </c>
      <c r="E55" s="29">
        <v>20.524999999999999</v>
      </c>
      <c r="H55" t="s">
        <v>564</v>
      </c>
      <c r="I55">
        <f t="shared" si="0"/>
        <v>11.114000000000001</v>
      </c>
      <c r="J55">
        <f t="shared" si="1"/>
        <v>11.147</v>
      </c>
      <c r="K55" t="s">
        <v>556</v>
      </c>
    </row>
    <row r="56" spans="1:11">
      <c r="A56" s="2" t="s">
        <v>742</v>
      </c>
      <c r="B56" s="2" t="s">
        <v>304</v>
      </c>
      <c r="C56" t="s">
        <v>671</v>
      </c>
      <c r="D56" s="3">
        <v>18.172999999999998</v>
      </c>
      <c r="E56" s="29">
        <v>18.113</v>
      </c>
      <c r="H56" t="s">
        <v>562</v>
      </c>
      <c r="I56">
        <f t="shared" si="0"/>
        <v>15.246333333333334</v>
      </c>
      <c r="J56">
        <f t="shared" si="1"/>
        <v>16.163</v>
      </c>
      <c r="K56" t="s">
        <v>556</v>
      </c>
    </row>
    <row r="57" spans="1:11">
      <c r="A57" s="2" t="s">
        <v>743</v>
      </c>
      <c r="B57" s="2" t="s">
        <v>322</v>
      </c>
      <c r="C57" t="s">
        <v>673</v>
      </c>
      <c r="D57" s="3">
        <v>15.734999999999999</v>
      </c>
      <c r="E57" s="29">
        <v>14.57</v>
      </c>
      <c r="H57" t="s">
        <v>665</v>
      </c>
      <c r="I57">
        <f t="shared" si="0"/>
        <v>14.68</v>
      </c>
      <c r="J57">
        <f t="shared" si="1"/>
        <v>14.701666666666666</v>
      </c>
      <c r="K57" t="s">
        <v>660</v>
      </c>
    </row>
    <row r="58" spans="1:11">
      <c r="A58" s="2" t="s">
        <v>744</v>
      </c>
      <c r="B58" s="2" t="s">
        <v>248</v>
      </c>
      <c r="C58" t="s">
        <v>619</v>
      </c>
      <c r="D58" s="3">
        <v>11.183</v>
      </c>
      <c r="E58" s="29">
        <v>11.175000000000001</v>
      </c>
      <c r="H58" t="s">
        <v>645</v>
      </c>
      <c r="I58">
        <f t="shared" si="0"/>
        <v>11.423333333333334</v>
      </c>
      <c r="J58">
        <f t="shared" si="1"/>
        <v>10.546666666666667</v>
      </c>
      <c r="K58" t="s">
        <v>636</v>
      </c>
    </row>
    <row r="59" spans="1:11">
      <c r="A59" s="2" t="s">
        <v>745</v>
      </c>
      <c r="B59" s="2" t="s">
        <v>249</v>
      </c>
      <c r="C59" t="s">
        <v>619</v>
      </c>
      <c r="D59" s="3">
        <v>6.952</v>
      </c>
      <c r="E59" s="29">
        <v>6.7190000000000003</v>
      </c>
      <c r="H59" t="s">
        <v>643</v>
      </c>
      <c r="I59">
        <f t="shared" si="0"/>
        <v>11.21125</v>
      </c>
      <c r="J59">
        <f t="shared" si="1"/>
        <v>10.114000000000001</v>
      </c>
      <c r="K59" t="s">
        <v>636</v>
      </c>
    </row>
    <row r="60" spans="1:11">
      <c r="A60" s="2" t="s">
        <v>746</v>
      </c>
      <c r="B60" s="2" t="s">
        <v>250</v>
      </c>
      <c r="C60" t="s">
        <v>619</v>
      </c>
      <c r="D60" s="3">
        <v>9.4809999999999999</v>
      </c>
      <c r="E60" s="29">
        <v>9.3279999999999994</v>
      </c>
      <c r="H60" t="s">
        <v>641</v>
      </c>
      <c r="I60">
        <f t="shared" si="0"/>
        <v>15.389499999999998</v>
      </c>
      <c r="J60">
        <f t="shared" si="1"/>
        <v>15.062000000000001</v>
      </c>
      <c r="K60" t="s">
        <v>636</v>
      </c>
    </row>
    <row r="61" spans="1:11">
      <c r="A61" s="2" t="s">
        <v>747</v>
      </c>
      <c r="B61" s="2" t="s">
        <v>251</v>
      </c>
      <c r="C61" t="s">
        <v>619</v>
      </c>
      <c r="D61" s="3">
        <v>10.742000000000001</v>
      </c>
      <c r="E61" s="29">
        <v>10.106</v>
      </c>
      <c r="H61" t="s">
        <v>552</v>
      </c>
      <c r="I61">
        <f t="shared" si="0"/>
        <v>13.227600000000001</v>
      </c>
      <c r="J61">
        <f t="shared" si="1"/>
        <v>12.6767</v>
      </c>
      <c r="K61" t="s">
        <v>549</v>
      </c>
    </row>
    <row r="62" spans="1:11">
      <c r="A62" s="2" t="s">
        <v>748</v>
      </c>
      <c r="B62" s="2" t="s">
        <v>164</v>
      </c>
      <c r="C62" t="s">
        <v>539</v>
      </c>
      <c r="D62" s="3">
        <v>14.855</v>
      </c>
      <c r="E62" s="29">
        <v>13.75</v>
      </c>
      <c r="H62" t="s">
        <v>654</v>
      </c>
      <c r="I62">
        <f t="shared" si="0"/>
        <v>17.5245</v>
      </c>
      <c r="J62">
        <f t="shared" si="1"/>
        <v>16.4465</v>
      </c>
      <c r="K62" t="s">
        <v>647</v>
      </c>
    </row>
    <row r="63" spans="1:11">
      <c r="A63" s="2" t="s">
        <v>749</v>
      </c>
      <c r="B63" s="2" t="s">
        <v>165</v>
      </c>
      <c r="C63" t="s">
        <v>539</v>
      </c>
      <c r="D63" s="3">
        <v>11.507</v>
      </c>
      <c r="E63" s="29">
        <v>12.108000000000001</v>
      </c>
      <c r="H63" t="s">
        <v>652</v>
      </c>
      <c r="I63">
        <f t="shared" si="0"/>
        <v>23.605499999999999</v>
      </c>
      <c r="J63">
        <f t="shared" si="1"/>
        <v>23.22625</v>
      </c>
      <c r="K63" t="s">
        <v>647</v>
      </c>
    </row>
    <row r="64" spans="1:11">
      <c r="A64" s="2" t="s">
        <v>750</v>
      </c>
      <c r="B64" s="2" t="s">
        <v>166</v>
      </c>
      <c r="C64" t="s">
        <v>539</v>
      </c>
      <c r="D64" s="3">
        <v>25.425999999999998</v>
      </c>
      <c r="E64" s="29">
        <v>25.361999999999998</v>
      </c>
      <c r="H64" t="s">
        <v>650</v>
      </c>
      <c r="I64">
        <f t="shared" si="0"/>
        <v>22.433999999999997</v>
      </c>
      <c r="J64">
        <f t="shared" si="1"/>
        <v>21.751000000000001</v>
      </c>
      <c r="K64" t="s">
        <v>647</v>
      </c>
    </row>
    <row r="65" spans="1:11">
      <c r="A65" s="2" t="s">
        <v>751</v>
      </c>
      <c r="B65" s="2" t="s">
        <v>167</v>
      </c>
      <c r="C65" t="s">
        <v>539</v>
      </c>
      <c r="D65" s="3">
        <v>12.55</v>
      </c>
      <c r="E65" s="29">
        <v>11.791</v>
      </c>
      <c r="H65" t="s">
        <v>656</v>
      </c>
      <c r="I65">
        <f t="shared" si="0"/>
        <v>12.36</v>
      </c>
      <c r="J65">
        <f t="shared" si="1"/>
        <v>11.322333333333333</v>
      </c>
      <c r="K65" t="s">
        <v>647</v>
      </c>
    </row>
    <row r="66" spans="1:11">
      <c r="A66" s="2" t="s">
        <v>752</v>
      </c>
      <c r="B66" s="2" t="s">
        <v>168</v>
      </c>
      <c r="C66" t="s">
        <v>539</v>
      </c>
      <c r="D66" s="3">
        <v>8.4960000000000004</v>
      </c>
      <c r="E66" s="29">
        <v>8.0530000000000008</v>
      </c>
      <c r="H66" t="s">
        <v>442</v>
      </c>
      <c r="I66">
        <f t="shared" si="0"/>
        <v>31.72775</v>
      </c>
      <c r="J66">
        <f t="shared" si="1"/>
        <v>30.231749999999998</v>
      </c>
      <c r="K66" t="s">
        <v>434</v>
      </c>
    </row>
    <row r="67" spans="1:11">
      <c r="A67" s="2" t="s">
        <v>753</v>
      </c>
      <c r="B67" s="2" t="s">
        <v>34</v>
      </c>
      <c r="C67" t="s">
        <v>419</v>
      </c>
      <c r="D67" s="3">
        <v>22.937999999999999</v>
      </c>
      <c r="E67" s="29">
        <v>22.55</v>
      </c>
      <c r="H67" t="s">
        <v>444</v>
      </c>
      <c r="I67">
        <f t="shared" ref="I67:I130" si="6">SUMIF($C:$C,$H67,D:D)/COUNTIF($C:$C,$H67)</f>
        <v>20.847666666666665</v>
      </c>
      <c r="J67">
        <f t="shared" ref="J67:J130" si="7">SUMIF($C:$C,$H67,E:E)/COUNTIF($C:$C,$H67)</f>
        <v>21.041666666666668</v>
      </c>
      <c r="K67" t="s">
        <v>434</v>
      </c>
    </row>
    <row r="68" spans="1:11">
      <c r="A68" s="2" t="s">
        <v>754</v>
      </c>
      <c r="B68" s="2" t="s">
        <v>35</v>
      </c>
      <c r="C68" t="s">
        <v>419</v>
      </c>
      <c r="D68" s="3">
        <v>31.117000000000001</v>
      </c>
      <c r="E68" s="29">
        <v>31.4</v>
      </c>
      <c r="H68" t="s">
        <v>440</v>
      </c>
      <c r="I68">
        <f t="shared" si="6"/>
        <v>17.8325</v>
      </c>
      <c r="J68">
        <f t="shared" si="7"/>
        <v>16.416499999999999</v>
      </c>
      <c r="K68" t="s">
        <v>434</v>
      </c>
    </row>
    <row r="69" spans="1:11">
      <c r="A69" s="2" t="s">
        <v>755</v>
      </c>
      <c r="B69" s="2" t="s">
        <v>36</v>
      </c>
      <c r="C69" t="s">
        <v>421</v>
      </c>
      <c r="D69" s="3">
        <v>21.997</v>
      </c>
      <c r="E69" s="29">
        <v>22.481999999999999</v>
      </c>
      <c r="H69" t="s">
        <v>438</v>
      </c>
      <c r="I69">
        <f t="shared" si="6"/>
        <v>22.511499999999998</v>
      </c>
      <c r="J69">
        <f t="shared" si="7"/>
        <v>21.355</v>
      </c>
      <c r="K69" t="s">
        <v>434</v>
      </c>
    </row>
    <row r="70" spans="1:11">
      <c r="A70" s="2" t="s">
        <v>756</v>
      </c>
      <c r="B70" s="2" t="s">
        <v>37</v>
      </c>
      <c r="C70" t="s">
        <v>419</v>
      </c>
      <c r="D70" s="3">
        <v>25.012</v>
      </c>
      <c r="E70" s="29">
        <v>25.949000000000002</v>
      </c>
      <c r="H70" t="s">
        <v>508</v>
      </c>
      <c r="I70">
        <f t="shared" si="6"/>
        <v>20.435857142857142</v>
      </c>
      <c r="J70">
        <f t="shared" si="7"/>
        <v>20.823571428571427</v>
      </c>
      <c r="K70" t="s">
        <v>506</v>
      </c>
    </row>
    <row r="71" spans="1:11">
      <c r="A71" s="2" t="s">
        <v>757</v>
      </c>
      <c r="B71" s="2" t="s">
        <v>38</v>
      </c>
      <c r="C71" t="s">
        <v>421</v>
      </c>
      <c r="D71" s="3">
        <v>16.327999999999999</v>
      </c>
      <c r="E71" s="29">
        <v>15.411</v>
      </c>
      <c r="H71" t="s">
        <v>547</v>
      </c>
      <c r="I71">
        <f t="shared" si="6"/>
        <v>16.466000000000001</v>
      </c>
      <c r="J71">
        <f t="shared" si="7"/>
        <v>16.408000000000001</v>
      </c>
      <c r="K71" t="s">
        <v>536</v>
      </c>
    </row>
    <row r="72" spans="1:11">
      <c r="A72" s="2" t="s">
        <v>758</v>
      </c>
      <c r="B72" s="2" t="s">
        <v>39</v>
      </c>
      <c r="C72" t="s">
        <v>421</v>
      </c>
      <c r="D72" s="3">
        <v>12.500999999999999</v>
      </c>
      <c r="E72" s="29">
        <v>12.231999999999999</v>
      </c>
      <c r="H72" t="s">
        <v>543</v>
      </c>
      <c r="I72">
        <f t="shared" si="6"/>
        <v>24.171000000000003</v>
      </c>
      <c r="J72">
        <f t="shared" si="7"/>
        <v>24.072999999999997</v>
      </c>
      <c r="K72" t="s">
        <v>536</v>
      </c>
    </row>
    <row r="73" spans="1:11">
      <c r="A73" s="2" t="s">
        <v>759</v>
      </c>
      <c r="B73" s="2" t="s">
        <v>92</v>
      </c>
      <c r="C73" t="s">
        <v>490</v>
      </c>
      <c r="D73" s="3">
        <v>17.97</v>
      </c>
      <c r="E73" s="29">
        <v>18.116</v>
      </c>
      <c r="H73" t="s">
        <v>545</v>
      </c>
      <c r="I73">
        <f t="shared" si="6"/>
        <v>22.388999999999999</v>
      </c>
      <c r="J73">
        <f t="shared" si="7"/>
        <v>22.372999999999998</v>
      </c>
      <c r="K73" t="s">
        <v>536</v>
      </c>
    </row>
    <row r="74" spans="1:11">
      <c r="A74" s="2" t="s">
        <v>760</v>
      </c>
      <c r="B74" s="2" t="s">
        <v>93</v>
      </c>
      <c r="C74" t="s">
        <v>488</v>
      </c>
      <c r="D74" s="3">
        <v>25.047000000000001</v>
      </c>
      <c r="E74" s="29">
        <v>24.777999999999999</v>
      </c>
      <c r="H74" t="s">
        <v>504</v>
      </c>
      <c r="I74">
        <f t="shared" si="6"/>
        <v>20.12725</v>
      </c>
      <c r="J74">
        <f t="shared" si="7"/>
        <v>20.146999999999998</v>
      </c>
      <c r="K74" t="s">
        <v>497</v>
      </c>
    </row>
    <row r="75" spans="1:11">
      <c r="A75" s="2" t="s">
        <v>761</v>
      </c>
      <c r="B75" s="2" t="s">
        <v>94</v>
      </c>
      <c r="C75" t="s">
        <v>488</v>
      </c>
      <c r="D75" s="3">
        <v>24.925999999999998</v>
      </c>
      <c r="E75" s="29">
        <v>25.32</v>
      </c>
      <c r="H75" t="s">
        <v>502</v>
      </c>
      <c r="I75">
        <f t="shared" si="6"/>
        <v>14.731333333333334</v>
      </c>
      <c r="J75">
        <f t="shared" si="7"/>
        <v>15.218333333333334</v>
      </c>
      <c r="K75" t="s">
        <v>497</v>
      </c>
    </row>
    <row r="76" spans="1:11">
      <c r="A76" s="2" t="s">
        <v>762</v>
      </c>
      <c r="B76" s="2" t="s">
        <v>95</v>
      </c>
      <c r="C76" t="s">
        <v>490</v>
      </c>
      <c r="D76" s="3">
        <v>11.895</v>
      </c>
      <c r="E76" s="29">
        <v>12.260999999999999</v>
      </c>
      <c r="H76" t="s">
        <v>469</v>
      </c>
      <c r="I76">
        <f t="shared" si="6"/>
        <v>14.636285714285714</v>
      </c>
      <c r="J76">
        <f t="shared" si="7"/>
        <v>14.639285714285714</v>
      </c>
      <c r="K76" t="s">
        <v>466</v>
      </c>
    </row>
    <row r="77" spans="1:11">
      <c r="A77" s="2" t="s">
        <v>763</v>
      </c>
      <c r="B77" s="2" t="s">
        <v>96</v>
      </c>
      <c r="C77" t="s">
        <v>490</v>
      </c>
      <c r="D77" s="3">
        <v>18.818000000000001</v>
      </c>
      <c r="E77" s="29">
        <v>19.911999999999999</v>
      </c>
      <c r="H77" t="s">
        <v>493</v>
      </c>
      <c r="I77">
        <f t="shared" si="6"/>
        <v>24.156500000000001</v>
      </c>
      <c r="J77">
        <f t="shared" si="7"/>
        <v>23.665999999999997</v>
      </c>
      <c r="K77" t="s">
        <v>485</v>
      </c>
    </row>
    <row r="78" spans="1:11">
      <c r="A78" s="2" t="s">
        <v>764</v>
      </c>
      <c r="B78" s="2" t="s">
        <v>97</v>
      </c>
      <c r="C78" t="s">
        <v>490</v>
      </c>
      <c r="D78" s="3">
        <v>15.641999999999999</v>
      </c>
      <c r="E78" s="29">
        <v>16.091000000000001</v>
      </c>
      <c r="H78" t="s">
        <v>495</v>
      </c>
      <c r="I78">
        <f t="shared" si="6"/>
        <v>12.103999999999999</v>
      </c>
      <c r="J78">
        <f t="shared" si="7"/>
        <v>12.426666666666668</v>
      </c>
      <c r="K78" t="s">
        <v>485</v>
      </c>
    </row>
    <row r="79" spans="1:11">
      <c r="A79" s="2" t="s">
        <v>765</v>
      </c>
      <c r="B79" s="2" t="s">
        <v>98</v>
      </c>
      <c r="C79" t="s">
        <v>488</v>
      </c>
      <c r="D79" s="3">
        <v>17.399000000000001</v>
      </c>
      <c r="E79" s="29">
        <v>16.843</v>
      </c>
      <c r="H79" t="s">
        <v>621</v>
      </c>
      <c r="I79">
        <f t="shared" si="6"/>
        <v>11.323599999999999</v>
      </c>
      <c r="J79">
        <f t="shared" si="7"/>
        <v>11.139600000000002</v>
      </c>
      <c r="K79" t="s">
        <v>614</v>
      </c>
    </row>
    <row r="80" spans="1:11">
      <c r="A80" s="2" t="s">
        <v>766</v>
      </c>
      <c r="B80" s="2" t="s">
        <v>99</v>
      </c>
      <c r="C80" t="s">
        <v>490</v>
      </c>
      <c r="D80" s="3">
        <v>14.494</v>
      </c>
      <c r="E80" s="29">
        <v>13.676</v>
      </c>
      <c r="H80" t="s">
        <v>675</v>
      </c>
      <c r="I80">
        <f t="shared" si="6"/>
        <v>18.598750000000003</v>
      </c>
      <c r="J80">
        <f t="shared" si="7"/>
        <v>17.86825</v>
      </c>
      <c r="K80" t="s">
        <v>669</v>
      </c>
    </row>
    <row r="81" spans="1:11">
      <c r="A81" s="2" t="s">
        <v>767</v>
      </c>
      <c r="B81" s="2" t="s">
        <v>314</v>
      </c>
      <c r="C81" t="s">
        <v>684</v>
      </c>
      <c r="D81" s="3">
        <v>12.763999999999999</v>
      </c>
      <c r="E81" s="29">
        <v>12.698</v>
      </c>
      <c r="H81" t="s">
        <v>524</v>
      </c>
      <c r="I81">
        <f t="shared" si="6"/>
        <v>16.7315</v>
      </c>
      <c r="J81">
        <f t="shared" si="7"/>
        <v>16.542750000000002</v>
      </c>
      <c r="K81" t="s">
        <v>518</v>
      </c>
    </row>
    <row r="82" spans="1:11">
      <c r="A82" s="2" t="s">
        <v>768</v>
      </c>
      <c r="B82" s="2" t="s">
        <v>315</v>
      </c>
      <c r="C82" t="s">
        <v>684</v>
      </c>
      <c r="D82" s="3">
        <v>16.215</v>
      </c>
      <c r="E82" s="29">
        <v>18.212</v>
      </c>
      <c r="H82" t="s">
        <v>541</v>
      </c>
      <c r="I82">
        <f t="shared" si="6"/>
        <v>17.837399999999999</v>
      </c>
      <c r="J82">
        <f t="shared" si="7"/>
        <v>17.810400000000001</v>
      </c>
      <c r="K82" t="s">
        <v>536</v>
      </c>
    </row>
    <row r="83" spans="1:11">
      <c r="A83" s="2" t="s">
        <v>769</v>
      </c>
      <c r="B83" s="2" t="s">
        <v>316</v>
      </c>
      <c r="C83" t="s">
        <v>684</v>
      </c>
      <c r="D83" s="3">
        <v>16.928000000000001</v>
      </c>
      <c r="E83" s="29">
        <v>17.128</v>
      </c>
      <c r="H83" t="s">
        <v>628</v>
      </c>
      <c r="I83">
        <f t="shared" si="6"/>
        <v>10.093999999999999</v>
      </c>
      <c r="J83">
        <f t="shared" si="7"/>
        <v>9.3892857142857142</v>
      </c>
      <c r="K83" t="s">
        <v>623</v>
      </c>
    </row>
    <row r="84" spans="1:11">
      <c r="A84" s="2" t="s">
        <v>770</v>
      </c>
      <c r="B84" s="2" t="s">
        <v>317</v>
      </c>
      <c r="C84" t="s">
        <v>684</v>
      </c>
      <c r="D84" s="3">
        <v>20.559000000000001</v>
      </c>
      <c r="E84" s="29">
        <v>20.681999999999999</v>
      </c>
      <c r="H84" t="s">
        <v>630</v>
      </c>
      <c r="I84">
        <f t="shared" si="6"/>
        <v>10.379000000000001</v>
      </c>
      <c r="J84">
        <f t="shared" si="7"/>
        <v>9.5857500000000009</v>
      </c>
      <c r="K84" t="s">
        <v>623</v>
      </c>
    </row>
    <row r="85" spans="1:11">
      <c r="A85" s="2" t="s">
        <v>771</v>
      </c>
      <c r="B85" s="2" t="s">
        <v>318</v>
      </c>
      <c r="C85" t="s">
        <v>684</v>
      </c>
      <c r="D85" s="3">
        <v>13.724</v>
      </c>
      <c r="E85" s="29">
        <v>14.071999999999999</v>
      </c>
      <c r="H85" t="s">
        <v>516</v>
      </c>
      <c r="I85">
        <f t="shared" si="6"/>
        <v>15.859799999999998</v>
      </c>
      <c r="J85">
        <f t="shared" si="7"/>
        <v>15.115</v>
      </c>
      <c r="K85" t="s">
        <v>511</v>
      </c>
    </row>
    <row r="86" spans="1:11">
      <c r="A86" s="2" t="s">
        <v>772</v>
      </c>
      <c r="B86" s="2" t="s">
        <v>319</v>
      </c>
      <c r="C86" t="s">
        <v>684</v>
      </c>
      <c r="D86" s="3">
        <v>15.893000000000001</v>
      </c>
      <c r="E86" s="29">
        <v>16.524999999999999</v>
      </c>
      <c r="H86" t="s">
        <v>632</v>
      </c>
      <c r="I86">
        <f t="shared" si="6"/>
        <v>16.832250000000002</v>
      </c>
      <c r="J86">
        <f t="shared" si="7"/>
        <v>16.597249999999999</v>
      </c>
      <c r="K86" t="s">
        <v>623</v>
      </c>
    </row>
    <row r="87" spans="1:11">
      <c r="A87" s="2" t="s">
        <v>773</v>
      </c>
      <c r="B87" s="2" t="s">
        <v>320</v>
      </c>
      <c r="C87" t="s">
        <v>684</v>
      </c>
      <c r="D87" s="3">
        <v>23.268999999999998</v>
      </c>
      <c r="E87" s="29">
        <v>23.201000000000001</v>
      </c>
      <c r="H87" t="s">
        <v>634</v>
      </c>
      <c r="I87">
        <f t="shared" si="6"/>
        <v>12.192333333333332</v>
      </c>
      <c r="J87">
        <f t="shared" si="7"/>
        <v>11.737666666666668</v>
      </c>
      <c r="K87" t="s">
        <v>623</v>
      </c>
    </row>
    <row r="88" spans="1:11">
      <c r="A88" s="2" t="s">
        <v>774</v>
      </c>
      <c r="B88" s="2" t="s">
        <v>321</v>
      </c>
      <c r="C88" t="s">
        <v>684</v>
      </c>
      <c r="D88" s="3">
        <v>18.052</v>
      </c>
      <c r="E88" s="29">
        <v>17.846</v>
      </c>
      <c r="H88" t="s">
        <v>514</v>
      </c>
      <c r="I88">
        <f t="shared" si="6"/>
        <v>18.150666666666666</v>
      </c>
      <c r="J88">
        <f t="shared" si="7"/>
        <v>17.720833333333335</v>
      </c>
      <c r="K88" t="s">
        <v>511</v>
      </c>
    </row>
    <row r="89" spans="1:11">
      <c r="A89" s="2" t="s">
        <v>775</v>
      </c>
      <c r="B89" s="2" t="s">
        <v>252</v>
      </c>
      <c r="C89" t="s">
        <v>626</v>
      </c>
      <c r="D89" s="3">
        <v>22.11</v>
      </c>
      <c r="E89" s="29">
        <v>21.321999999999999</v>
      </c>
      <c r="H89" t="s">
        <v>430</v>
      </c>
      <c r="I89">
        <f t="shared" si="6"/>
        <v>28.201999999999998</v>
      </c>
      <c r="J89">
        <f t="shared" si="7"/>
        <v>26.638500000000001</v>
      </c>
      <c r="K89" t="s">
        <v>423</v>
      </c>
    </row>
    <row r="90" spans="1:11">
      <c r="A90" s="2" t="s">
        <v>776</v>
      </c>
      <c r="B90" s="2" t="s">
        <v>253</v>
      </c>
      <c r="C90" t="s">
        <v>626</v>
      </c>
      <c r="D90" s="3">
        <v>34.280999999999999</v>
      </c>
      <c r="E90" s="29">
        <v>33.113999999999997</v>
      </c>
      <c r="H90" t="s">
        <v>432</v>
      </c>
      <c r="I90">
        <f t="shared" si="6"/>
        <v>30.417333333333335</v>
      </c>
      <c r="J90">
        <f t="shared" si="7"/>
        <v>28.581333333333333</v>
      </c>
      <c r="K90" t="s">
        <v>423</v>
      </c>
    </row>
    <row r="91" spans="1:11">
      <c r="A91" s="2" t="s">
        <v>777</v>
      </c>
      <c r="B91" s="2" t="s">
        <v>254</v>
      </c>
      <c r="C91" t="s">
        <v>626</v>
      </c>
      <c r="D91" s="3">
        <v>15.757999999999999</v>
      </c>
      <c r="E91" s="29">
        <v>15.074</v>
      </c>
      <c r="H91" t="s">
        <v>425</v>
      </c>
      <c r="I91">
        <f t="shared" si="6"/>
        <v>40.005000000000003</v>
      </c>
      <c r="J91">
        <f t="shared" si="7"/>
        <v>40.512</v>
      </c>
      <c r="K91" t="s">
        <v>423</v>
      </c>
    </row>
    <row r="92" spans="1:11">
      <c r="A92" s="2" t="s">
        <v>778</v>
      </c>
      <c r="B92" s="2" t="s">
        <v>255</v>
      </c>
      <c r="C92" t="s">
        <v>626</v>
      </c>
      <c r="D92" s="3">
        <v>19.768000000000001</v>
      </c>
      <c r="E92" s="29">
        <v>18.553999999999998</v>
      </c>
      <c r="H92" t="s">
        <v>426</v>
      </c>
      <c r="I92">
        <f t="shared" si="6"/>
        <v>25.149000000000001</v>
      </c>
      <c r="J92">
        <f t="shared" si="7"/>
        <v>24.173500000000001</v>
      </c>
      <c r="K92" t="s">
        <v>423</v>
      </c>
    </row>
    <row r="93" spans="1:11">
      <c r="A93" s="2" t="s">
        <v>779</v>
      </c>
      <c r="B93" s="2" t="s">
        <v>256</v>
      </c>
      <c r="C93" t="s">
        <v>626</v>
      </c>
      <c r="D93" s="3">
        <v>12.311</v>
      </c>
      <c r="E93" s="29">
        <v>11.23</v>
      </c>
      <c r="H93" t="s">
        <v>428</v>
      </c>
      <c r="I93">
        <f t="shared" si="6"/>
        <v>26.1</v>
      </c>
      <c r="J93">
        <f t="shared" si="7"/>
        <v>24.244</v>
      </c>
      <c r="K93" t="s">
        <v>423</v>
      </c>
    </row>
    <row r="94" spans="1:11">
      <c r="A94" s="2" t="s">
        <v>780</v>
      </c>
      <c r="B94" s="2" t="s">
        <v>169</v>
      </c>
      <c r="C94" t="s">
        <v>566</v>
      </c>
      <c r="D94" s="3">
        <v>23.242999999999999</v>
      </c>
      <c r="E94" s="29">
        <v>23.617999999999999</v>
      </c>
      <c r="H94" t="s">
        <v>455</v>
      </c>
      <c r="I94">
        <f t="shared" si="6"/>
        <v>42.411999999999999</v>
      </c>
      <c r="J94">
        <f t="shared" si="7"/>
        <v>41.125999999999998</v>
      </c>
      <c r="K94" t="s">
        <v>451</v>
      </c>
    </row>
    <row r="95" spans="1:11">
      <c r="A95" s="2" t="s">
        <v>781</v>
      </c>
      <c r="B95" s="2" t="s">
        <v>170</v>
      </c>
      <c r="C95" t="s">
        <v>560</v>
      </c>
      <c r="D95" s="3">
        <v>14.723000000000001</v>
      </c>
      <c r="E95" s="29">
        <v>15.313000000000001</v>
      </c>
      <c r="H95" t="s">
        <v>457</v>
      </c>
      <c r="I95">
        <f t="shared" si="6"/>
        <v>29.588999999999999</v>
      </c>
      <c r="J95">
        <f t="shared" si="7"/>
        <v>26.891999999999999</v>
      </c>
      <c r="K95" t="s">
        <v>451</v>
      </c>
    </row>
    <row r="96" spans="1:11">
      <c r="A96" s="2" t="s">
        <v>782</v>
      </c>
      <c r="B96" s="2" t="s">
        <v>171</v>
      </c>
      <c r="C96" t="s">
        <v>564</v>
      </c>
      <c r="D96" s="3">
        <v>10.007</v>
      </c>
      <c r="E96" s="29">
        <v>9.8810000000000002</v>
      </c>
      <c r="H96" t="s">
        <v>473</v>
      </c>
      <c r="I96">
        <f t="shared" si="6"/>
        <v>29.924000000000003</v>
      </c>
      <c r="J96">
        <f t="shared" si="7"/>
        <v>28.965999999999998</v>
      </c>
      <c r="K96" t="s">
        <v>471</v>
      </c>
    </row>
    <row r="97" spans="1:11">
      <c r="A97" s="2" t="s">
        <v>783</v>
      </c>
      <c r="B97" s="2" t="s">
        <v>172</v>
      </c>
      <c r="C97" t="s">
        <v>566</v>
      </c>
      <c r="D97" s="3">
        <v>16.841999999999999</v>
      </c>
      <c r="E97" s="29">
        <v>16.632000000000001</v>
      </c>
      <c r="H97" t="s">
        <v>475</v>
      </c>
      <c r="I97">
        <f t="shared" si="6"/>
        <v>27.06</v>
      </c>
      <c r="J97">
        <f t="shared" si="7"/>
        <v>27.568000000000001</v>
      </c>
      <c r="K97" t="s">
        <v>471</v>
      </c>
    </row>
    <row r="98" spans="1:11">
      <c r="A98" s="2" t="s">
        <v>784</v>
      </c>
      <c r="B98" s="2" t="s">
        <v>173</v>
      </c>
      <c r="C98" t="s">
        <v>564</v>
      </c>
      <c r="D98" s="3">
        <v>12.221</v>
      </c>
      <c r="E98" s="29">
        <v>12.413</v>
      </c>
      <c r="H98" t="s">
        <v>412</v>
      </c>
      <c r="I98">
        <f t="shared" si="6"/>
        <v>27.94875</v>
      </c>
      <c r="J98">
        <f t="shared" si="7"/>
        <v>26.52075</v>
      </c>
      <c r="K98" t="s">
        <v>409</v>
      </c>
    </row>
    <row r="99" spans="1:11">
      <c r="A99" s="2" t="s">
        <v>785</v>
      </c>
      <c r="B99" s="2" t="s">
        <v>174</v>
      </c>
      <c r="C99" t="s">
        <v>560</v>
      </c>
      <c r="D99" s="3">
        <v>16.777999999999999</v>
      </c>
      <c r="E99" s="29">
        <v>16.940999999999999</v>
      </c>
      <c r="H99" t="s">
        <v>414</v>
      </c>
      <c r="I99">
        <f t="shared" si="6"/>
        <v>30.585999999999999</v>
      </c>
      <c r="J99">
        <f t="shared" si="7"/>
        <v>29.725000000000001</v>
      </c>
      <c r="K99" t="s">
        <v>409</v>
      </c>
    </row>
    <row r="100" spans="1:11">
      <c r="A100" s="2" t="s">
        <v>786</v>
      </c>
      <c r="B100" s="2" t="s">
        <v>175</v>
      </c>
      <c r="C100" t="s">
        <v>562</v>
      </c>
      <c r="D100" s="3">
        <v>15.068</v>
      </c>
      <c r="E100" s="29">
        <v>15.263</v>
      </c>
      <c r="H100" t="s">
        <v>527</v>
      </c>
      <c r="I100">
        <f t="shared" si="6"/>
        <v>38.067</v>
      </c>
      <c r="J100">
        <f t="shared" si="7"/>
        <v>37.768000000000001</v>
      </c>
      <c r="K100" t="s">
        <v>526</v>
      </c>
    </row>
    <row r="101" spans="1:11">
      <c r="A101" s="2" t="s">
        <v>787</v>
      </c>
      <c r="B101" s="2" t="s">
        <v>176</v>
      </c>
      <c r="C101" t="s">
        <v>562</v>
      </c>
      <c r="D101" s="3">
        <v>21.413</v>
      </c>
      <c r="E101" s="29">
        <v>23.558</v>
      </c>
      <c r="H101" t="s">
        <v>529</v>
      </c>
      <c r="I101">
        <f t="shared" si="6"/>
        <v>25.613</v>
      </c>
      <c r="J101">
        <f t="shared" si="7"/>
        <v>28.106999999999999</v>
      </c>
      <c r="K101" t="s">
        <v>526</v>
      </c>
    </row>
    <row r="102" spans="1:11">
      <c r="A102" s="2" t="s">
        <v>788</v>
      </c>
      <c r="B102" s="2" t="s">
        <v>177</v>
      </c>
      <c r="C102" t="s">
        <v>2146</v>
      </c>
      <c r="D102" s="3">
        <v>14.169</v>
      </c>
      <c r="E102" s="29">
        <v>14.506</v>
      </c>
      <c r="H102" t="s">
        <v>530</v>
      </c>
      <c r="I102">
        <f t="shared" si="6"/>
        <v>24.103000000000002</v>
      </c>
      <c r="J102">
        <f t="shared" si="7"/>
        <v>22.957999999999998</v>
      </c>
      <c r="K102" t="s">
        <v>526</v>
      </c>
    </row>
    <row r="103" spans="1:11">
      <c r="A103" s="2" t="s">
        <v>789</v>
      </c>
      <c r="B103" s="2" t="s">
        <v>178</v>
      </c>
      <c r="C103" t="s">
        <v>2146</v>
      </c>
      <c r="D103" s="3">
        <v>10.449</v>
      </c>
      <c r="E103" s="29">
        <v>11.032999999999999</v>
      </c>
      <c r="H103" t="s">
        <v>531</v>
      </c>
      <c r="I103">
        <f t="shared" si="6"/>
        <v>34.884</v>
      </c>
      <c r="J103">
        <f t="shared" si="7"/>
        <v>34.613999999999997</v>
      </c>
      <c r="K103" t="s">
        <v>526</v>
      </c>
    </row>
    <row r="104" spans="1:11">
      <c r="A104" s="2" t="s">
        <v>790</v>
      </c>
      <c r="B104" s="2" t="s">
        <v>179</v>
      </c>
      <c r="C104" t="s">
        <v>560</v>
      </c>
      <c r="D104" s="3">
        <v>30.484000000000002</v>
      </c>
      <c r="E104" s="29">
        <v>28.445</v>
      </c>
      <c r="H104" t="s">
        <v>528</v>
      </c>
      <c r="I104">
        <f t="shared" si="6"/>
        <v>17.37</v>
      </c>
      <c r="J104">
        <f t="shared" si="7"/>
        <v>17.238</v>
      </c>
      <c r="K104" t="s">
        <v>526</v>
      </c>
    </row>
    <row r="105" spans="1:11">
      <c r="A105" s="2" t="s">
        <v>791</v>
      </c>
      <c r="B105" s="2" t="s">
        <v>180</v>
      </c>
      <c r="C105" t="s">
        <v>562</v>
      </c>
      <c r="D105" s="3">
        <v>9.2579999999999991</v>
      </c>
      <c r="E105" s="29">
        <v>9.6679999999999993</v>
      </c>
      <c r="H105" t="s">
        <v>532</v>
      </c>
      <c r="I105">
        <f t="shared" si="6"/>
        <v>31.555</v>
      </c>
      <c r="J105">
        <f t="shared" si="7"/>
        <v>30.37</v>
      </c>
      <c r="K105" t="s">
        <v>526</v>
      </c>
    </row>
    <row r="106" spans="1:11">
      <c r="A106" s="2" t="s">
        <v>792</v>
      </c>
      <c r="B106" s="2" t="s">
        <v>323</v>
      </c>
      <c r="C106" t="s">
        <v>665</v>
      </c>
      <c r="D106" s="3">
        <v>14.26</v>
      </c>
      <c r="E106" s="29">
        <v>15.071</v>
      </c>
      <c r="H106" t="s">
        <v>533</v>
      </c>
      <c r="I106">
        <f t="shared" si="6"/>
        <v>32.101999999999997</v>
      </c>
      <c r="J106">
        <f t="shared" si="7"/>
        <v>33.183</v>
      </c>
      <c r="K106" t="s">
        <v>526</v>
      </c>
    </row>
    <row r="107" spans="1:11">
      <c r="A107" s="2" t="s">
        <v>793</v>
      </c>
      <c r="B107" s="2" t="s">
        <v>324</v>
      </c>
      <c r="C107" t="s">
        <v>665</v>
      </c>
      <c r="D107" s="3">
        <v>11.061</v>
      </c>
      <c r="E107" s="29">
        <v>11.176</v>
      </c>
      <c r="H107" t="s">
        <v>478</v>
      </c>
      <c r="I107">
        <f t="shared" si="6"/>
        <v>34.665999999999997</v>
      </c>
      <c r="J107">
        <f t="shared" si="7"/>
        <v>33.167999999999999</v>
      </c>
      <c r="K107" t="s">
        <v>476</v>
      </c>
    </row>
    <row r="108" spans="1:11">
      <c r="A108" s="2" t="s">
        <v>794</v>
      </c>
      <c r="B108" s="2" t="s">
        <v>325</v>
      </c>
      <c r="C108" t="s">
        <v>665</v>
      </c>
      <c r="D108" s="3">
        <v>18.013000000000002</v>
      </c>
      <c r="E108" s="29">
        <v>16.991</v>
      </c>
      <c r="H108" t="s">
        <v>480</v>
      </c>
      <c r="I108">
        <f t="shared" si="6"/>
        <v>25.750999999999998</v>
      </c>
      <c r="J108">
        <f t="shared" si="7"/>
        <v>24.285499999999999</v>
      </c>
      <c r="K108" t="s">
        <v>476</v>
      </c>
    </row>
    <row r="109" spans="1:11">
      <c r="A109" s="2" t="s">
        <v>795</v>
      </c>
      <c r="B109" s="2" t="s">
        <v>326</v>
      </c>
      <c r="C109" t="s">
        <v>665</v>
      </c>
      <c r="D109" s="3">
        <v>21.806999999999999</v>
      </c>
      <c r="E109" s="29">
        <v>21.998999999999999</v>
      </c>
      <c r="H109" t="s">
        <v>479</v>
      </c>
      <c r="I109">
        <f t="shared" si="6"/>
        <v>27.300999999999998</v>
      </c>
      <c r="J109">
        <f t="shared" si="7"/>
        <v>26.623000000000001</v>
      </c>
      <c r="K109" t="s">
        <v>476</v>
      </c>
    </row>
    <row r="110" spans="1:11">
      <c r="A110" s="2" t="s">
        <v>796</v>
      </c>
      <c r="B110" s="2" t="s">
        <v>327</v>
      </c>
      <c r="C110" t="s">
        <v>665</v>
      </c>
      <c r="D110" s="3">
        <v>10.797000000000001</v>
      </c>
      <c r="E110" s="29">
        <v>10.893000000000001</v>
      </c>
      <c r="H110" t="s">
        <v>482</v>
      </c>
      <c r="I110">
        <f t="shared" si="6"/>
        <v>27.306000000000001</v>
      </c>
      <c r="J110">
        <f t="shared" si="7"/>
        <v>26.891999999999999</v>
      </c>
      <c r="K110" t="s">
        <v>476</v>
      </c>
    </row>
    <row r="111" spans="1:11">
      <c r="A111" s="2" t="s">
        <v>797</v>
      </c>
      <c r="B111" s="2" t="s">
        <v>328</v>
      </c>
      <c r="C111" t="s">
        <v>665</v>
      </c>
      <c r="D111" s="3">
        <v>12.141999999999999</v>
      </c>
      <c r="E111" s="29">
        <v>12.08</v>
      </c>
      <c r="H111" t="s">
        <v>572</v>
      </c>
      <c r="I111">
        <f t="shared" si="6"/>
        <v>17.4255</v>
      </c>
      <c r="J111">
        <f t="shared" si="7"/>
        <v>19.2805</v>
      </c>
      <c r="K111" t="s">
        <v>570</v>
      </c>
    </row>
    <row r="112" spans="1:11">
      <c r="A112" s="2" t="s">
        <v>798</v>
      </c>
      <c r="B112" s="2" t="s">
        <v>257</v>
      </c>
      <c r="C112" t="s">
        <v>645</v>
      </c>
      <c r="D112" s="3">
        <v>12.823</v>
      </c>
      <c r="E112" s="29">
        <v>11.496</v>
      </c>
      <c r="H112" t="s">
        <v>592</v>
      </c>
      <c r="I112">
        <f t="shared" si="6"/>
        <v>24.778500000000001</v>
      </c>
      <c r="J112">
        <f t="shared" si="7"/>
        <v>26.255499999999998</v>
      </c>
      <c r="K112" t="s">
        <v>588</v>
      </c>
    </row>
    <row r="113" spans="1:11">
      <c r="A113" s="2" t="s">
        <v>799</v>
      </c>
      <c r="B113" s="2" t="s">
        <v>258</v>
      </c>
      <c r="C113" t="s">
        <v>643</v>
      </c>
      <c r="D113" s="3">
        <v>10.284000000000001</v>
      </c>
      <c r="E113" s="29">
        <v>8.609</v>
      </c>
      <c r="H113" t="s">
        <v>605</v>
      </c>
      <c r="I113">
        <f t="shared" si="6"/>
        <v>16.148</v>
      </c>
      <c r="J113">
        <f t="shared" si="7"/>
        <v>17.812999999999999</v>
      </c>
      <c r="K113" t="s">
        <v>603</v>
      </c>
    </row>
    <row r="114" spans="1:11">
      <c r="A114" s="2" t="s">
        <v>800</v>
      </c>
      <c r="B114" s="2" t="s">
        <v>259</v>
      </c>
      <c r="C114" t="s">
        <v>641</v>
      </c>
      <c r="D114" s="3">
        <v>10.192</v>
      </c>
      <c r="E114" s="29">
        <v>10.015000000000001</v>
      </c>
      <c r="H114" t="s">
        <v>590</v>
      </c>
      <c r="I114">
        <f t="shared" si="6"/>
        <v>20.368499999999997</v>
      </c>
      <c r="J114">
        <f t="shared" si="7"/>
        <v>20.856999999999999</v>
      </c>
      <c r="K114" t="s">
        <v>588</v>
      </c>
    </row>
    <row r="115" spans="1:11">
      <c r="A115" s="2" t="s">
        <v>801</v>
      </c>
      <c r="B115" s="2" t="s">
        <v>260</v>
      </c>
      <c r="C115" t="s">
        <v>641</v>
      </c>
      <c r="D115" s="3">
        <v>9.0190000000000001</v>
      </c>
      <c r="E115" s="29">
        <v>8.4540000000000006</v>
      </c>
      <c r="H115" t="s">
        <v>606</v>
      </c>
      <c r="I115">
        <f t="shared" si="6"/>
        <v>25.558</v>
      </c>
      <c r="J115">
        <f t="shared" si="7"/>
        <v>26.655000000000001</v>
      </c>
      <c r="K115" t="s">
        <v>603</v>
      </c>
    </row>
    <row r="116" spans="1:11">
      <c r="A116" s="2" t="s">
        <v>802</v>
      </c>
      <c r="B116" s="2" t="s">
        <v>261</v>
      </c>
      <c r="C116" t="s">
        <v>641</v>
      </c>
      <c r="D116" s="3">
        <v>20.541</v>
      </c>
      <c r="E116" s="29">
        <v>20.613</v>
      </c>
      <c r="H116" t="s">
        <v>599</v>
      </c>
      <c r="I116">
        <f t="shared" si="6"/>
        <v>14.163</v>
      </c>
      <c r="J116">
        <f t="shared" si="7"/>
        <v>15.164</v>
      </c>
      <c r="K116" t="s">
        <v>597</v>
      </c>
    </row>
    <row r="117" spans="1:11">
      <c r="A117" s="2" t="s">
        <v>803</v>
      </c>
      <c r="B117" s="2" t="s">
        <v>262</v>
      </c>
      <c r="C117" t="s">
        <v>645</v>
      </c>
      <c r="D117" s="3">
        <v>5.5439999999999996</v>
      </c>
      <c r="E117" s="29">
        <v>5.0090000000000003</v>
      </c>
      <c r="H117" t="s">
        <v>600</v>
      </c>
      <c r="I117">
        <f t="shared" si="6"/>
        <v>22.477</v>
      </c>
      <c r="J117">
        <f t="shared" si="7"/>
        <v>23.643000000000001</v>
      </c>
      <c r="K117" t="s">
        <v>597</v>
      </c>
    </row>
    <row r="118" spans="1:11">
      <c r="A118" s="2" t="s">
        <v>804</v>
      </c>
      <c r="B118" s="2" t="s">
        <v>263</v>
      </c>
      <c r="C118" t="s">
        <v>641</v>
      </c>
      <c r="D118" s="3">
        <v>21.806000000000001</v>
      </c>
      <c r="E118" s="29">
        <v>21.166</v>
      </c>
      <c r="H118" t="s">
        <v>607</v>
      </c>
      <c r="I118">
        <f t="shared" si="6"/>
        <v>22.71</v>
      </c>
      <c r="J118">
        <f t="shared" si="7"/>
        <v>23.585000000000001</v>
      </c>
      <c r="K118" t="s">
        <v>603</v>
      </c>
    </row>
    <row r="119" spans="1:11">
      <c r="A119" s="2" t="s">
        <v>805</v>
      </c>
      <c r="B119" s="2" t="s">
        <v>264</v>
      </c>
      <c r="C119" t="s">
        <v>643</v>
      </c>
      <c r="D119" s="3">
        <v>13.015000000000001</v>
      </c>
      <c r="E119" s="29">
        <v>12.44</v>
      </c>
      <c r="H119" t="s">
        <v>596</v>
      </c>
      <c r="I119">
        <f t="shared" si="6"/>
        <v>25.780999999999999</v>
      </c>
      <c r="J119">
        <f t="shared" si="7"/>
        <v>26.994</v>
      </c>
      <c r="K119" t="s">
        <v>588</v>
      </c>
    </row>
    <row r="120" spans="1:11">
      <c r="A120" s="2" t="s">
        <v>806</v>
      </c>
      <c r="B120" s="2" t="s">
        <v>265</v>
      </c>
      <c r="C120" t="s">
        <v>645</v>
      </c>
      <c r="D120" s="3">
        <v>15.903</v>
      </c>
      <c r="E120" s="29">
        <v>15.135</v>
      </c>
      <c r="H120" t="s">
        <v>580</v>
      </c>
      <c r="I120">
        <f t="shared" si="6"/>
        <v>31.051500000000004</v>
      </c>
      <c r="J120">
        <f t="shared" si="7"/>
        <v>34.109499999999997</v>
      </c>
      <c r="K120" t="s">
        <v>578</v>
      </c>
    </row>
    <row r="121" spans="1:11">
      <c r="A121" s="2" t="s">
        <v>807</v>
      </c>
      <c r="B121" s="2" t="s">
        <v>266</v>
      </c>
      <c r="C121" t="s">
        <v>643</v>
      </c>
      <c r="D121" s="3">
        <v>11.930999999999999</v>
      </c>
      <c r="E121" s="29">
        <v>10.622</v>
      </c>
      <c r="H121" t="s">
        <v>575</v>
      </c>
      <c r="I121">
        <f t="shared" si="6"/>
        <v>21.898</v>
      </c>
      <c r="J121">
        <f t="shared" si="7"/>
        <v>23.869</v>
      </c>
      <c r="K121" t="s">
        <v>570</v>
      </c>
    </row>
    <row r="122" spans="1:11">
      <c r="A122" s="2" t="s">
        <v>808</v>
      </c>
      <c r="B122" s="2" t="s">
        <v>267</v>
      </c>
      <c r="C122" t="s">
        <v>643</v>
      </c>
      <c r="D122" s="3">
        <v>9.6150000000000002</v>
      </c>
      <c r="E122" s="29">
        <v>8.7850000000000001</v>
      </c>
      <c r="H122" t="s">
        <v>583</v>
      </c>
      <c r="I122">
        <f t="shared" si="6"/>
        <v>27.7455</v>
      </c>
      <c r="J122">
        <f t="shared" si="7"/>
        <v>31.788499999999999</v>
      </c>
      <c r="K122" t="s">
        <v>578</v>
      </c>
    </row>
    <row r="123" spans="1:11">
      <c r="A123" s="2" t="s">
        <v>809</v>
      </c>
      <c r="B123" s="2" t="s">
        <v>181</v>
      </c>
      <c r="C123" t="s">
        <v>552</v>
      </c>
      <c r="D123" s="3">
        <v>17.989000000000001</v>
      </c>
      <c r="E123" s="29">
        <v>17.294</v>
      </c>
      <c r="H123" t="s">
        <v>608</v>
      </c>
      <c r="I123">
        <f t="shared" si="6"/>
        <v>16.626999999999999</v>
      </c>
      <c r="J123">
        <f t="shared" si="7"/>
        <v>16.204999999999998</v>
      </c>
      <c r="K123" t="s">
        <v>603</v>
      </c>
    </row>
    <row r="124" spans="1:11">
      <c r="A124" s="2" t="s">
        <v>810</v>
      </c>
      <c r="B124" s="2" t="s">
        <v>182</v>
      </c>
      <c r="C124" t="s">
        <v>552</v>
      </c>
      <c r="D124" s="3">
        <v>13.004</v>
      </c>
      <c r="E124" s="29">
        <v>12.173999999999999</v>
      </c>
      <c r="H124" t="s">
        <v>610</v>
      </c>
      <c r="I124">
        <f t="shared" si="6"/>
        <v>15.456</v>
      </c>
      <c r="J124">
        <f t="shared" si="7"/>
        <v>16.253</v>
      </c>
      <c r="K124" t="s">
        <v>603</v>
      </c>
    </row>
    <row r="125" spans="1:11">
      <c r="A125" s="2" t="s">
        <v>811</v>
      </c>
      <c r="B125" s="2" t="s">
        <v>184</v>
      </c>
      <c r="C125" t="s">
        <v>552</v>
      </c>
      <c r="D125" s="3">
        <v>13.938000000000001</v>
      </c>
      <c r="E125" s="29">
        <v>12.913</v>
      </c>
      <c r="H125" t="s">
        <v>601</v>
      </c>
      <c r="I125">
        <f t="shared" si="6"/>
        <v>13.339</v>
      </c>
      <c r="J125">
        <f t="shared" si="7"/>
        <v>13.544666666666666</v>
      </c>
      <c r="K125" t="s">
        <v>597</v>
      </c>
    </row>
    <row r="126" spans="1:11">
      <c r="A126" s="2" t="s">
        <v>812</v>
      </c>
      <c r="B126" s="2" t="s">
        <v>185</v>
      </c>
      <c r="C126" t="s">
        <v>552</v>
      </c>
      <c r="D126" s="3">
        <v>11.627000000000001</v>
      </c>
      <c r="E126" s="29">
        <v>11.616</v>
      </c>
      <c r="H126" t="s">
        <v>587</v>
      </c>
      <c r="I126">
        <f t="shared" si="6"/>
        <v>25.422000000000001</v>
      </c>
      <c r="J126">
        <f t="shared" si="7"/>
        <v>28.913</v>
      </c>
      <c r="K126" t="s">
        <v>578</v>
      </c>
    </row>
    <row r="127" spans="1:11">
      <c r="A127" s="2" t="s">
        <v>813</v>
      </c>
      <c r="B127" s="2" t="s">
        <v>188</v>
      </c>
      <c r="C127" t="s">
        <v>552</v>
      </c>
      <c r="D127" s="3">
        <v>9.8710000000000004</v>
      </c>
      <c r="E127" s="29">
        <v>9.98</v>
      </c>
      <c r="H127" t="s">
        <v>585</v>
      </c>
      <c r="I127">
        <f t="shared" si="6"/>
        <v>26.236000000000001</v>
      </c>
      <c r="J127">
        <f t="shared" si="7"/>
        <v>29.04</v>
      </c>
      <c r="K127" t="s">
        <v>578</v>
      </c>
    </row>
    <row r="128" spans="1:11">
      <c r="A128" s="2" t="s">
        <v>814</v>
      </c>
      <c r="B128" s="2" t="s">
        <v>189</v>
      </c>
      <c r="C128" t="s">
        <v>552</v>
      </c>
      <c r="D128" s="3">
        <v>15.41</v>
      </c>
      <c r="E128" s="29">
        <v>15.723000000000001</v>
      </c>
      <c r="H128" t="s">
        <v>594</v>
      </c>
      <c r="I128">
        <f t="shared" si="6"/>
        <v>21.206</v>
      </c>
      <c r="J128">
        <f t="shared" si="7"/>
        <v>25.216000000000001</v>
      </c>
      <c r="K128" t="s">
        <v>588</v>
      </c>
    </row>
    <row r="129" spans="1:11">
      <c r="A129" s="2" t="s">
        <v>815</v>
      </c>
      <c r="B129" s="2" t="s">
        <v>268</v>
      </c>
      <c r="C129" t="s">
        <v>654</v>
      </c>
      <c r="D129" s="3">
        <v>18.545999999999999</v>
      </c>
      <c r="E129" s="29">
        <v>17.332999999999998</v>
      </c>
      <c r="H129" t="s">
        <v>582</v>
      </c>
      <c r="I129">
        <f t="shared" si="6"/>
        <v>27.913</v>
      </c>
      <c r="J129">
        <f t="shared" si="7"/>
        <v>35.656999999999996</v>
      </c>
      <c r="K129" t="s">
        <v>578</v>
      </c>
    </row>
    <row r="130" spans="1:11">
      <c r="A130" s="2" t="s">
        <v>816</v>
      </c>
      <c r="B130" s="2" t="s">
        <v>269</v>
      </c>
      <c r="C130" t="s">
        <v>652</v>
      </c>
      <c r="D130" s="3">
        <v>16.797999999999998</v>
      </c>
      <c r="E130" s="29">
        <v>16.876000000000001</v>
      </c>
      <c r="H130" t="s">
        <v>577</v>
      </c>
      <c r="I130">
        <f t="shared" si="6"/>
        <v>16.611000000000001</v>
      </c>
      <c r="J130">
        <f t="shared" si="7"/>
        <v>18.295000000000002</v>
      </c>
      <c r="K130" t="s">
        <v>570</v>
      </c>
    </row>
    <row r="131" spans="1:11">
      <c r="A131" s="2" t="s">
        <v>817</v>
      </c>
      <c r="B131" s="2" t="s">
        <v>270</v>
      </c>
      <c r="C131" t="s">
        <v>650</v>
      </c>
      <c r="D131" s="3">
        <v>18.812000000000001</v>
      </c>
      <c r="E131" s="29">
        <v>17.844999999999999</v>
      </c>
      <c r="H131" t="s">
        <v>574</v>
      </c>
      <c r="I131">
        <f t="shared" ref="I131:J131" si="8">SUMIF($C:$C,$H131,D:D)/COUNTIF($C:$C,$H131)</f>
        <v>20.338999999999999</v>
      </c>
      <c r="J131">
        <f t="shared" si="8"/>
        <v>27.686</v>
      </c>
      <c r="K131" t="s">
        <v>570</v>
      </c>
    </row>
    <row r="132" spans="1:11">
      <c r="A132" s="2" t="s">
        <v>818</v>
      </c>
      <c r="B132" s="2" t="s">
        <v>271</v>
      </c>
      <c r="C132" t="s">
        <v>652</v>
      </c>
      <c r="D132" s="3">
        <v>22.161000000000001</v>
      </c>
      <c r="E132" s="29">
        <v>21.588999999999999</v>
      </c>
    </row>
    <row r="133" spans="1:11">
      <c r="A133" s="2" t="s">
        <v>819</v>
      </c>
      <c r="B133" s="2" t="s">
        <v>272</v>
      </c>
      <c r="C133" t="s">
        <v>650</v>
      </c>
      <c r="D133" s="3">
        <v>21.414000000000001</v>
      </c>
      <c r="E133" s="29">
        <v>21.684000000000001</v>
      </c>
    </row>
    <row r="134" spans="1:11">
      <c r="A134" s="2" t="s">
        <v>820</v>
      </c>
      <c r="B134" s="2" t="s">
        <v>273</v>
      </c>
      <c r="C134" t="s">
        <v>654</v>
      </c>
      <c r="D134" s="3">
        <v>16.503</v>
      </c>
      <c r="E134" s="29">
        <v>15.56</v>
      </c>
    </row>
    <row r="135" spans="1:11">
      <c r="A135" s="2" t="s">
        <v>821</v>
      </c>
      <c r="B135" s="2" t="s">
        <v>274</v>
      </c>
      <c r="C135" t="s">
        <v>656</v>
      </c>
      <c r="D135" s="3">
        <v>12.436999999999999</v>
      </c>
      <c r="E135" s="29">
        <v>11.648</v>
      </c>
    </row>
    <row r="136" spans="1:11">
      <c r="A136" s="2" t="s">
        <v>822</v>
      </c>
      <c r="B136" s="2" t="s">
        <v>275</v>
      </c>
      <c r="C136" t="s">
        <v>652</v>
      </c>
      <c r="D136" s="3">
        <v>24.149000000000001</v>
      </c>
      <c r="E136" s="29">
        <v>22.821000000000002</v>
      </c>
    </row>
    <row r="137" spans="1:11">
      <c r="A137" s="2" t="s">
        <v>823</v>
      </c>
      <c r="B137" s="2" t="s">
        <v>276</v>
      </c>
      <c r="C137" t="s">
        <v>650</v>
      </c>
      <c r="D137" s="3">
        <v>27.076000000000001</v>
      </c>
      <c r="E137" s="29">
        <v>25.724</v>
      </c>
    </row>
    <row r="138" spans="1:11">
      <c r="A138" s="2" t="s">
        <v>824</v>
      </c>
      <c r="B138" s="2" t="s">
        <v>277</v>
      </c>
      <c r="C138" t="s">
        <v>652</v>
      </c>
      <c r="D138" s="3">
        <v>31.314</v>
      </c>
      <c r="E138" s="29">
        <v>31.619</v>
      </c>
    </row>
    <row r="139" spans="1:11">
      <c r="A139" s="2" t="s">
        <v>825</v>
      </c>
      <c r="B139" s="2" t="s">
        <v>278</v>
      </c>
      <c r="C139" t="s">
        <v>656</v>
      </c>
      <c r="D139" s="3">
        <v>13.333</v>
      </c>
      <c r="E139" s="29">
        <v>11.343999999999999</v>
      </c>
    </row>
    <row r="140" spans="1:11">
      <c r="A140" s="2" t="s">
        <v>826</v>
      </c>
      <c r="B140" s="2" t="s">
        <v>279</v>
      </c>
      <c r="C140" t="s">
        <v>656</v>
      </c>
      <c r="D140" s="3">
        <v>11.31</v>
      </c>
      <c r="E140" s="29">
        <v>10.975</v>
      </c>
    </row>
    <row r="141" spans="1:11">
      <c r="A141" s="2" t="s">
        <v>827</v>
      </c>
      <c r="B141" s="2" t="s">
        <v>50</v>
      </c>
      <c r="C141" t="s">
        <v>442</v>
      </c>
      <c r="D141" s="3">
        <v>37.792999999999999</v>
      </c>
      <c r="E141" s="29">
        <v>36.049999999999997</v>
      </c>
    </row>
    <row r="142" spans="1:11">
      <c r="A142" s="2" t="s">
        <v>828</v>
      </c>
      <c r="B142" s="2" t="s">
        <v>51</v>
      </c>
      <c r="C142" t="s">
        <v>444</v>
      </c>
      <c r="D142" s="3">
        <v>16.863</v>
      </c>
      <c r="E142" s="29">
        <v>17.41</v>
      </c>
    </row>
    <row r="143" spans="1:11">
      <c r="A143" s="2" t="s">
        <v>829</v>
      </c>
      <c r="B143" s="2" t="s">
        <v>52</v>
      </c>
      <c r="C143" t="s">
        <v>440</v>
      </c>
      <c r="D143" s="3">
        <v>15.875</v>
      </c>
      <c r="E143" s="29">
        <v>14.375</v>
      </c>
    </row>
    <row r="144" spans="1:11">
      <c r="A144" s="2" t="s">
        <v>830</v>
      </c>
      <c r="B144" s="2" t="s">
        <v>53</v>
      </c>
      <c r="C144" t="s">
        <v>442</v>
      </c>
      <c r="D144" s="3">
        <v>34.332999999999998</v>
      </c>
      <c r="E144" s="29">
        <v>32.101999999999997</v>
      </c>
    </row>
    <row r="145" spans="1:5">
      <c r="A145" s="2" t="s">
        <v>831</v>
      </c>
      <c r="B145" s="2" t="s">
        <v>54</v>
      </c>
      <c r="C145" t="s">
        <v>438</v>
      </c>
      <c r="D145" s="3">
        <v>24.164999999999999</v>
      </c>
      <c r="E145" s="29">
        <v>23.321000000000002</v>
      </c>
    </row>
    <row r="146" spans="1:5">
      <c r="A146" s="2" t="s">
        <v>832</v>
      </c>
      <c r="B146" s="2" t="s">
        <v>55</v>
      </c>
      <c r="C146" t="s">
        <v>442</v>
      </c>
      <c r="D146" s="3">
        <v>30.722999999999999</v>
      </c>
      <c r="E146" s="29">
        <v>29.62</v>
      </c>
    </row>
    <row r="147" spans="1:5">
      <c r="A147" s="2" t="s">
        <v>833</v>
      </c>
      <c r="B147" s="2" t="s">
        <v>56</v>
      </c>
      <c r="C147" t="s">
        <v>440</v>
      </c>
      <c r="D147" s="3">
        <v>29.530999999999999</v>
      </c>
      <c r="E147" s="29">
        <v>27.404</v>
      </c>
    </row>
    <row r="148" spans="1:5">
      <c r="A148" s="2" t="s">
        <v>834</v>
      </c>
      <c r="B148" s="2" t="s">
        <v>57</v>
      </c>
      <c r="C148" t="s">
        <v>440</v>
      </c>
      <c r="D148" s="3">
        <v>10.593999999999999</v>
      </c>
      <c r="E148" s="29">
        <v>10.185</v>
      </c>
    </row>
    <row r="149" spans="1:5">
      <c r="A149" s="2" t="s">
        <v>835</v>
      </c>
      <c r="B149" s="2" t="s">
        <v>58</v>
      </c>
      <c r="C149" t="s">
        <v>442</v>
      </c>
      <c r="D149" s="3">
        <v>24.062000000000001</v>
      </c>
      <c r="E149" s="29">
        <v>23.155000000000001</v>
      </c>
    </row>
    <row r="150" spans="1:5">
      <c r="A150" s="2" t="s">
        <v>836</v>
      </c>
      <c r="B150" s="2" t="s">
        <v>59</v>
      </c>
      <c r="C150" t="s">
        <v>440</v>
      </c>
      <c r="D150" s="3">
        <v>15.33</v>
      </c>
      <c r="E150" s="29">
        <v>13.702</v>
      </c>
    </row>
    <row r="151" spans="1:5">
      <c r="A151" s="2" t="s">
        <v>837</v>
      </c>
      <c r="B151" s="2" t="s">
        <v>60</v>
      </c>
      <c r="C151" t="s">
        <v>444</v>
      </c>
      <c r="D151" s="3">
        <v>18.645</v>
      </c>
      <c r="E151" s="29">
        <v>19.983000000000001</v>
      </c>
    </row>
    <row r="152" spans="1:5">
      <c r="A152" s="2" t="s">
        <v>838</v>
      </c>
      <c r="B152" s="2" t="s">
        <v>61</v>
      </c>
      <c r="C152" t="s">
        <v>438</v>
      </c>
      <c r="D152" s="3">
        <v>20.858000000000001</v>
      </c>
      <c r="E152" s="29">
        <v>19.388999999999999</v>
      </c>
    </row>
    <row r="153" spans="1:5">
      <c r="A153" s="2" t="s">
        <v>839</v>
      </c>
      <c r="B153" s="2" t="s">
        <v>100</v>
      </c>
      <c r="C153" t="s">
        <v>500</v>
      </c>
      <c r="D153" s="3">
        <v>10.629</v>
      </c>
      <c r="E153" s="29">
        <v>10.374000000000001</v>
      </c>
    </row>
    <row r="154" spans="1:5">
      <c r="A154" s="2" t="s">
        <v>840</v>
      </c>
      <c r="B154" s="2" t="s">
        <v>101</v>
      </c>
      <c r="C154" t="s">
        <v>500</v>
      </c>
      <c r="D154" s="3">
        <v>13.238</v>
      </c>
      <c r="E154" s="29">
        <v>13.728999999999999</v>
      </c>
    </row>
    <row r="155" spans="1:5">
      <c r="A155" s="2" t="s">
        <v>841</v>
      </c>
      <c r="B155" s="2" t="s">
        <v>102</v>
      </c>
      <c r="C155" t="s">
        <v>500</v>
      </c>
      <c r="D155" s="3">
        <v>8.0150000000000006</v>
      </c>
      <c r="E155" s="29">
        <v>8.3239999999999998</v>
      </c>
    </row>
    <row r="156" spans="1:5">
      <c r="A156" s="2" t="s">
        <v>842</v>
      </c>
      <c r="B156" s="2" t="s">
        <v>103</v>
      </c>
      <c r="C156" t="s">
        <v>500</v>
      </c>
      <c r="D156" s="3">
        <v>13.461</v>
      </c>
      <c r="E156" s="29">
        <v>12.782</v>
      </c>
    </row>
    <row r="157" spans="1:5">
      <c r="A157" s="2" t="s">
        <v>843</v>
      </c>
      <c r="B157" s="2" t="s">
        <v>104</v>
      </c>
      <c r="C157" t="s">
        <v>500</v>
      </c>
      <c r="D157" s="3">
        <v>12.532</v>
      </c>
      <c r="E157" s="29">
        <v>13.119</v>
      </c>
    </row>
    <row r="158" spans="1:5">
      <c r="A158" s="2" t="s">
        <v>844</v>
      </c>
      <c r="B158" s="2" t="s">
        <v>105</v>
      </c>
      <c r="C158" t="s">
        <v>500</v>
      </c>
      <c r="D158" s="3">
        <v>14.573</v>
      </c>
      <c r="E158" s="29">
        <v>14.901999999999999</v>
      </c>
    </row>
    <row r="159" spans="1:5">
      <c r="A159" s="2" t="s">
        <v>845</v>
      </c>
      <c r="B159" s="2" t="s">
        <v>106</v>
      </c>
      <c r="C159" t="s">
        <v>500</v>
      </c>
      <c r="D159" s="3">
        <v>12.958</v>
      </c>
      <c r="E159" s="29">
        <v>13.132</v>
      </c>
    </row>
    <row r="160" spans="1:5">
      <c r="A160" s="2" t="s">
        <v>846</v>
      </c>
      <c r="B160" s="2" t="s">
        <v>107</v>
      </c>
      <c r="C160" t="s">
        <v>508</v>
      </c>
      <c r="D160" s="3">
        <v>22.966999999999999</v>
      </c>
      <c r="E160" s="29">
        <v>24.367000000000001</v>
      </c>
    </row>
    <row r="161" spans="1:5">
      <c r="A161" s="2" t="s">
        <v>847</v>
      </c>
      <c r="B161" s="2" t="s">
        <v>108</v>
      </c>
      <c r="C161" t="s">
        <v>508</v>
      </c>
      <c r="D161" s="3">
        <v>29.891999999999999</v>
      </c>
      <c r="E161" s="29">
        <v>28.855</v>
      </c>
    </row>
    <row r="162" spans="1:5">
      <c r="A162" s="2" t="s">
        <v>848</v>
      </c>
      <c r="B162" s="2" t="s">
        <v>109</v>
      </c>
      <c r="C162" t="s">
        <v>508</v>
      </c>
      <c r="D162" s="3">
        <v>26.888999999999999</v>
      </c>
      <c r="E162" s="29">
        <v>28.923999999999999</v>
      </c>
    </row>
    <row r="163" spans="1:5">
      <c r="A163" s="2" t="s">
        <v>849</v>
      </c>
      <c r="B163" s="2" t="s">
        <v>110</v>
      </c>
      <c r="C163" t="s">
        <v>508</v>
      </c>
      <c r="D163" s="3">
        <v>11.553000000000001</v>
      </c>
      <c r="E163" s="29">
        <v>11.58</v>
      </c>
    </row>
    <row r="164" spans="1:5">
      <c r="A164" s="2" t="s">
        <v>850</v>
      </c>
      <c r="B164" s="2" t="s">
        <v>111</v>
      </c>
      <c r="C164" t="s">
        <v>508</v>
      </c>
      <c r="D164" s="3">
        <v>17.896000000000001</v>
      </c>
      <c r="E164" s="29">
        <v>18.579000000000001</v>
      </c>
    </row>
    <row r="165" spans="1:5">
      <c r="A165" s="2" t="s">
        <v>851</v>
      </c>
      <c r="B165" s="2" t="s">
        <v>112</v>
      </c>
      <c r="C165" t="s">
        <v>508</v>
      </c>
      <c r="D165" s="3">
        <v>13.499000000000001</v>
      </c>
      <c r="E165" s="29">
        <v>14.225</v>
      </c>
    </row>
    <row r="166" spans="1:5">
      <c r="A166" s="2" t="s">
        <v>852</v>
      </c>
      <c r="B166" s="2" t="s">
        <v>113</v>
      </c>
      <c r="C166" t="s">
        <v>508</v>
      </c>
      <c r="D166" s="3">
        <v>20.355</v>
      </c>
      <c r="E166" s="29">
        <v>19.234999999999999</v>
      </c>
    </row>
    <row r="167" spans="1:5">
      <c r="A167" s="2" t="s">
        <v>853</v>
      </c>
      <c r="B167" s="2" t="s">
        <v>191</v>
      </c>
      <c r="C167" t="s">
        <v>547</v>
      </c>
      <c r="D167" s="3">
        <v>19.614000000000001</v>
      </c>
      <c r="E167" s="29">
        <v>19.789000000000001</v>
      </c>
    </row>
    <row r="168" spans="1:5">
      <c r="A168" s="2" t="s">
        <v>854</v>
      </c>
      <c r="B168" s="2" t="s">
        <v>192</v>
      </c>
      <c r="C168" t="s">
        <v>543</v>
      </c>
      <c r="D168" s="3">
        <v>11.817</v>
      </c>
      <c r="E168" s="29">
        <v>11.065</v>
      </c>
    </row>
    <row r="169" spans="1:5">
      <c r="A169" s="2" t="s">
        <v>855</v>
      </c>
      <c r="B169" s="2" t="s">
        <v>193</v>
      </c>
      <c r="C169" t="s">
        <v>543</v>
      </c>
      <c r="D169" s="3">
        <v>33.097000000000001</v>
      </c>
      <c r="E169" s="29">
        <v>32.369</v>
      </c>
    </row>
    <row r="170" spans="1:5">
      <c r="A170" s="2" t="s">
        <v>856</v>
      </c>
      <c r="B170" s="2" t="s">
        <v>194</v>
      </c>
      <c r="C170" t="s">
        <v>545</v>
      </c>
      <c r="D170" s="3">
        <v>23.72</v>
      </c>
      <c r="E170" s="29">
        <v>23.402999999999999</v>
      </c>
    </row>
    <row r="171" spans="1:5">
      <c r="A171" s="2" t="s">
        <v>857</v>
      </c>
      <c r="B171" s="2" t="s">
        <v>195</v>
      </c>
      <c r="C171" t="s">
        <v>545</v>
      </c>
      <c r="D171" s="3">
        <v>21.058</v>
      </c>
      <c r="E171" s="29">
        <v>21.343</v>
      </c>
    </row>
    <row r="172" spans="1:5">
      <c r="A172" s="2" t="s">
        <v>858</v>
      </c>
      <c r="B172" s="2" t="s">
        <v>196</v>
      </c>
      <c r="C172" t="s">
        <v>543</v>
      </c>
      <c r="D172" s="3">
        <v>27.599</v>
      </c>
      <c r="E172" s="29">
        <v>28.785</v>
      </c>
    </row>
    <row r="173" spans="1:5">
      <c r="A173" s="2" t="s">
        <v>859</v>
      </c>
      <c r="B173" s="2" t="s">
        <v>197</v>
      </c>
      <c r="C173" t="s">
        <v>547</v>
      </c>
      <c r="D173" s="3">
        <v>13.318</v>
      </c>
      <c r="E173" s="29">
        <v>13.026999999999999</v>
      </c>
    </row>
    <row r="174" spans="1:5">
      <c r="A174" s="2" t="s">
        <v>860</v>
      </c>
      <c r="B174" s="2" t="s">
        <v>114</v>
      </c>
      <c r="C174" t="s">
        <v>504</v>
      </c>
      <c r="D174" s="3">
        <v>25.706</v>
      </c>
      <c r="E174" s="29">
        <v>25.765000000000001</v>
      </c>
    </row>
    <row r="175" spans="1:5">
      <c r="A175" s="2" t="s">
        <v>861</v>
      </c>
      <c r="B175" s="2" t="s">
        <v>115</v>
      </c>
      <c r="C175" t="s">
        <v>502</v>
      </c>
      <c r="D175" s="3">
        <v>13.183999999999999</v>
      </c>
      <c r="E175" s="29">
        <v>13.502000000000001</v>
      </c>
    </row>
    <row r="176" spans="1:5">
      <c r="A176" s="2" t="s">
        <v>862</v>
      </c>
      <c r="B176" s="2" t="s">
        <v>116</v>
      </c>
      <c r="C176" t="s">
        <v>504</v>
      </c>
      <c r="D176" s="3">
        <v>13.897</v>
      </c>
      <c r="E176" s="29">
        <v>14.154</v>
      </c>
    </row>
    <row r="177" spans="1:5">
      <c r="A177" s="2" t="s">
        <v>863</v>
      </c>
      <c r="B177" s="2" t="s">
        <v>117</v>
      </c>
      <c r="C177" t="s">
        <v>504</v>
      </c>
      <c r="D177" s="3">
        <v>19.23</v>
      </c>
      <c r="E177" s="29">
        <v>18.927</v>
      </c>
    </row>
    <row r="178" spans="1:5">
      <c r="A178" s="2" t="s">
        <v>864</v>
      </c>
      <c r="B178" s="2" t="s">
        <v>118</v>
      </c>
      <c r="C178" t="s">
        <v>502</v>
      </c>
      <c r="D178" s="3">
        <v>23.358000000000001</v>
      </c>
      <c r="E178" s="29">
        <v>24.306000000000001</v>
      </c>
    </row>
    <row r="179" spans="1:5">
      <c r="A179" s="2" t="s">
        <v>865</v>
      </c>
      <c r="B179" s="2" t="s">
        <v>119</v>
      </c>
      <c r="C179" t="s">
        <v>502</v>
      </c>
      <c r="D179" s="3">
        <v>7.6520000000000001</v>
      </c>
      <c r="E179" s="29">
        <v>7.8470000000000004</v>
      </c>
    </row>
    <row r="180" spans="1:5">
      <c r="A180" s="2" t="s">
        <v>866</v>
      </c>
      <c r="B180" s="2" t="s">
        <v>120</v>
      </c>
      <c r="C180" t="s">
        <v>504</v>
      </c>
      <c r="D180" s="3">
        <v>21.675999999999998</v>
      </c>
      <c r="E180" s="29">
        <v>21.742000000000001</v>
      </c>
    </row>
    <row r="181" spans="1:5">
      <c r="A181" s="2" t="s">
        <v>867</v>
      </c>
      <c r="B181" s="2" t="s">
        <v>72</v>
      </c>
      <c r="C181" t="s">
        <v>469</v>
      </c>
      <c r="D181" s="3">
        <v>12.76</v>
      </c>
      <c r="E181" s="29">
        <v>12.526999999999999</v>
      </c>
    </row>
    <row r="182" spans="1:5">
      <c r="A182" s="2" t="s">
        <v>868</v>
      </c>
      <c r="B182" s="2" t="s">
        <v>73</v>
      </c>
      <c r="C182" t="s">
        <v>469</v>
      </c>
      <c r="D182" s="3">
        <v>11.987</v>
      </c>
      <c r="E182" s="29">
        <v>12.67</v>
      </c>
    </row>
    <row r="183" spans="1:5">
      <c r="A183" s="2" t="s">
        <v>869</v>
      </c>
      <c r="B183" s="2" t="s">
        <v>74</v>
      </c>
      <c r="C183" t="s">
        <v>469</v>
      </c>
      <c r="D183" s="3">
        <v>10.897</v>
      </c>
      <c r="E183" s="29">
        <v>10.372999999999999</v>
      </c>
    </row>
    <row r="184" spans="1:5">
      <c r="A184" s="2" t="s">
        <v>870</v>
      </c>
      <c r="B184" s="2" t="s">
        <v>75</v>
      </c>
      <c r="C184" t="s">
        <v>469</v>
      </c>
      <c r="D184" s="3">
        <v>12.135</v>
      </c>
      <c r="E184" s="29">
        <v>13.349</v>
      </c>
    </row>
    <row r="185" spans="1:5">
      <c r="A185" s="2" t="s">
        <v>871</v>
      </c>
      <c r="B185" s="2" t="s">
        <v>76</v>
      </c>
      <c r="C185" t="s">
        <v>469</v>
      </c>
      <c r="D185" s="3">
        <v>15.664999999999999</v>
      </c>
      <c r="E185" s="29">
        <v>15.461</v>
      </c>
    </row>
    <row r="186" spans="1:5">
      <c r="A186" s="2" t="s">
        <v>872</v>
      </c>
      <c r="B186" s="2" t="s">
        <v>77</v>
      </c>
      <c r="C186" t="s">
        <v>469</v>
      </c>
      <c r="D186" s="3">
        <v>26.28</v>
      </c>
      <c r="E186" s="29">
        <v>25.234999999999999</v>
      </c>
    </row>
    <row r="187" spans="1:5">
      <c r="A187" s="2" t="s">
        <v>873</v>
      </c>
      <c r="B187" s="2" t="s">
        <v>78</v>
      </c>
      <c r="C187" t="s">
        <v>469</v>
      </c>
      <c r="D187" s="3">
        <v>12.73</v>
      </c>
      <c r="E187" s="29">
        <v>12.86</v>
      </c>
    </row>
    <row r="188" spans="1:5">
      <c r="A188" s="2" t="s">
        <v>874</v>
      </c>
      <c r="B188" s="2" t="s">
        <v>121</v>
      </c>
      <c r="C188" t="s">
        <v>493</v>
      </c>
      <c r="D188" s="3">
        <v>26.308</v>
      </c>
      <c r="E188" s="29">
        <v>25.416</v>
      </c>
    </row>
    <row r="189" spans="1:5">
      <c r="A189" s="2" t="s">
        <v>875</v>
      </c>
      <c r="B189" s="2" t="s">
        <v>122</v>
      </c>
      <c r="C189" t="s">
        <v>493</v>
      </c>
      <c r="D189" s="3">
        <v>22.588000000000001</v>
      </c>
      <c r="E189" s="29">
        <v>22.728999999999999</v>
      </c>
    </row>
    <row r="190" spans="1:5">
      <c r="A190" s="2" t="s">
        <v>876</v>
      </c>
      <c r="B190" s="2" t="s">
        <v>123</v>
      </c>
      <c r="C190" t="s">
        <v>495</v>
      </c>
      <c r="D190" s="3">
        <v>14.238</v>
      </c>
      <c r="E190" s="29">
        <v>14.305999999999999</v>
      </c>
    </row>
    <row r="191" spans="1:5">
      <c r="A191" s="2" t="s">
        <v>877</v>
      </c>
      <c r="B191" s="2" t="s">
        <v>124</v>
      </c>
      <c r="C191" t="s">
        <v>495</v>
      </c>
      <c r="D191" s="3">
        <v>14.894</v>
      </c>
      <c r="E191" s="29">
        <v>15.272</v>
      </c>
    </row>
    <row r="192" spans="1:5">
      <c r="A192" s="2" t="s">
        <v>878</v>
      </c>
      <c r="B192" s="2" t="s">
        <v>125</v>
      </c>
      <c r="C192" t="s">
        <v>493</v>
      </c>
      <c r="D192" s="3">
        <v>28.503</v>
      </c>
      <c r="E192" s="29">
        <v>27.763999999999999</v>
      </c>
    </row>
    <row r="193" spans="1:5">
      <c r="A193" s="2" t="s">
        <v>879</v>
      </c>
      <c r="B193" s="2" t="s">
        <v>126</v>
      </c>
      <c r="C193" t="s">
        <v>493</v>
      </c>
      <c r="D193" s="3">
        <v>19.227</v>
      </c>
      <c r="E193" s="29">
        <v>18.754999999999999</v>
      </c>
    </row>
    <row r="194" spans="1:5">
      <c r="A194" s="2" t="s">
        <v>880</v>
      </c>
      <c r="B194" s="2" t="s">
        <v>127</v>
      </c>
      <c r="C194" t="s">
        <v>495</v>
      </c>
      <c r="D194" s="3">
        <v>7.18</v>
      </c>
      <c r="E194" s="29">
        <v>7.702</v>
      </c>
    </row>
    <row r="195" spans="1:5">
      <c r="A195" s="2" t="s">
        <v>881</v>
      </c>
      <c r="B195" s="2" t="s">
        <v>280</v>
      </c>
      <c r="C195" t="s">
        <v>621</v>
      </c>
      <c r="D195" s="3">
        <v>14.41</v>
      </c>
      <c r="E195" s="29">
        <v>12.611000000000001</v>
      </c>
    </row>
    <row r="196" spans="1:5">
      <c r="A196" s="2" t="s">
        <v>882</v>
      </c>
      <c r="B196" s="2" t="s">
        <v>281</v>
      </c>
      <c r="C196" t="s">
        <v>621</v>
      </c>
      <c r="D196" s="3">
        <v>16.707000000000001</v>
      </c>
      <c r="E196" s="29">
        <v>17.946000000000002</v>
      </c>
    </row>
    <row r="197" spans="1:5">
      <c r="A197" s="2" t="s">
        <v>883</v>
      </c>
      <c r="B197" s="2" t="s">
        <v>282</v>
      </c>
      <c r="C197" t="s">
        <v>621</v>
      </c>
      <c r="D197" s="3">
        <v>8.4589999999999996</v>
      </c>
      <c r="E197" s="29">
        <v>8.56</v>
      </c>
    </row>
    <row r="198" spans="1:5">
      <c r="A198" s="2" t="s">
        <v>884</v>
      </c>
      <c r="B198" s="2" t="s">
        <v>283</v>
      </c>
      <c r="C198" t="s">
        <v>621</v>
      </c>
      <c r="D198" s="3">
        <v>8.3580000000000005</v>
      </c>
      <c r="E198" s="29">
        <v>8.4570000000000007</v>
      </c>
    </row>
    <row r="199" spans="1:5">
      <c r="A199" s="2" t="s">
        <v>885</v>
      </c>
      <c r="B199" s="2" t="s">
        <v>284</v>
      </c>
      <c r="C199" t="s">
        <v>621</v>
      </c>
      <c r="D199" s="3">
        <v>8.6839999999999993</v>
      </c>
      <c r="E199" s="29">
        <v>8.1240000000000006</v>
      </c>
    </row>
    <row r="200" spans="1:5">
      <c r="A200" s="2" t="s">
        <v>886</v>
      </c>
      <c r="B200" s="2" t="s">
        <v>329</v>
      </c>
      <c r="C200" t="s">
        <v>675</v>
      </c>
      <c r="D200" s="3">
        <v>16.600000000000001</v>
      </c>
      <c r="E200" s="29">
        <v>17.204000000000001</v>
      </c>
    </row>
    <row r="201" spans="1:5">
      <c r="A201" s="2" t="s">
        <v>887</v>
      </c>
      <c r="B201" s="2" t="s">
        <v>330</v>
      </c>
      <c r="C201" t="s">
        <v>675</v>
      </c>
      <c r="D201" s="3">
        <v>21.306000000000001</v>
      </c>
      <c r="E201" s="29">
        <v>19.506</v>
      </c>
    </row>
    <row r="202" spans="1:5">
      <c r="A202" s="2" t="s">
        <v>888</v>
      </c>
      <c r="B202" s="2" t="s">
        <v>331</v>
      </c>
      <c r="C202" t="s">
        <v>675</v>
      </c>
      <c r="D202" s="3">
        <v>17.347000000000001</v>
      </c>
      <c r="E202" s="29">
        <v>16.643999999999998</v>
      </c>
    </row>
    <row r="203" spans="1:5">
      <c r="A203" s="2" t="s">
        <v>889</v>
      </c>
      <c r="B203" s="2" t="s">
        <v>132</v>
      </c>
      <c r="C203" t="s">
        <v>524</v>
      </c>
      <c r="D203" s="3">
        <v>20.425999999999998</v>
      </c>
      <c r="E203" s="29">
        <v>20.931000000000001</v>
      </c>
    </row>
    <row r="204" spans="1:5">
      <c r="A204" s="2" t="s">
        <v>890</v>
      </c>
      <c r="B204" s="2" t="s">
        <v>133</v>
      </c>
      <c r="C204" t="s">
        <v>524</v>
      </c>
      <c r="D204" s="3">
        <v>19.027999999999999</v>
      </c>
      <c r="E204" s="29">
        <v>18.817</v>
      </c>
    </row>
    <row r="205" spans="1:5">
      <c r="A205" s="2" t="s">
        <v>891</v>
      </c>
      <c r="B205" s="2" t="s">
        <v>134</v>
      </c>
      <c r="C205" t="s">
        <v>524</v>
      </c>
      <c r="D205" s="3">
        <v>12.566000000000001</v>
      </c>
      <c r="E205" s="29">
        <v>12.709</v>
      </c>
    </row>
    <row r="206" spans="1:5">
      <c r="A206" s="2" t="s">
        <v>892</v>
      </c>
      <c r="B206" s="2" t="s">
        <v>135</v>
      </c>
      <c r="C206" t="s">
        <v>524</v>
      </c>
      <c r="D206" s="3">
        <v>18.928999999999998</v>
      </c>
      <c r="E206" s="29">
        <v>18.472000000000001</v>
      </c>
    </row>
    <row r="207" spans="1:5">
      <c r="A207" s="2" t="s">
        <v>893</v>
      </c>
      <c r="B207" s="2" t="s">
        <v>136</v>
      </c>
      <c r="C207" t="s">
        <v>524</v>
      </c>
      <c r="D207" s="3">
        <v>13.124000000000001</v>
      </c>
      <c r="E207" s="29">
        <v>12.452999999999999</v>
      </c>
    </row>
    <row r="208" spans="1:5">
      <c r="A208" s="2" t="s">
        <v>894</v>
      </c>
      <c r="B208" s="2" t="s">
        <v>137</v>
      </c>
      <c r="C208" t="s">
        <v>524</v>
      </c>
      <c r="D208" s="3">
        <v>13.678000000000001</v>
      </c>
      <c r="E208" s="29">
        <v>13.492000000000001</v>
      </c>
    </row>
    <row r="209" spans="1:5">
      <c r="A209" s="2" t="s">
        <v>895</v>
      </c>
      <c r="B209" s="2" t="s">
        <v>138</v>
      </c>
      <c r="C209" t="s">
        <v>524</v>
      </c>
      <c r="D209" s="3">
        <v>15.04</v>
      </c>
      <c r="E209" s="29">
        <v>15.217000000000001</v>
      </c>
    </row>
    <row r="210" spans="1:5">
      <c r="A210" s="2" t="s">
        <v>896</v>
      </c>
      <c r="B210" s="2" t="s">
        <v>139</v>
      </c>
      <c r="C210" t="s">
        <v>524</v>
      </c>
      <c r="D210" s="3">
        <v>21.061</v>
      </c>
      <c r="E210" s="29">
        <v>20.251000000000001</v>
      </c>
    </row>
    <row r="211" spans="1:5">
      <c r="A211" s="2" t="s">
        <v>897</v>
      </c>
      <c r="B211" s="2" t="s">
        <v>198</v>
      </c>
      <c r="C211" t="s">
        <v>541</v>
      </c>
      <c r="D211" s="3">
        <v>14.266999999999999</v>
      </c>
      <c r="E211" s="29">
        <v>15.148</v>
      </c>
    </row>
    <row r="212" spans="1:5">
      <c r="A212" s="2" t="s">
        <v>898</v>
      </c>
      <c r="B212" s="2" t="s">
        <v>199</v>
      </c>
      <c r="C212" t="s">
        <v>541</v>
      </c>
      <c r="D212" s="3">
        <v>25.89</v>
      </c>
      <c r="E212" s="29">
        <v>26.093</v>
      </c>
    </row>
    <row r="213" spans="1:5">
      <c r="A213" s="2" t="s">
        <v>899</v>
      </c>
      <c r="B213" s="2" t="s">
        <v>201</v>
      </c>
      <c r="C213" t="s">
        <v>541</v>
      </c>
      <c r="D213" s="3">
        <v>13.225</v>
      </c>
      <c r="E213" s="29">
        <v>12.679</v>
      </c>
    </row>
    <row r="214" spans="1:5">
      <c r="A214" s="2" t="s">
        <v>900</v>
      </c>
      <c r="B214" s="2" t="s">
        <v>285</v>
      </c>
      <c r="C214" t="s">
        <v>628</v>
      </c>
      <c r="D214" s="3">
        <v>7.944</v>
      </c>
      <c r="E214" s="29">
        <v>7.5270000000000001</v>
      </c>
    </row>
    <row r="215" spans="1:5">
      <c r="A215" s="2" t="s">
        <v>901</v>
      </c>
      <c r="B215" s="2" t="s">
        <v>286</v>
      </c>
      <c r="C215" t="s">
        <v>630</v>
      </c>
      <c r="D215" s="3">
        <v>8.8330000000000002</v>
      </c>
      <c r="E215" s="29">
        <v>8.5440000000000005</v>
      </c>
    </row>
    <row r="216" spans="1:5">
      <c r="A216" s="2" t="s">
        <v>902</v>
      </c>
      <c r="B216" s="2" t="s">
        <v>287</v>
      </c>
      <c r="C216" t="s">
        <v>628</v>
      </c>
      <c r="D216" s="3">
        <v>9.3949999999999996</v>
      </c>
      <c r="E216" s="29">
        <v>9.3919999999999995</v>
      </c>
    </row>
    <row r="217" spans="1:5">
      <c r="A217" s="2" t="s">
        <v>903</v>
      </c>
      <c r="B217" s="2" t="s">
        <v>288</v>
      </c>
      <c r="C217" t="s">
        <v>630</v>
      </c>
      <c r="D217" s="3">
        <v>9.5109999999999992</v>
      </c>
      <c r="E217" s="29">
        <v>8.8699999999999992</v>
      </c>
    </row>
    <row r="218" spans="1:5">
      <c r="A218" s="2" t="s">
        <v>904</v>
      </c>
      <c r="B218" s="2" t="s">
        <v>289</v>
      </c>
      <c r="C218" t="s">
        <v>630</v>
      </c>
      <c r="D218" s="3">
        <v>11.276</v>
      </c>
      <c r="E218" s="29">
        <v>10.343999999999999</v>
      </c>
    </row>
    <row r="219" spans="1:5">
      <c r="A219" s="2" t="s">
        <v>905</v>
      </c>
      <c r="B219" s="2" t="s">
        <v>290</v>
      </c>
      <c r="C219" t="s">
        <v>628</v>
      </c>
      <c r="D219" s="3">
        <v>12.012</v>
      </c>
      <c r="E219" s="29">
        <v>10.943</v>
      </c>
    </row>
    <row r="220" spans="1:5">
      <c r="A220" s="2" t="s">
        <v>906</v>
      </c>
      <c r="B220" s="2" t="s">
        <v>291</v>
      </c>
      <c r="C220" t="s">
        <v>628</v>
      </c>
      <c r="D220" s="3">
        <v>14.943</v>
      </c>
      <c r="E220" s="29">
        <v>13.189</v>
      </c>
    </row>
    <row r="221" spans="1:5">
      <c r="A221" s="2" t="s">
        <v>907</v>
      </c>
      <c r="B221" s="2" t="s">
        <v>292</v>
      </c>
      <c r="C221" t="s">
        <v>628</v>
      </c>
      <c r="D221" s="3">
        <v>8.0660000000000007</v>
      </c>
      <c r="E221" s="29">
        <v>7.7309999999999999</v>
      </c>
    </row>
    <row r="222" spans="1:5">
      <c r="A222" s="2" t="s">
        <v>908</v>
      </c>
      <c r="B222" s="2" t="s">
        <v>293</v>
      </c>
      <c r="C222" t="s">
        <v>630</v>
      </c>
      <c r="D222" s="3">
        <v>11.896000000000001</v>
      </c>
      <c r="E222" s="29">
        <v>10.585000000000001</v>
      </c>
    </row>
    <row r="223" spans="1:5">
      <c r="A223" s="2" t="s">
        <v>909</v>
      </c>
      <c r="B223" s="2" t="s">
        <v>294</v>
      </c>
      <c r="C223" t="s">
        <v>628</v>
      </c>
      <c r="D223" s="3">
        <v>7.4939999999999998</v>
      </c>
      <c r="E223" s="29">
        <v>7.0679999999999996</v>
      </c>
    </row>
    <row r="224" spans="1:5">
      <c r="A224" s="2" t="s">
        <v>910</v>
      </c>
      <c r="B224" s="2" t="s">
        <v>295</v>
      </c>
      <c r="C224" t="s">
        <v>628</v>
      </c>
      <c r="D224" s="3">
        <v>10.804</v>
      </c>
      <c r="E224" s="29">
        <v>9.875</v>
      </c>
    </row>
    <row r="225" spans="1:5">
      <c r="A225" s="2" t="s">
        <v>911</v>
      </c>
      <c r="B225" s="2" t="s">
        <v>140</v>
      </c>
      <c r="C225" t="s">
        <v>516</v>
      </c>
      <c r="D225" s="3">
        <v>17.907</v>
      </c>
      <c r="E225" s="29">
        <v>16.481999999999999</v>
      </c>
    </row>
    <row r="226" spans="1:5">
      <c r="A226" s="2" t="s">
        <v>912</v>
      </c>
      <c r="B226" s="2" t="s">
        <v>141</v>
      </c>
      <c r="C226" t="s">
        <v>516</v>
      </c>
      <c r="D226" s="3">
        <v>23.54</v>
      </c>
      <c r="E226" s="29">
        <v>22.933</v>
      </c>
    </row>
    <row r="227" spans="1:5">
      <c r="A227" s="2" t="s">
        <v>913</v>
      </c>
      <c r="B227" s="2" t="s">
        <v>142</v>
      </c>
      <c r="C227" t="s">
        <v>516</v>
      </c>
      <c r="D227" s="3">
        <v>14.119</v>
      </c>
      <c r="E227" s="29">
        <v>13.051</v>
      </c>
    </row>
    <row r="228" spans="1:5">
      <c r="A228" s="2" t="s">
        <v>914</v>
      </c>
      <c r="B228" s="2" t="s">
        <v>143</v>
      </c>
      <c r="C228" t="s">
        <v>516</v>
      </c>
      <c r="D228" s="3">
        <v>11.728</v>
      </c>
      <c r="E228" s="29">
        <v>11.41</v>
      </c>
    </row>
    <row r="229" spans="1:5">
      <c r="A229" s="2" t="s">
        <v>915</v>
      </c>
      <c r="B229" s="2" t="s">
        <v>144</v>
      </c>
      <c r="C229" t="s">
        <v>516</v>
      </c>
      <c r="D229" s="3">
        <v>12.005000000000001</v>
      </c>
      <c r="E229" s="29">
        <v>11.699</v>
      </c>
    </row>
    <row r="230" spans="1:5">
      <c r="A230" s="2" t="s">
        <v>916</v>
      </c>
      <c r="B230" s="2" t="s">
        <v>296</v>
      </c>
      <c r="C230" t="s">
        <v>632</v>
      </c>
      <c r="D230" s="3">
        <v>17.594000000000001</v>
      </c>
      <c r="E230" s="29">
        <v>18.274999999999999</v>
      </c>
    </row>
    <row r="231" spans="1:5">
      <c r="A231" s="2" t="s">
        <v>917</v>
      </c>
      <c r="B231" s="2" t="s">
        <v>297</v>
      </c>
      <c r="C231" t="s">
        <v>632</v>
      </c>
      <c r="D231" s="3">
        <v>18.638000000000002</v>
      </c>
      <c r="E231" s="29">
        <v>17.670999999999999</v>
      </c>
    </row>
    <row r="232" spans="1:5">
      <c r="A232" s="2" t="s">
        <v>918</v>
      </c>
      <c r="B232" s="2" t="s">
        <v>298</v>
      </c>
      <c r="C232" t="s">
        <v>632</v>
      </c>
      <c r="D232" s="3">
        <v>14.085000000000001</v>
      </c>
      <c r="E232" s="29">
        <v>12.994</v>
      </c>
    </row>
    <row r="233" spans="1:5">
      <c r="A233" s="2" t="s">
        <v>919</v>
      </c>
      <c r="B233" s="2" t="s">
        <v>299</v>
      </c>
      <c r="C233" t="s">
        <v>634</v>
      </c>
      <c r="D233" s="3">
        <v>18.940000000000001</v>
      </c>
      <c r="E233" s="29">
        <v>17.832999999999998</v>
      </c>
    </row>
    <row r="234" spans="1:5">
      <c r="A234" s="2" t="s">
        <v>920</v>
      </c>
      <c r="B234" s="2" t="s">
        <v>300</v>
      </c>
      <c r="C234" t="s">
        <v>634</v>
      </c>
      <c r="D234" s="3">
        <v>9.89</v>
      </c>
      <c r="E234" s="29">
        <v>9.7650000000000006</v>
      </c>
    </row>
    <row r="235" spans="1:5">
      <c r="A235" s="2" t="s">
        <v>921</v>
      </c>
      <c r="B235" s="2" t="s">
        <v>301</v>
      </c>
      <c r="C235" t="s">
        <v>634</v>
      </c>
      <c r="D235" s="3">
        <v>7.7469999999999999</v>
      </c>
      <c r="E235" s="29">
        <v>7.6150000000000002</v>
      </c>
    </row>
    <row r="236" spans="1:5">
      <c r="A236" s="2" t="s">
        <v>922</v>
      </c>
      <c r="B236" s="2" t="s">
        <v>302</v>
      </c>
      <c r="C236" t="s">
        <v>632</v>
      </c>
      <c r="D236" s="3">
        <v>17.012</v>
      </c>
      <c r="E236" s="29">
        <v>17.449000000000002</v>
      </c>
    </row>
    <row r="237" spans="1:5">
      <c r="A237" s="2" t="s">
        <v>923</v>
      </c>
      <c r="B237" s="2" t="s">
        <v>152</v>
      </c>
      <c r="C237" t="s">
        <v>514</v>
      </c>
      <c r="D237" s="3">
        <v>11.696999999999999</v>
      </c>
      <c r="E237" s="29">
        <v>11.071</v>
      </c>
    </row>
    <row r="238" spans="1:5">
      <c r="A238" s="2" t="s">
        <v>924</v>
      </c>
      <c r="B238" s="2" t="s">
        <v>153</v>
      </c>
      <c r="C238" t="s">
        <v>514</v>
      </c>
      <c r="D238" s="3">
        <v>16.065999999999999</v>
      </c>
      <c r="E238" s="29">
        <v>16.067</v>
      </c>
    </row>
    <row r="239" spans="1:5">
      <c r="A239" s="2" t="s">
        <v>925</v>
      </c>
      <c r="B239" s="2" t="s">
        <v>154</v>
      </c>
      <c r="C239" t="s">
        <v>514</v>
      </c>
      <c r="D239" s="3">
        <v>22.524000000000001</v>
      </c>
      <c r="E239" s="29">
        <v>21.218</v>
      </c>
    </row>
    <row r="240" spans="1:5">
      <c r="A240" s="2" t="s">
        <v>926</v>
      </c>
      <c r="B240" s="2" t="s">
        <v>155</v>
      </c>
      <c r="C240" t="s">
        <v>514</v>
      </c>
      <c r="D240" s="3">
        <v>20.414000000000001</v>
      </c>
      <c r="E240" s="29">
        <v>19.902000000000001</v>
      </c>
    </row>
    <row r="241" spans="1:5">
      <c r="A241" s="2" t="s">
        <v>927</v>
      </c>
      <c r="B241" s="2" t="s">
        <v>156</v>
      </c>
      <c r="C241" t="s">
        <v>514</v>
      </c>
      <c r="D241" s="3">
        <v>15.766</v>
      </c>
      <c r="E241" s="29">
        <v>16.001000000000001</v>
      </c>
    </row>
    <row r="242" spans="1:5">
      <c r="A242" s="2" t="s">
        <v>928</v>
      </c>
      <c r="B242" s="2" t="s">
        <v>157</v>
      </c>
      <c r="C242" t="s">
        <v>514</v>
      </c>
      <c r="D242" s="3">
        <v>22.437000000000001</v>
      </c>
      <c r="E242" s="29">
        <v>22.065999999999999</v>
      </c>
    </row>
    <row r="243" spans="1:5">
      <c r="A243" s="2" t="s">
        <v>929</v>
      </c>
      <c r="B243" s="2" t="s">
        <v>186</v>
      </c>
      <c r="C243" t="s">
        <v>552</v>
      </c>
      <c r="D243" s="3">
        <v>8.3390000000000004</v>
      </c>
      <c r="E243" s="29">
        <v>7.6680000000000001</v>
      </c>
    </row>
    <row r="244" spans="1:5">
      <c r="A244" s="2" t="s">
        <v>930</v>
      </c>
      <c r="B244" s="2" t="s">
        <v>190</v>
      </c>
      <c r="C244" t="s">
        <v>552</v>
      </c>
      <c r="D244" s="3">
        <v>14.215</v>
      </c>
      <c r="E244" s="29">
        <v>12.875</v>
      </c>
    </row>
    <row r="245" spans="1:5">
      <c r="A245" s="2" t="s">
        <v>931</v>
      </c>
      <c r="B245" s="2" t="s">
        <v>183</v>
      </c>
      <c r="C245" t="s">
        <v>552</v>
      </c>
      <c r="D245" s="3">
        <v>8.1880000000000006</v>
      </c>
      <c r="E245" s="29">
        <v>8.1359999999999992</v>
      </c>
    </row>
    <row r="246" spans="1:5">
      <c r="A246" s="2" t="s">
        <v>932</v>
      </c>
      <c r="B246" s="2" t="s">
        <v>187</v>
      </c>
      <c r="C246" t="s">
        <v>552</v>
      </c>
      <c r="D246" s="3">
        <v>19.695</v>
      </c>
      <c r="E246" s="29">
        <v>18.388000000000002</v>
      </c>
    </row>
    <row r="247" spans="1:5">
      <c r="A247" s="2" t="s">
        <v>933</v>
      </c>
      <c r="B247" s="2" t="s">
        <v>200</v>
      </c>
      <c r="C247" t="s">
        <v>541</v>
      </c>
      <c r="D247" s="3">
        <v>19.559999999999999</v>
      </c>
      <c r="E247" s="29">
        <v>18.887</v>
      </c>
    </row>
    <row r="248" spans="1:5">
      <c r="A248" s="2" t="s">
        <v>934</v>
      </c>
      <c r="B248" s="2" t="s">
        <v>202</v>
      </c>
      <c r="C248" t="s">
        <v>541</v>
      </c>
      <c r="D248" s="3">
        <v>16.245000000000001</v>
      </c>
      <c r="E248" s="29">
        <v>16.245000000000001</v>
      </c>
    </row>
    <row r="249" spans="1:5">
      <c r="A249" s="2" t="s">
        <v>935</v>
      </c>
      <c r="B249" s="2" t="s">
        <v>332</v>
      </c>
      <c r="C249" t="s">
        <v>675</v>
      </c>
      <c r="D249" s="3">
        <v>19.141999999999999</v>
      </c>
      <c r="E249" s="29">
        <v>18.119</v>
      </c>
    </row>
    <row r="250" spans="1:5">
      <c r="A250" s="2" t="s">
        <v>936</v>
      </c>
      <c r="B250" s="2" t="s">
        <v>40</v>
      </c>
      <c r="C250" t="s">
        <v>430</v>
      </c>
      <c r="D250" s="3">
        <v>30.690999999999999</v>
      </c>
      <c r="E250" s="29">
        <v>28.42</v>
      </c>
    </row>
    <row r="251" spans="1:5">
      <c r="A251" s="2" t="s">
        <v>937</v>
      </c>
      <c r="B251" s="2" t="s">
        <v>41</v>
      </c>
      <c r="C251" t="s">
        <v>432</v>
      </c>
      <c r="D251" s="3">
        <v>23.681999999999999</v>
      </c>
      <c r="E251" s="29">
        <v>21.768999999999998</v>
      </c>
    </row>
    <row r="252" spans="1:5">
      <c r="A252" s="2" t="s">
        <v>938</v>
      </c>
      <c r="B252" s="2" t="s">
        <v>42</v>
      </c>
      <c r="C252" t="s">
        <v>425</v>
      </c>
      <c r="D252" s="3">
        <v>40.005000000000003</v>
      </c>
      <c r="E252" s="29">
        <v>40.512</v>
      </c>
    </row>
    <row r="253" spans="1:5">
      <c r="A253" s="2" t="s">
        <v>939</v>
      </c>
      <c r="B253" s="2" t="s">
        <v>43</v>
      </c>
      <c r="C253" t="s">
        <v>432</v>
      </c>
      <c r="D253" s="3">
        <v>33.155000000000001</v>
      </c>
      <c r="E253" s="29">
        <v>30.291</v>
      </c>
    </row>
    <row r="254" spans="1:5">
      <c r="A254" s="2" t="s">
        <v>940</v>
      </c>
      <c r="B254" s="2" t="s">
        <v>44</v>
      </c>
      <c r="C254" t="s">
        <v>432</v>
      </c>
      <c r="D254" s="3">
        <v>34.414999999999999</v>
      </c>
      <c r="E254" s="29">
        <v>33.683999999999997</v>
      </c>
    </row>
    <row r="255" spans="1:5">
      <c r="A255" s="2" t="s">
        <v>941</v>
      </c>
      <c r="B255" s="2" t="s">
        <v>45</v>
      </c>
      <c r="C255" t="s">
        <v>426</v>
      </c>
      <c r="D255" s="3">
        <v>34.21</v>
      </c>
      <c r="E255" s="29">
        <v>32.959000000000003</v>
      </c>
    </row>
    <row r="256" spans="1:5">
      <c r="A256" s="2" t="s">
        <v>942</v>
      </c>
      <c r="B256" s="2" t="s">
        <v>46</v>
      </c>
      <c r="C256" t="s">
        <v>428</v>
      </c>
      <c r="D256" s="3">
        <v>20.826000000000001</v>
      </c>
      <c r="E256" s="29">
        <v>19.108000000000001</v>
      </c>
    </row>
    <row r="257" spans="1:5">
      <c r="A257" s="2" t="s">
        <v>943</v>
      </c>
      <c r="B257" s="2" t="s">
        <v>47</v>
      </c>
      <c r="C257" t="s">
        <v>428</v>
      </c>
      <c r="D257" s="3">
        <v>31.373999999999999</v>
      </c>
      <c r="E257" s="29">
        <v>29.38</v>
      </c>
    </row>
    <row r="258" spans="1:5">
      <c r="A258" s="2" t="s">
        <v>944</v>
      </c>
      <c r="B258" s="2" t="s">
        <v>48</v>
      </c>
      <c r="C258" t="s">
        <v>426</v>
      </c>
      <c r="D258" s="3">
        <v>16.088000000000001</v>
      </c>
      <c r="E258" s="29">
        <v>15.388</v>
      </c>
    </row>
    <row r="259" spans="1:5">
      <c r="A259" s="2" t="s">
        <v>945</v>
      </c>
      <c r="B259" s="2" t="s">
        <v>49</v>
      </c>
      <c r="C259" t="s">
        <v>430</v>
      </c>
      <c r="D259" s="3">
        <v>25.713000000000001</v>
      </c>
      <c r="E259" s="29">
        <v>24.856999999999999</v>
      </c>
    </row>
    <row r="260" spans="1:5">
      <c r="A260" s="2" t="s">
        <v>946</v>
      </c>
      <c r="B260" s="2" t="s">
        <v>62</v>
      </c>
      <c r="C260" t="s">
        <v>453</v>
      </c>
      <c r="D260" s="3">
        <v>43.006</v>
      </c>
      <c r="E260" s="29">
        <v>41.387</v>
      </c>
    </row>
    <row r="261" spans="1:5">
      <c r="A261" s="2" t="s">
        <v>947</v>
      </c>
      <c r="B261" s="2" t="s">
        <v>63</v>
      </c>
      <c r="C261" t="s">
        <v>455</v>
      </c>
      <c r="D261" s="3">
        <v>42.411999999999999</v>
      </c>
      <c r="E261" s="29">
        <v>41.125999999999998</v>
      </c>
    </row>
    <row r="262" spans="1:5">
      <c r="A262" s="2" t="s">
        <v>948</v>
      </c>
      <c r="B262" s="2" t="s">
        <v>65</v>
      </c>
      <c r="C262" t="s">
        <v>453</v>
      </c>
      <c r="D262" s="3">
        <v>31.518000000000001</v>
      </c>
      <c r="E262" s="29">
        <v>29.809000000000001</v>
      </c>
    </row>
    <row r="263" spans="1:5">
      <c r="A263" s="2" t="s">
        <v>949</v>
      </c>
      <c r="B263" s="2" t="s">
        <v>64</v>
      </c>
      <c r="C263" t="s">
        <v>444</v>
      </c>
      <c r="D263" s="3">
        <v>27.035</v>
      </c>
      <c r="E263" s="29">
        <v>25.731999999999999</v>
      </c>
    </row>
    <row r="264" spans="1:5">
      <c r="A264" s="2" t="s">
        <v>950</v>
      </c>
      <c r="B264" s="2" t="s">
        <v>66</v>
      </c>
      <c r="C264" t="s">
        <v>457</v>
      </c>
      <c r="D264" s="3">
        <v>29.588999999999999</v>
      </c>
      <c r="E264" s="29">
        <v>26.891999999999999</v>
      </c>
    </row>
    <row r="265" spans="1:5">
      <c r="A265" s="2" t="s">
        <v>951</v>
      </c>
      <c r="B265" s="2" t="s">
        <v>79</v>
      </c>
      <c r="C265" t="s">
        <v>473</v>
      </c>
      <c r="D265" s="3">
        <v>29.933</v>
      </c>
      <c r="E265" s="29">
        <v>29.568000000000001</v>
      </c>
    </row>
    <row r="266" spans="1:5">
      <c r="A266" s="2" t="s">
        <v>952</v>
      </c>
      <c r="B266" s="2" t="s">
        <v>80</v>
      </c>
      <c r="C266" t="s">
        <v>473</v>
      </c>
      <c r="D266" s="3">
        <v>30.289000000000001</v>
      </c>
      <c r="E266" s="29">
        <v>29.050999999999998</v>
      </c>
    </row>
    <row r="267" spans="1:5">
      <c r="A267" s="2" t="s">
        <v>953</v>
      </c>
      <c r="B267" s="2" t="s">
        <v>81</v>
      </c>
      <c r="C267" t="s">
        <v>473</v>
      </c>
      <c r="D267" s="3">
        <v>29.55</v>
      </c>
      <c r="E267" s="29">
        <v>28.279</v>
      </c>
    </row>
    <row r="268" spans="1:5">
      <c r="A268" s="2" t="s">
        <v>954</v>
      </c>
      <c r="B268" s="2" t="s">
        <v>82</v>
      </c>
      <c r="C268" t="s">
        <v>475</v>
      </c>
      <c r="D268" s="3">
        <v>27.06</v>
      </c>
      <c r="E268" s="29">
        <v>27.568000000000001</v>
      </c>
    </row>
    <row r="269" spans="1:5">
      <c r="A269" s="2" t="s">
        <v>955</v>
      </c>
      <c r="B269" s="2" t="s">
        <v>24</v>
      </c>
      <c r="C269" t="s">
        <v>412</v>
      </c>
      <c r="D269" s="3">
        <v>29.79</v>
      </c>
      <c r="E269" s="29">
        <v>28.263999999999999</v>
      </c>
    </row>
    <row r="270" spans="1:5">
      <c r="A270" s="2" t="s">
        <v>956</v>
      </c>
      <c r="B270" s="2" t="s">
        <v>25</v>
      </c>
      <c r="C270" t="s">
        <v>412</v>
      </c>
      <c r="D270" s="3">
        <v>22.279</v>
      </c>
      <c r="E270" s="29">
        <v>21.279</v>
      </c>
    </row>
    <row r="271" spans="1:5">
      <c r="A271" s="2" t="s">
        <v>957</v>
      </c>
      <c r="B271" s="2" t="s">
        <v>26</v>
      </c>
      <c r="C271" t="s">
        <v>412</v>
      </c>
      <c r="D271" s="3">
        <v>31.509</v>
      </c>
      <c r="E271" s="29">
        <v>30.608000000000001</v>
      </c>
    </row>
    <row r="272" spans="1:5">
      <c r="A272" s="2" t="s">
        <v>958</v>
      </c>
      <c r="B272" s="2" t="s">
        <v>27</v>
      </c>
      <c r="C272" t="s">
        <v>414</v>
      </c>
      <c r="D272" s="3">
        <v>30.585999999999999</v>
      </c>
      <c r="E272" s="29">
        <v>29.725000000000001</v>
      </c>
    </row>
    <row r="273" spans="1:5">
      <c r="A273" s="2" t="s">
        <v>959</v>
      </c>
      <c r="B273" s="2" t="s">
        <v>145</v>
      </c>
      <c r="C273" t="s">
        <v>527</v>
      </c>
      <c r="D273" s="3">
        <v>38.067</v>
      </c>
      <c r="E273" s="29">
        <v>37.768000000000001</v>
      </c>
    </row>
    <row r="274" spans="1:5">
      <c r="A274" s="2" t="s">
        <v>960</v>
      </c>
      <c r="B274" s="2" t="s">
        <v>146</v>
      </c>
      <c r="C274" t="s">
        <v>529</v>
      </c>
      <c r="D274" s="3">
        <v>25.613</v>
      </c>
      <c r="E274" s="29">
        <v>28.106999999999999</v>
      </c>
    </row>
    <row r="275" spans="1:5">
      <c r="A275" s="2" t="s">
        <v>961</v>
      </c>
      <c r="B275" s="2" t="s">
        <v>147</v>
      </c>
      <c r="C275" t="s">
        <v>530</v>
      </c>
      <c r="D275" s="3">
        <v>24.103000000000002</v>
      </c>
      <c r="E275" s="29">
        <v>22.957999999999998</v>
      </c>
    </row>
    <row r="276" spans="1:5">
      <c r="A276" s="2" t="s">
        <v>962</v>
      </c>
      <c r="B276" s="2" t="s">
        <v>148</v>
      </c>
      <c r="C276" t="s">
        <v>531</v>
      </c>
      <c r="D276" s="3">
        <v>34.884</v>
      </c>
      <c r="E276" s="29">
        <v>34.613999999999997</v>
      </c>
    </row>
    <row r="277" spans="1:5">
      <c r="A277" s="2" t="s">
        <v>963</v>
      </c>
      <c r="B277" s="2" t="s">
        <v>149</v>
      </c>
      <c r="C277" t="s">
        <v>528</v>
      </c>
      <c r="D277" s="3">
        <v>17.37</v>
      </c>
      <c r="E277" s="29">
        <v>17.238</v>
      </c>
    </row>
    <row r="278" spans="1:5">
      <c r="A278" s="2" t="s">
        <v>964</v>
      </c>
      <c r="B278" s="2" t="s">
        <v>150</v>
      </c>
      <c r="C278" t="s">
        <v>532</v>
      </c>
      <c r="D278" s="3">
        <v>31.555</v>
      </c>
      <c r="E278" s="29">
        <v>30.37</v>
      </c>
    </row>
    <row r="279" spans="1:5">
      <c r="A279" s="2" t="s">
        <v>965</v>
      </c>
      <c r="B279" s="2" t="s">
        <v>151</v>
      </c>
      <c r="C279" t="s">
        <v>533</v>
      </c>
      <c r="D279" s="3">
        <v>32.101999999999997</v>
      </c>
      <c r="E279" s="29">
        <v>33.183</v>
      </c>
    </row>
    <row r="280" spans="1:5">
      <c r="A280" s="2" t="s">
        <v>966</v>
      </c>
      <c r="B280" s="2" t="s">
        <v>83</v>
      </c>
      <c r="C280" t="s">
        <v>478</v>
      </c>
      <c r="D280" s="3">
        <v>34.665999999999997</v>
      </c>
      <c r="E280" s="29">
        <v>33.167999999999999</v>
      </c>
    </row>
    <row r="281" spans="1:5">
      <c r="A281" s="2" t="s">
        <v>967</v>
      </c>
      <c r="B281" s="2" t="s">
        <v>84</v>
      </c>
      <c r="C281" t="s">
        <v>480</v>
      </c>
      <c r="D281" s="3">
        <v>26.350999999999999</v>
      </c>
      <c r="E281" s="29">
        <v>24.606999999999999</v>
      </c>
    </row>
    <row r="282" spans="1:5">
      <c r="A282" s="2" t="s">
        <v>968</v>
      </c>
      <c r="B282" s="2" t="s">
        <v>85</v>
      </c>
      <c r="C282" t="s">
        <v>480</v>
      </c>
      <c r="D282" s="3">
        <v>25.151</v>
      </c>
      <c r="E282" s="29">
        <v>23.963999999999999</v>
      </c>
    </row>
    <row r="283" spans="1:5">
      <c r="A283" s="2" t="s">
        <v>969</v>
      </c>
      <c r="B283" s="2" t="s">
        <v>86</v>
      </c>
      <c r="C283" t="s">
        <v>479</v>
      </c>
      <c r="D283" s="3">
        <v>27.300999999999998</v>
      </c>
      <c r="E283" s="29">
        <v>26.623000000000001</v>
      </c>
    </row>
    <row r="284" spans="1:5">
      <c r="A284" s="2" t="s">
        <v>970</v>
      </c>
      <c r="B284" s="2" t="s">
        <v>87</v>
      </c>
      <c r="C284" t="s">
        <v>482</v>
      </c>
      <c r="D284" s="3">
        <v>27.306000000000001</v>
      </c>
      <c r="E284" s="29">
        <v>26.891999999999999</v>
      </c>
    </row>
    <row r="285" spans="1:5">
      <c r="A285" s="2" t="s">
        <v>971</v>
      </c>
      <c r="B285" s="2" t="s">
        <v>23</v>
      </c>
      <c r="C285" t="s">
        <v>412</v>
      </c>
      <c r="D285" s="3">
        <v>28.216999999999999</v>
      </c>
      <c r="E285" s="29">
        <v>25.931999999999999</v>
      </c>
    </row>
    <row r="286" spans="1:5">
      <c r="A286" s="2" t="s">
        <v>972</v>
      </c>
      <c r="B286" s="2" t="s">
        <v>204</v>
      </c>
      <c r="C286" t="s">
        <v>572</v>
      </c>
      <c r="D286" s="3">
        <v>14.72</v>
      </c>
      <c r="E286" s="29">
        <v>13.602</v>
      </c>
    </row>
    <row r="287" spans="1:5">
      <c r="A287" s="2" t="s">
        <v>973</v>
      </c>
      <c r="B287" s="2" t="s">
        <v>217</v>
      </c>
      <c r="C287" t="s">
        <v>592</v>
      </c>
      <c r="D287" s="3">
        <v>32.768000000000001</v>
      </c>
      <c r="E287" s="29">
        <v>34.634999999999998</v>
      </c>
    </row>
    <row r="288" spans="1:5">
      <c r="A288" s="2" t="s">
        <v>974</v>
      </c>
      <c r="B288" s="2" t="s">
        <v>218</v>
      </c>
      <c r="C288" t="s">
        <v>605</v>
      </c>
      <c r="D288" s="3">
        <v>16.148</v>
      </c>
      <c r="E288" s="29">
        <v>17.812999999999999</v>
      </c>
    </row>
    <row r="289" spans="1:5">
      <c r="A289" s="2" t="s">
        <v>975</v>
      </c>
      <c r="B289" s="2" t="s">
        <v>219</v>
      </c>
      <c r="C289" t="s">
        <v>590</v>
      </c>
      <c r="D289" s="3">
        <v>16.273</v>
      </c>
      <c r="E289" s="29">
        <v>16.170000000000002</v>
      </c>
    </row>
    <row r="290" spans="1:5">
      <c r="A290" s="2" t="s">
        <v>976</v>
      </c>
      <c r="B290" s="2" t="s">
        <v>220</v>
      </c>
      <c r="C290" t="s">
        <v>606</v>
      </c>
      <c r="D290" s="3">
        <v>25.558</v>
      </c>
      <c r="E290" s="29">
        <v>26.655000000000001</v>
      </c>
    </row>
    <row r="291" spans="1:5">
      <c r="A291" s="2" t="s">
        <v>977</v>
      </c>
      <c r="B291" s="2" t="s">
        <v>221</v>
      </c>
      <c r="C291" t="s">
        <v>599</v>
      </c>
      <c r="D291" s="3">
        <v>14.163</v>
      </c>
      <c r="E291" s="29">
        <v>15.164</v>
      </c>
    </row>
    <row r="292" spans="1:5">
      <c r="A292" s="2" t="s">
        <v>978</v>
      </c>
      <c r="B292" s="2" t="s">
        <v>203</v>
      </c>
      <c r="C292" t="s">
        <v>572</v>
      </c>
      <c r="D292" s="3">
        <v>20.131</v>
      </c>
      <c r="E292" s="29">
        <v>24.959</v>
      </c>
    </row>
    <row r="293" spans="1:5">
      <c r="A293" s="2" t="s">
        <v>979</v>
      </c>
      <c r="B293" s="2" t="s">
        <v>222</v>
      </c>
      <c r="C293" t="s">
        <v>600</v>
      </c>
      <c r="D293" s="3">
        <v>22.477</v>
      </c>
      <c r="E293" s="29">
        <v>23.643000000000001</v>
      </c>
    </row>
    <row r="294" spans="1:5">
      <c r="A294" s="2" t="s">
        <v>980</v>
      </c>
      <c r="B294" s="2" t="s">
        <v>223</v>
      </c>
      <c r="C294" t="s">
        <v>607</v>
      </c>
      <c r="D294" s="3">
        <v>22.71</v>
      </c>
      <c r="E294" s="29">
        <v>23.585000000000001</v>
      </c>
    </row>
    <row r="295" spans="1:5">
      <c r="A295" s="2" t="s">
        <v>981</v>
      </c>
      <c r="B295" s="2" t="s">
        <v>224</v>
      </c>
      <c r="C295" t="s">
        <v>596</v>
      </c>
      <c r="D295" s="3">
        <v>25.780999999999999</v>
      </c>
      <c r="E295" s="29">
        <v>26.994</v>
      </c>
    </row>
    <row r="296" spans="1:5">
      <c r="A296" s="2" t="s">
        <v>982</v>
      </c>
      <c r="B296" s="2" t="s">
        <v>225</v>
      </c>
      <c r="C296" t="s">
        <v>590</v>
      </c>
      <c r="D296" s="3">
        <v>24.463999999999999</v>
      </c>
      <c r="E296" s="29">
        <v>25.544</v>
      </c>
    </row>
    <row r="297" spans="1:5">
      <c r="A297" s="2" t="s">
        <v>983</v>
      </c>
      <c r="B297" s="2" t="s">
        <v>205</v>
      </c>
      <c r="C297" t="s">
        <v>580</v>
      </c>
      <c r="D297" s="3">
        <v>32.526000000000003</v>
      </c>
      <c r="E297" s="29">
        <v>35.28</v>
      </c>
    </row>
    <row r="298" spans="1:5">
      <c r="A298" s="2" t="s">
        <v>984</v>
      </c>
      <c r="B298" s="2" t="s">
        <v>206</v>
      </c>
      <c r="C298" t="s">
        <v>575</v>
      </c>
      <c r="D298" s="3">
        <v>22.27</v>
      </c>
      <c r="E298" s="29">
        <v>24.361999999999998</v>
      </c>
    </row>
    <row r="299" spans="1:5">
      <c r="A299" s="2" t="s">
        <v>985</v>
      </c>
      <c r="B299" s="2" t="s">
        <v>207</v>
      </c>
      <c r="C299" t="s">
        <v>583</v>
      </c>
      <c r="D299" s="3">
        <v>27.956</v>
      </c>
      <c r="E299" s="29">
        <v>31.042999999999999</v>
      </c>
    </row>
    <row r="300" spans="1:5">
      <c r="A300" s="2" t="s">
        <v>986</v>
      </c>
      <c r="B300" s="2" t="s">
        <v>226</v>
      </c>
      <c r="C300" t="s">
        <v>608</v>
      </c>
      <c r="D300" s="3">
        <v>15.031000000000001</v>
      </c>
      <c r="E300" s="29">
        <v>14.302</v>
      </c>
    </row>
    <row r="301" spans="1:5">
      <c r="A301" s="2" t="s">
        <v>987</v>
      </c>
      <c r="B301" s="2" t="s">
        <v>227</v>
      </c>
      <c r="C301" t="s">
        <v>592</v>
      </c>
      <c r="D301" s="3">
        <v>16.789000000000001</v>
      </c>
      <c r="E301" s="29">
        <v>17.876000000000001</v>
      </c>
    </row>
    <row r="302" spans="1:5">
      <c r="A302" s="2" t="s">
        <v>988</v>
      </c>
      <c r="B302" s="2" t="s">
        <v>228</v>
      </c>
      <c r="C302" t="s">
        <v>608</v>
      </c>
      <c r="D302" s="3">
        <v>18.222999999999999</v>
      </c>
      <c r="E302" s="29">
        <v>18.108000000000001</v>
      </c>
    </row>
    <row r="303" spans="1:5">
      <c r="A303" s="2" t="s">
        <v>989</v>
      </c>
      <c r="B303" s="2" t="s">
        <v>229</v>
      </c>
      <c r="C303" t="s">
        <v>610</v>
      </c>
      <c r="D303" s="3">
        <v>21.486999999999998</v>
      </c>
      <c r="E303" s="29">
        <v>22.469000000000001</v>
      </c>
    </row>
    <row r="304" spans="1:5">
      <c r="A304" s="2" t="s">
        <v>990</v>
      </c>
      <c r="B304" s="2" t="s">
        <v>208</v>
      </c>
      <c r="C304" t="s">
        <v>583</v>
      </c>
      <c r="D304" s="3">
        <v>27.535</v>
      </c>
      <c r="E304" s="29">
        <v>32.533999999999999</v>
      </c>
    </row>
    <row r="305" spans="1:5">
      <c r="A305" s="2" t="s">
        <v>991</v>
      </c>
      <c r="B305" s="2" t="s">
        <v>209</v>
      </c>
      <c r="C305" t="s">
        <v>575</v>
      </c>
      <c r="D305" s="3">
        <v>21.526</v>
      </c>
      <c r="E305" s="29">
        <v>23.376000000000001</v>
      </c>
    </row>
    <row r="306" spans="1:5">
      <c r="A306" s="2" t="s">
        <v>992</v>
      </c>
      <c r="B306" s="2" t="s">
        <v>230</v>
      </c>
      <c r="C306" t="s">
        <v>601</v>
      </c>
      <c r="D306" s="3">
        <v>11.381</v>
      </c>
      <c r="E306" s="29">
        <v>11.125</v>
      </c>
    </row>
    <row r="307" spans="1:5">
      <c r="A307" s="2" t="s">
        <v>993</v>
      </c>
      <c r="B307" s="2" t="s">
        <v>210</v>
      </c>
      <c r="C307" t="s">
        <v>587</v>
      </c>
      <c r="D307" s="3">
        <v>25.422000000000001</v>
      </c>
      <c r="E307" s="29">
        <v>28.913</v>
      </c>
    </row>
    <row r="308" spans="1:5">
      <c r="A308" s="2" t="s">
        <v>994</v>
      </c>
      <c r="B308" s="2" t="s">
        <v>211</v>
      </c>
      <c r="C308" t="s">
        <v>585</v>
      </c>
      <c r="D308" s="3">
        <v>26.661000000000001</v>
      </c>
      <c r="E308" s="29">
        <v>28.591000000000001</v>
      </c>
    </row>
    <row r="309" spans="1:5">
      <c r="A309" s="2" t="s">
        <v>995</v>
      </c>
      <c r="B309" s="2" t="s">
        <v>231</v>
      </c>
      <c r="C309" t="s">
        <v>601</v>
      </c>
      <c r="D309" s="3">
        <v>14.648999999999999</v>
      </c>
      <c r="E309" s="29">
        <v>14.93</v>
      </c>
    </row>
    <row r="310" spans="1:5">
      <c r="A310" s="2" t="s">
        <v>996</v>
      </c>
      <c r="B310" s="2" t="s">
        <v>212</v>
      </c>
      <c r="C310" t="s">
        <v>580</v>
      </c>
      <c r="D310" s="3">
        <v>29.577000000000002</v>
      </c>
      <c r="E310" s="29">
        <v>32.939</v>
      </c>
    </row>
    <row r="311" spans="1:5">
      <c r="A311" s="2" t="s">
        <v>997</v>
      </c>
      <c r="B311" s="2" t="s">
        <v>232</v>
      </c>
      <c r="C311" t="s">
        <v>594</v>
      </c>
      <c r="D311" s="3">
        <v>17.202999999999999</v>
      </c>
      <c r="E311" s="29">
        <v>20.242000000000001</v>
      </c>
    </row>
    <row r="312" spans="1:5">
      <c r="A312" s="2" t="s">
        <v>998</v>
      </c>
      <c r="B312" s="2" t="s">
        <v>233</v>
      </c>
      <c r="C312" t="s">
        <v>610</v>
      </c>
      <c r="D312" s="3">
        <v>9.4250000000000007</v>
      </c>
      <c r="E312" s="29">
        <v>10.037000000000001</v>
      </c>
    </row>
    <row r="313" spans="1:5">
      <c r="A313" s="2" t="s">
        <v>999</v>
      </c>
      <c r="B313" s="2" t="s">
        <v>213</v>
      </c>
      <c r="C313" t="s">
        <v>585</v>
      </c>
      <c r="D313" s="3">
        <v>25.811</v>
      </c>
      <c r="E313" s="29">
        <v>29.489000000000001</v>
      </c>
    </row>
    <row r="314" spans="1:5">
      <c r="A314" s="2" t="s">
        <v>1000</v>
      </c>
      <c r="B314" s="2" t="s">
        <v>234</v>
      </c>
      <c r="C314" t="s">
        <v>601</v>
      </c>
      <c r="D314" s="3">
        <v>13.987</v>
      </c>
      <c r="E314" s="29">
        <v>14.579000000000001</v>
      </c>
    </row>
    <row r="315" spans="1:5">
      <c r="A315" s="2" t="s">
        <v>1001</v>
      </c>
      <c r="B315" s="2" t="s">
        <v>214</v>
      </c>
      <c r="C315" t="s">
        <v>582</v>
      </c>
      <c r="D315" s="3">
        <v>27.913</v>
      </c>
      <c r="E315" s="29">
        <v>35.656999999999996</v>
      </c>
    </row>
    <row r="316" spans="1:5">
      <c r="A316" s="2" t="s">
        <v>1002</v>
      </c>
      <c r="B316" s="2" t="s">
        <v>235</v>
      </c>
      <c r="C316" t="s">
        <v>594</v>
      </c>
      <c r="D316" s="3">
        <v>25.209</v>
      </c>
      <c r="E316" s="29">
        <v>30.19</v>
      </c>
    </row>
    <row r="317" spans="1:5">
      <c r="A317" s="2" t="s">
        <v>1003</v>
      </c>
      <c r="B317" s="2" t="s">
        <v>215</v>
      </c>
      <c r="C317" t="s">
        <v>577</v>
      </c>
      <c r="D317" s="3">
        <v>16.611000000000001</v>
      </c>
      <c r="E317" s="29">
        <v>18.295000000000002</v>
      </c>
    </row>
    <row r="318" spans="1:5">
      <c r="A318" s="2" t="s">
        <v>1004</v>
      </c>
      <c r="B318" s="2" t="s">
        <v>216</v>
      </c>
      <c r="C318" t="s">
        <v>574</v>
      </c>
      <c r="D318" s="3">
        <v>20.338999999999999</v>
      </c>
      <c r="E318" s="29">
        <v>27.686</v>
      </c>
    </row>
  </sheetData>
  <sortState xmlns:xlrd2="http://schemas.microsoft.com/office/spreadsheetml/2017/richdata2" ref="A2:E318">
    <sortCondition ref="A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D65EB-C095-4A79-9076-46736128280E}">
  <dimension ref="A1:CA326"/>
  <sheetViews>
    <sheetView topLeftCell="Q67" zoomScale="40" zoomScaleNormal="40" workbookViewId="0">
      <selection activeCell="W1" sqref="W1:AM134"/>
    </sheetView>
  </sheetViews>
  <sheetFormatPr defaultRowHeight="14.4"/>
  <sheetData>
    <row r="1" spans="1:79" ht="27.6" thickBot="1">
      <c r="A1" s="5" t="s">
        <v>1005</v>
      </c>
      <c r="B1" s="6" t="s">
        <v>1006</v>
      </c>
      <c r="C1" s="7"/>
      <c r="D1" s="7"/>
      <c r="E1" s="30" t="s">
        <v>2097</v>
      </c>
      <c r="F1" s="30" t="s">
        <v>2098</v>
      </c>
      <c r="G1" s="8" t="s">
        <v>1007</v>
      </c>
      <c r="H1" s="8" t="s">
        <v>1008</v>
      </c>
      <c r="I1" s="8" t="s">
        <v>1009</v>
      </c>
      <c r="J1" s="8" t="s">
        <v>1010</v>
      </c>
      <c r="K1" s="8" t="s">
        <v>1011</v>
      </c>
      <c r="L1" s="8" t="s">
        <v>1012</v>
      </c>
      <c r="M1" s="8" t="s">
        <v>1013</v>
      </c>
      <c r="N1" s="8" t="s">
        <v>1014</v>
      </c>
      <c r="O1" s="8" t="s">
        <v>1015</v>
      </c>
      <c r="P1" s="8" t="s">
        <v>1016</v>
      </c>
      <c r="Q1" s="8" t="s">
        <v>1017</v>
      </c>
      <c r="R1" s="8" t="s">
        <v>1018</v>
      </c>
      <c r="S1" s="8" t="s">
        <v>1019</v>
      </c>
      <c r="T1" s="8" t="s">
        <v>1020</v>
      </c>
      <c r="U1" s="8" t="s">
        <v>1021</v>
      </c>
      <c r="W1" s="30" t="s">
        <v>2097</v>
      </c>
      <c r="X1" s="30" t="s">
        <v>2098</v>
      </c>
      <c r="Y1" s="8" t="s">
        <v>1007</v>
      </c>
      <c r="Z1" s="8" t="s">
        <v>1008</v>
      </c>
      <c r="AA1" s="8" t="s">
        <v>1009</v>
      </c>
      <c r="AB1" s="8" t="s">
        <v>1010</v>
      </c>
      <c r="AC1" s="8" t="s">
        <v>1011</v>
      </c>
      <c r="AD1" s="8" t="s">
        <v>1012</v>
      </c>
      <c r="AE1" s="8" t="s">
        <v>1013</v>
      </c>
      <c r="AF1" s="8" t="s">
        <v>1014</v>
      </c>
      <c r="AG1" s="8" t="s">
        <v>1015</v>
      </c>
      <c r="AH1" s="8" t="s">
        <v>1016</v>
      </c>
      <c r="AI1" s="8" t="s">
        <v>1017</v>
      </c>
      <c r="AJ1" s="8" t="s">
        <v>1018</v>
      </c>
      <c r="AK1" s="8" t="s">
        <v>1019</v>
      </c>
      <c r="AL1" s="8" t="s">
        <v>1020</v>
      </c>
      <c r="AM1" s="8" t="s">
        <v>1021</v>
      </c>
      <c r="AO1" t="s">
        <v>2136</v>
      </c>
      <c r="AP1" t="s">
        <v>2137</v>
      </c>
      <c r="AQ1" t="s">
        <v>2136</v>
      </c>
      <c r="AR1" t="s">
        <v>2137</v>
      </c>
      <c r="AS1" s="8" t="s">
        <v>1007</v>
      </c>
      <c r="AT1" s="8" t="s">
        <v>1008</v>
      </c>
      <c r="AU1" s="8" t="s">
        <v>1009</v>
      </c>
      <c r="AV1" s="8" t="s">
        <v>1010</v>
      </c>
      <c r="AW1" s="8" t="s">
        <v>1011</v>
      </c>
      <c r="AX1" s="8" t="s">
        <v>1012</v>
      </c>
      <c r="AY1" s="8" t="s">
        <v>1013</v>
      </c>
      <c r="AZ1" s="8" t="s">
        <v>1014</v>
      </c>
      <c r="BA1" s="8" t="s">
        <v>1015</v>
      </c>
      <c r="BB1" s="8" t="s">
        <v>1016</v>
      </c>
      <c r="BC1" s="8" t="s">
        <v>1017</v>
      </c>
      <c r="BD1" s="8" t="s">
        <v>1018</v>
      </c>
      <c r="BE1" s="8" t="s">
        <v>1019</v>
      </c>
      <c r="BF1" s="8" t="s">
        <v>1020</v>
      </c>
      <c r="BG1" s="8" t="s">
        <v>1021</v>
      </c>
      <c r="BI1" t="s">
        <v>2138</v>
      </c>
      <c r="BJ1" t="s">
        <v>2139</v>
      </c>
      <c r="BK1" t="s">
        <v>2138</v>
      </c>
      <c r="BL1" t="s">
        <v>2139</v>
      </c>
      <c r="BM1" s="8" t="s">
        <v>1007</v>
      </c>
      <c r="BN1" s="8" t="s">
        <v>1008</v>
      </c>
      <c r="BO1" s="8" t="s">
        <v>1009</v>
      </c>
      <c r="BP1" s="8" t="s">
        <v>1010</v>
      </c>
      <c r="BQ1" s="8" t="s">
        <v>1011</v>
      </c>
      <c r="BR1" s="8" t="s">
        <v>1012</v>
      </c>
      <c r="BS1" s="8" t="s">
        <v>1013</v>
      </c>
      <c r="BT1" s="8" t="s">
        <v>1014</v>
      </c>
      <c r="BU1" s="8" t="s">
        <v>1015</v>
      </c>
      <c r="BV1" s="8" t="s">
        <v>1016</v>
      </c>
      <c r="BW1" s="8" t="s">
        <v>1017</v>
      </c>
      <c r="BX1" s="8" t="s">
        <v>1018</v>
      </c>
      <c r="BY1" s="8" t="s">
        <v>1019</v>
      </c>
      <c r="BZ1" s="8" t="s">
        <v>1020</v>
      </c>
      <c r="CA1" s="8" t="s">
        <v>1021</v>
      </c>
    </row>
    <row r="2" spans="1:79">
      <c r="A2" s="13" t="s">
        <v>688</v>
      </c>
      <c r="B2" s="9"/>
      <c r="C2" s="9" t="s">
        <v>18</v>
      </c>
      <c r="D2" s="10"/>
      <c r="E2" t="s">
        <v>402</v>
      </c>
      <c r="F2" t="s">
        <v>403</v>
      </c>
      <c r="G2" s="12">
        <v>78.397059999999996</v>
      </c>
      <c r="H2" s="12">
        <v>78.299340000000001</v>
      </c>
      <c r="I2" s="12">
        <v>78.37</v>
      </c>
      <c r="J2" s="12">
        <v>78.36936</v>
      </c>
      <c r="K2" s="12">
        <v>78.138540000000006</v>
      </c>
      <c r="L2" s="12">
        <v>78.952079999999995</v>
      </c>
      <c r="M2" s="12">
        <v>79.711529999999996</v>
      </c>
      <c r="N2" s="12">
        <v>80.886979999999994</v>
      </c>
      <c r="O2" s="11">
        <v>80.973209999999995</v>
      </c>
      <c r="P2" s="11">
        <v>81.340670000000003</v>
      </c>
      <c r="Q2" s="11">
        <v>81.506190000000004</v>
      </c>
      <c r="R2" s="11">
        <v>81.634829999999994</v>
      </c>
      <c r="S2" s="11">
        <v>81.330560000000006</v>
      </c>
      <c r="T2" s="11">
        <v>81.262739999999994</v>
      </c>
      <c r="U2" s="11">
        <v>81.392390000000006</v>
      </c>
      <c r="W2" t="s">
        <v>402</v>
      </c>
      <c r="X2" t="s">
        <v>403</v>
      </c>
      <c r="Y2" s="35">
        <f>SUMIF($E:$E,$W2,G:G)/COUNTIF($E:$E,$W2)</f>
        <v>79.056385000000006</v>
      </c>
      <c r="Z2" s="35">
        <f>SUMIF($E:$E,$W2,H:H)/COUNTIF($E:$E,$W2)</f>
        <v>79.093074999999999</v>
      </c>
      <c r="AA2" s="35">
        <f>SUMIF($E:$E,$W2,I:I)/COUNTIF($E:$E,$W2)</f>
        <v>79.148070000000004</v>
      </c>
      <c r="AB2" s="35">
        <f>SUMIF($E:$E,$W2,J:J)/COUNTIF($E:$E,$W2)</f>
        <v>79.257540000000006</v>
      </c>
      <c r="AC2" s="35">
        <f>SUMIF($E:$E,$W2,K:K)/COUNTIF($E:$E,$W2)</f>
        <v>79.386230000000012</v>
      </c>
      <c r="AD2" s="35">
        <f>SUMIF($E:$E,$W2,L:L)/COUNTIF($E:$E,$W2)</f>
        <v>79.815464999999989</v>
      </c>
      <c r="AE2" s="35">
        <f>SUMIF($E:$E,$W2,M:M)/COUNTIF($E:$E,$W2)</f>
        <v>80.288640000000001</v>
      </c>
      <c r="AF2" s="35">
        <f>SUMIF($E:$E,$W2,N:N)/COUNTIF($E:$E,$W2)</f>
        <v>81.107929999999996</v>
      </c>
      <c r="AG2" s="35">
        <f>SUMIF($E:$E,$W2,O:O)/COUNTIF($E:$E,$W2)</f>
        <v>81.291384999999991</v>
      </c>
      <c r="AH2" s="35">
        <f>SUMIF($E:$E,$W2,P:P)/COUNTIF($E:$E,$W2)</f>
        <v>81.7346</v>
      </c>
      <c r="AI2" s="35">
        <f>SUMIF($E:$E,$W2,Q:Q)/COUNTIF($E:$E,$W2)</f>
        <v>81.807600000000008</v>
      </c>
      <c r="AJ2" s="35">
        <f>SUMIF($E:$E,$W2,R:R)/COUNTIF($E:$E,$W2)</f>
        <v>81.891715000000005</v>
      </c>
      <c r="AK2" s="35">
        <f>SUMIF($E:$E,$W2,S:S)/COUNTIF($E:$E,$W2)</f>
        <v>81.533514999999994</v>
      </c>
      <c r="AL2" s="35">
        <f>SUMIF($E:$E,$W2,T:T)/COUNTIF($E:$E,$W2)</f>
        <v>81.306184999999999</v>
      </c>
      <c r="AM2" s="35">
        <f>SUMIF($E:$E,$W2,U:U)/COUNTIF($E:$E,$W2)</f>
        <v>81.390250000000009</v>
      </c>
      <c r="AO2" t="s">
        <v>399</v>
      </c>
      <c r="AP2" t="s">
        <v>400</v>
      </c>
      <c r="AQ2" t="s">
        <v>399</v>
      </c>
      <c r="AR2" t="s">
        <v>400</v>
      </c>
      <c r="AS2" s="35">
        <f>SUMIF($AO:$AO,$AQ2,Y:Y)/COUNTIF($AO:$AO,$AQ2)</f>
        <v>79.153379999999999</v>
      </c>
      <c r="AT2" s="35">
        <f t="shared" ref="AT2:BG2" si="0">SUMIF($AO:$AO,$AQ2,Z:Z)/COUNTIF($AO:$AO,$AQ2)</f>
        <v>79.299535000000006</v>
      </c>
      <c r="AU2" s="35">
        <f t="shared" si="0"/>
        <v>79.499308749999997</v>
      </c>
      <c r="AV2" s="35">
        <f t="shared" si="0"/>
        <v>79.695340000000002</v>
      </c>
      <c r="AW2" s="35">
        <f t="shared" si="0"/>
        <v>79.9723525</v>
      </c>
      <c r="AX2" s="35">
        <f t="shared" si="0"/>
        <v>80.196721249999996</v>
      </c>
      <c r="AY2" s="35">
        <f t="shared" si="0"/>
        <v>80.523721249999994</v>
      </c>
      <c r="AZ2" s="35">
        <f t="shared" si="0"/>
        <v>81.024876250000005</v>
      </c>
      <c r="BA2" s="35">
        <f t="shared" si="0"/>
        <v>81.401691249999999</v>
      </c>
      <c r="BB2" s="35">
        <f t="shared" si="0"/>
        <v>81.679272499999996</v>
      </c>
      <c r="BC2" s="35">
        <f t="shared" si="0"/>
        <v>81.613852500000007</v>
      </c>
      <c r="BD2" s="35">
        <f t="shared" si="0"/>
        <v>81.569498749999994</v>
      </c>
      <c r="BE2" s="35">
        <f t="shared" si="0"/>
        <v>81.368548749999988</v>
      </c>
      <c r="BF2" s="35">
        <f t="shared" si="0"/>
        <v>81.334641250000004</v>
      </c>
      <c r="BG2" s="35">
        <f t="shared" si="0"/>
        <v>81.440955000000002</v>
      </c>
      <c r="BI2" t="s">
        <v>396</v>
      </c>
      <c r="BJ2" t="s">
        <v>2140</v>
      </c>
      <c r="BK2" t="s">
        <v>396</v>
      </c>
      <c r="BL2" t="s">
        <v>2140</v>
      </c>
      <c r="BM2" s="35">
        <f>SUMIF($BI:$BI,$BK2,AS:AS)/COUNTIF($BI:$BI,$BK2)</f>
        <v>79.43858208333333</v>
      </c>
      <c r="BN2" s="35">
        <f t="shared" ref="BN2:CA2" si="1">SUMIF($BI:$BI,$BK2,AT:AT)/COUNTIF($BI:$BI,$BK2)</f>
        <v>79.558825833333344</v>
      </c>
      <c r="BO2" s="35">
        <f t="shared" si="1"/>
        <v>79.797661875000003</v>
      </c>
      <c r="BP2" s="35">
        <f t="shared" si="1"/>
        <v>80.01281625</v>
      </c>
      <c r="BQ2" s="35">
        <f t="shared" si="1"/>
        <v>80.280782499999987</v>
      </c>
      <c r="BR2" s="35">
        <f t="shared" si="1"/>
        <v>80.430500208333342</v>
      </c>
      <c r="BS2" s="35">
        <f t="shared" si="1"/>
        <v>80.715705208333333</v>
      </c>
      <c r="BT2" s="35">
        <f t="shared" si="1"/>
        <v>81.048054791666672</v>
      </c>
      <c r="BU2" s="35">
        <f t="shared" si="1"/>
        <v>81.411978958333322</v>
      </c>
      <c r="BV2" s="35">
        <f t="shared" si="1"/>
        <v>81.577880416666659</v>
      </c>
      <c r="BW2" s="35">
        <f t="shared" si="1"/>
        <v>81.625377500000013</v>
      </c>
      <c r="BX2" s="35">
        <f t="shared" si="1"/>
        <v>81.613309791666666</v>
      </c>
      <c r="BY2" s="35">
        <f t="shared" si="1"/>
        <v>81.55391770833333</v>
      </c>
      <c r="BZ2" s="35">
        <f t="shared" si="1"/>
        <v>81.563969791666665</v>
      </c>
      <c r="CA2" s="35">
        <f t="shared" si="1"/>
        <v>81.654463333333325</v>
      </c>
    </row>
    <row r="3" spans="1:79">
      <c r="A3" s="13" t="s">
        <v>689</v>
      </c>
      <c r="B3" s="9"/>
      <c r="C3" s="9" t="s">
        <v>19</v>
      </c>
      <c r="D3" s="10"/>
      <c r="E3" t="s">
        <v>404</v>
      </c>
      <c r="F3" t="s">
        <v>405</v>
      </c>
      <c r="G3" s="12">
        <v>78.086259999999996</v>
      </c>
      <c r="H3" s="12">
        <v>77.949550000000002</v>
      </c>
      <c r="I3" s="12">
        <v>78.628559999999993</v>
      </c>
      <c r="J3" s="12">
        <v>79.042019999999994</v>
      </c>
      <c r="K3" s="12">
        <v>79.436909999999997</v>
      </c>
      <c r="L3" s="12">
        <v>79.561869999999999</v>
      </c>
      <c r="M3" s="12">
        <v>79.508269999999996</v>
      </c>
      <c r="N3" s="12">
        <v>79.905910000000006</v>
      </c>
      <c r="O3" s="11">
        <v>80.044740000000004</v>
      </c>
      <c r="P3" s="11">
        <v>80.156300000000002</v>
      </c>
      <c r="Q3" s="11">
        <v>80.07799</v>
      </c>
      <c r="R3" s="11">
        <v>79.82987</v>
      </c>
      <c r="S3" s="11">
        <v>79.778459999999995</v>
      </c>
      <c r="T3" s="11">
        <v>79.579340000000002</v>
      </c>
      <c r="U3" s="11">
        <v>79.873090000000005</v>
      </c>
      <c r="W3" t="s">
        <v>404</v>
      </c>
      <c r="X3" t="s">
        <v>405</v>
      </c>
      <c r="Y3" s="35">
        <f>SUMIF($E:$E,$W3,G:G)/COUNTIF($E:$E,$W3)</f>
        <v>78.802295000000001</v>
      </c>
      <c r="Z3" s="35">
        <f>SUMIF($E:$E,$W3,H:H)/COUNTIF($E:$E,$W3)</f>
        <v>78.942335</v>
      </c>
      <c r="AA3" s="35">
        <f>SUMIF($E:$E,$W3,I:I)/COUNTIF($E:$E,$W3)</f>
        <v>79.380304999999993</v>
      </c>
      <c r="AB3" s="35">
        <f>SUMIF($E:$E,$W3,J:J)/COUNTIF($E:$E,$W3)</f>
        <v>79.631100000000004</v>
      </c>
      <c r="AC3" s="35">
        <f>SUMIF($E:$E,$W3,K:K)/COUNTIF($E:$E,$W3)</f>
        <v>79.949649999999991</v>
      </c>
      <c r="AD3" s="35">
        <f>SUMIF($E:$E,$W3,L:L)/COUNTIF($E:$E,$W3)</f>
        <v>80.112560000000002</v>
      </c>
      <c r="AE3" s="35">
        <f>SUMIF($E:$E,$W3,M:M)/COUNTIF($E:$E,$W3)</f>
        <v>80.385715000000005</v>
      </c>
      <c r="AF3" s="35">
        <f>SUMIF($E:$E,$W3,N:N)/COUNTIF($E:$E,$W3)</f>
        <v>80.646635000000003</v>
      </c>
      <c r="AG3" s="35">
        <f>SUMIF($E:$E,$W3,O:O)/COUNTIF($E:$E,$W3)</f>
        <v>80.895890000000009</v>
      </c>
      <c r="AH3" s="35">
        <f>SUMIF($E:$E,$W3,P:P)/COUNTIF($E:$E,$W3)</f>
        <v>80.996579999999994</v>
      </c>
      <c r="AI3" s="35">
        <f>SUMIF($E:$E,$W3,Q:Q)/COUNTIF($E:$E,$W3)</f>
        <v>80.985010000000003</v>
      </c>
      <c r="AJ3" s="35">
        <f>SUMIF($E:$E,$W3,R:R)/COUNTIF($E:$E,$W3)</f>
        <v>80.887149999999991</v>
      </c>
      <c r="AK3" s="35">
        <f>SUMIF($E:$E,$W3,S:S)/COUNTIF($E:$E,$W3)</f>
        <v>80.771829999999994</v>
      </c>
      <c r="AL3" s="35">
        <f>SUMIF($E:$E,$W3,T:T)/COUNTIF($E:$E,$W3)</f>
        <v>80.632900000000006</v>
      </c>
      <c r="AM3" s="35">
        <f>SUMIF($E:$E,$W3,U:U)/COUNTIF($E:$E,$W3)</f>
        <v>80.710890000000006</v>
      </c>
      <c r="AO3" t="s">
        <v>399</v>
      </c>
      <c r="AP3" t="s">
        <v>400</v>
      </c>
      <c r="AQ3" t="s">
        <v>451</v>
      </c>
      <c r="AR3" t="s">
        <v>452</v>
      </c>
      <c r="AS3" s="35">
        <f t="shared" ref="AS3:AS34" si="2">SUMIF($AO:$AO,$AQ3,Y:Y)/COUNTIF($AO:$AO,$AQ3)</f>
        <v>79.006291666666669</v>
      </c>
      <c r="AT3" s="35">
        <f t="shared" ref="AT3:AT34" si="3">SUMIF($AO:$AO,$AQ3,Z:Z)/COUNTIF($AO:$AO,$AQ3)</f>
        <v>79.234117499999996</v>
      </c>
      <c r="AU3" s="35">
        <f t="shared" ref="AU3:AU34" si="4">SUMIF($AO:$AO,$AQ3,AA:AA)/COUNTIF($AO:$AO,$AQ3)</f>
        <v>79.3680375</v>
      </c>
      <c r="AV3" s="35">
        <f t="shared" ref="AV3:AV34" si="5">SUMIF($AO:$AO,$AQ3,AB:AB)/COUNTIF($AO:$AO,$AQ3)</f>
        <v>79.822365000000005</v>
      </c>
      <c r="AW3" s="35">
        <f t="shared" ref="AW3:AW34" si="6">SUMIF($AO:$AO,$AQ3,AC:AC)/COUNTIF($AO:$AO,$AQ3)</f>
        <v>80.056290000000004</v>
      </c>
      <c r="AX3" s="35">
        <f t="shared" ref="AX3:AX34" si="7">SUMIF($AO:$AO,$AQ3,AD:AD)/COUNTIF($AO:$AO,$AQ3)</f>
        <v>80.18020083333333</v>
      </c>
      <c r="AY3" s="35">
        <f t="shared" ref="AY3:AY34" si="8">SUMIF($AO:$AO,$AQ3,AE:AE)/COUNTIF($AO:$AO,$AQ3)</f>
        <v>80.388347499999995</v>
      </c>
      <c r="AZ3" s="35">
        <f t="shared" ref="AZ3:AZ34" si="9">SUMIF($AO:$AO,$AQ3,AF:AF)/COUNTIF($AO:$AO,$AQ3)</f>
        <v>80.597735</v>
      </c>
      <c r="BA3" s="35">
        <f t="shared" ref="BA3:BA34" si="10">SUMIF($AO:$AO,$AQ3,AG:AG)/COUNTIF($AO:$AO,$AQ3)</f>
        <v>81.243592499999991</v>
      </c>
      <c r="BB3" s="35">
        <f t="shared" ref="BB3:BB34" si="11">SUMIF($AO:$AO,$AQ3,AH:AH)/COUNTIF($AO:$AO,$AQ3)</f>
        <v>81.33851416666667</v>
      </c>
      <c r="BC3" s="35">
        <f t="shared" ref="BC3:BC34" si="12">SUMIF($AO:$AO,$AQ3,AI:AI)/COUNTIF($AO:$AO,$AQ3)</f>
        <v>81.468519166666667</v>
      </c>
      <c r="BD3" s="35">
        <f t="shared" ref="BD3:BD34" si="13">SUMIF($AO:$AO,$AQ3,AJ:AJ)/COUNTIF($AO:$AO,$AQ3)</f>
        <v>81.389292499999996</v>
      </c>
      <c r="BE3" s="35">
        <f t="shared" ref="BE3:BE34" si="14">SUMIF($AO:$AO,$AQ3,AK:AK)/COUNTIF($AO:$AO,$AQ3)</f>
        <v>81.319058333333331</v>
      </c>
      <c r="BF3" s="35">
        <f t="shared" ref="BF3:BF34" si="15">SUMIF($AO:$AO,$AQ3,AL:AL)/COUNTIF($AO:$AO,$AQ3)</f>
        <v>81.219760000000008</v>
      </c>
      <c r="BG3" s="35">
        <f t="shared" ref="BG3:BG34" si="16">SUMIF($AO:$AO,$AQ3,AM:AM)/COUNTIF($AO:$AO,$AQ3)</f>
        <v>81.280226666666664</v>
      </c>
      <c r="BI3" t="s">
        <v>415</v>
      </c>
      <c r="BJ3" t="s">
        <v>2141</v>
      </c>
      <c r="BK3" t="s">
        <v>415</v>
      </c>
      <c r="BL3" t="s">
        <v>2141</v>
      </c>
      <c r="BM3" s="35">
        <f t="shared" ref="BM3:BM10" si="17">SUMIF($BI:$BI,$BK3,AS:AS)/COUNTIF($BI:$BI,$BK3)</f>
        <v>79.686974883333335</v>
      </c>
      <c r="BN3" s="35">
        <f t="shared" ref="BN3:BN10" si="18">SUMIF($BI:$BI,$BK3,AT:AT)/COUNTIF($BI:$BI,$BK3)</f>
        <v>79.915083449999997</v>
      </c>
      <c r="BO3" s="35">
        <f t="shared" ref="BO3:BO10" si="19">SUMIF($BI:$BI,$BK3,AU:AU)/COUNTIF($BI:$BI,$BK3)</f>
        <v>80.178527099999997</v>
      </c>
      <c r="BP3" s="35">
        <f t="shared" ref="BP3:BP10" si="20">SUMIF($BI:$BI,$BK3,AV:AV)/COUNTIF($BI:$BI,$BK3)</f>
        <v>80.496118166666676</v>
      </c>
      <c r="BQ3" s="35">
        <f t="shared" ref="BQ3:BQ10" si="21">SUMIF($BI:$BI,$BK3,AW:AW)/COUNTIF($BI:$BI,$BK3)</f>
        <v>80.641842316666654</v>
      </c>
      <c r="BR3" s="35">
        <f t="shared" ref="BR3:BR10" si="22">SUMIF($BI:$BI,$BK3,AX:AX)/COUNTIF($BI:$BI,$BK3)</f>
        <v>80.681875016666666</v>
      </c>
      <c r="BS3" s="35">
        <f t="shared" ref="BS3:BS10" si="23">SUMIF($BI:$BI,$BK3,AY:AY)/COUNTIF($BI:$BI,$BK3)</f>
        <v>80.915946950000006</v>
      </c>
      <c r="BT3" s="35">
        <f t="shared" ref="BT3:BT10" si="24">SUMIF($BI:$BI,$BK3,AZ:AZ)/COUNTIF($BI:$BI,$BK3)</f>
        <v>81.175813750000003</v>
      </c>
      <c r="BU3" s="35">
        <f t="shared" ref="BU3:BU10" si="25">SUMIF($BI:$BI,$BK3,BA:BA)/COUNTIF($BI:$BI,$BK3)</f>
        <v>81.567607566666666</v>
      </c>
      <c r="BV3" s="35">
        <f t="shared" ref="BV3:BV10" si="26">SUMIF($BI:$BI,$BK3,BB:BB)/COUNTIF($BI:$BI,$BK3)</f>
        <v>81.730873700000004</v>
      </c>
      <c r="BW3" s="35">
        <f t="shared" ref="BW3:BW10" si="27">SUMIF($BI:$BI,$BK3,BC:BC)/COUNTIF($BI:$BI,$BK3)</f>
        <v>81.865939799999992</v>
      </c>
      <c r="BX3" s="35">
        <f t="shared" ref="BX3:BX10" si="28">SUMIF($BI:$BI,$BK3,BD:BD)/COUNTIF($BI:$BI,$BK3)</f>
        <v>81.986146766666664</v>
      </c>
      <c r="BY3" s="35">
        <f t="shared" ref="BY3:BY10" si="29">SUMIF($BI:$BI,$BK3,BE:BE)/COUNTIF($BI:$BI,$BK3)</f>
        <v>81.965456366666672</v>
      </c>
      <c r="BZ3" s="35">
        <f t="shared" ref="BZ3:BZ10" si="30">SUMIF($BI:$BI,$BK3,BF:BF)/COUNTIF($BI:$BI,$BK3)</f>
        <v>81.921690016666659</v>
      </c>
      <c r="CA3" s="35">
        <f t="shared" ref="CA3:CA10" si="31">SUMIF($BI:$BI,$BK3,BG:BG)/COUNTIF($BI:$BI,$BK3)</f>
        <v>81.930395633333333</v>
      </c>
    </row>
    <row r="4" spans="1:79">
      <c r="A4" s="13" t="s">
        <v>690</v>
      </c>
      <c r="B4" s="9"/>
      <c r="C4" s="9" t="s">
        <v>21</v>
      </c>
      <c r="D4" s="10"/>
      <c r="E4" t="s">
        <v>404</v>
      </c>
      <c r="F4" t="s">
        <v>405</v>
      </c>
      <c r="G4" s="12">
        <v>79.518330000000006</v>
      </c>
      <c r="H4" s="12">
        <v>79.935119999999998</v>
      </c>
      <c r="I4" s="12">
        <v>80.132050000000007</v>
      </c>
      <c r="J4" s="12">
        <v>80.220179999999999</v>
      </c>
      <c r="K4" s="12">
        <v>80.462389999999999</v>
      </c>
      <c r="L4" s="12">
        <v>80.663250000000005</v>
      </c>
      <c r="M4" s="12">
        <v>81.263159999999999</v>
      </c>
      <c r="N4" s="12">
        <v>81.387360000000001</v>
      </c>
      <c r="O4" s="11">
        <v>81.747039999999998</v>
      </c>
      <c r="P4" s="11">
        <v>81.836860000000001</v>
      </c>
      <c r="Q4" s="11">
        <v>81.892030000000005</v>
      </c>
      <c r="R4" s="11">
        <v>81.944429999999997</v>
      </c>
      <c r="S4" s="11">
        <v>81.765199999999993</v>
      </c>
      <c r="T4" s="11">
        <v>81.686459999999997</v>
      </c>
      <c r="U4" s="11">
        <v>81.548689999999993</v>
      </c>
      <c r="W4" t="s">
        <v>406</v>
      </c>
      <c r="X4" t="s">
        <v>16</v>
      </c>
      <c r="Y4" s="35">
        <f>SUMIF($E:$E,$W4,G:G)/COUNTIF($E:$E,$W4)</f>
        <v>79.574700000000007</v>
      </c>
      <c r="Z4" s="35">
        <f>SUMIF($E:$E,$W4,H:H)/COUNTIF($E:$E,$W4)</f>
        <v>79.836939999999998</v>
      </c>
      <c r="AA4" s="35">
        <f>SUMIF($E:$E,$W4,I:I)/COUNTIF($E:$E,$W4)</f>
        <v>80.039680000000004</v>
      </c>
      <c r="AB4" s="35">
        <f>SUMIF($E:$E,$W4,J:J)/COUNTIF($E:$E,$W4)</f>
        <v>80.029030000000006</v>
      </c>
      <c r="AC4" s="35">
        <f>SUMIF($E:$E,$W4,K:K)/COUNTIF($E:$E,$W4)</f>
        <v>80.375569999999996</v>
      </c>
      <c r="AD4" s="35">
        <f>SUMIF($E:$E,$W4,L:L)/COUNTIF($E:$E,$W4)</f>
        <v>80.476500000000001</v>
      </c>
      <c r="AE4" s="35">
        <f>SUMIF($E:$E,$W4,M:M)/COUNTIF($E:$E,$W4)</f>
        <v>80.790049999999994</v>
      </c>
      <c r="AF4" s="35">
        <f>SUMIF($E:$E,$W4,N:N)/COUNTIF($E:$E,$W4)</f>
        <v>81.422460000000001</v>
      </c>
      <c r="AG4" s="35">
        <f>SUMIF($E:$E,$W4,O:O)/COUNTIF($E:$E,$W4)</f>
        <v>82.12191</v>
      </c>
      <c r="AH4" s="35">
        <f>SUMIF($E:$E,$W4,P:P)/COUNTIF($E:$E,$W4)</f>
        <v>82.510499999999993</v>
      </c>
      <c r="AI4" s="35">
        <f>SUMIF($E:$E,$W4,Q:Q)/COUNTIF($E:$E,$W4)</f>
        <v>82.358869999999996</v>
      </c>
      <c r="AJ4" s="35">
        <f>SUMIF($E:$E,$W4,R:R)/COUNTIF($E:$E,$W4)</f>
        <v>82.175049999999999</v>
      </c>
      <c r="AK4" s="35">
        <f>SUMIF($E:$E,$W4,S:S)/COUNTIF($E:$E,$W4)</f>
        <v>81.924809999999994</v>
      </c>
      <c r="AL4" s="35">
        <f>SUMIF($E:$E,$W4,T:T)/COUNTIF($E:$E,$W4)</f>
        <v>82.104429999999994</v>
      </c>
      <c r="AM4" s="35">
        <f>SUMIF($E:$E,$W4,U:U)/COUNTIF($E:$E,$W4)</f>
        <v>82.307580000000002</v>
      </c>
      <c r="AO4" t="s">
        <v>399</v>
      </c>
      <c r="AP4" t="s">
        <v>400</v>
      </c>
      <c r="AQ4" t="s">
        <v>446</v>
      </c>
      <c r="AR4" t="s">
        <v>447</v>
      </c>
      <c r="AS4" s="35">
        <f t="shared" si="2"/>
        <v>80.65564333333333</v>
      </c>
      <c r="AT4" s="35">
        <f t="shared" si="3"/>
        <v>80.901453333333336</v>
      </c>
      <c r="AU4" s="35">
        <f t="shared" si="4"/>
        <v>81.148096666666675</v>
      </c>
      <c r="AV4" s="35">
        <f t="shared" si="5"/>
        <v>81.436603333333338</v>
      </c>
      <c r="AW4" s="35">
        <f t="shared" si="6"/>
        <v>81.554246666666657</v>
      </c>
      <c r="AX4" s="35">
        <f t="shared" si="7"/>
        <v>81.614176666666665</v>
      </c>
      <c r="AY4" s="35">
        <f t="shared" si="8"/>
        <v>81.866086666666675</v>
      </c>
      <c r="AZ4" s="35">
        <f t="shared" si="9"/>
        <v>82.145276666666675</v>
      </c>
      <c r="BA4" s="35">
        <f t="shared" si="10"/>
        <v>82.503223333333324</v>
      </c>
      <c r="BB4" s="35">
        <f t="shared" si="11"/>
        <v>82.632586666666668</v>
      </c>
      <c r="BC4" s="35">
        <f t="shared" si="12"/>
        <v>82.79743666666667</v>
      </c>
      <c r="BD4" s="35">
        <f t="shared" si="13"/>
        <v>82.899079999999984</v>
      </c>
      <c r="BE4" s="35">
        <f t="shared" si="14"/>
        <v>82.898383333333328</v>
      </c>
      <c r="BF4" s="35">
        <f t="shared" si="15"/>
        <v>82.807863333333344</v>
      </c>
      <c r="BG4" s="35">
        <f t="shared" si="16"/>
        <v>82.970346666666657</v>
      </c>
      <c r="BI4" t="s">
        <v>415</v>
      </c>
      <c r="BJ4" t="s">
        <v>2141</v>
      </c>
      <c r="BK4" t="s">
        <v>458</v>
      </c>
      <c r="BL4" t="s">
        <v>459</v>
      </c>
      <c r="BM4" s="35">
        <f t="shared" si="17"/>
        <v>80.495627499999998</v>
      </c>
      <c r="BN4" s="35">
        <f t="shared" si="18"/>
        <v>80.611772916666666</v>
      </c>
      <c r="BO4" s="35">
        <f t="shared" si="19"/>
        <v>80.779483794642857</v>
      </c>
      <c r="BP4" s="35">
        <f t="shared" si="20"/>
        <v>81.093593184523812</v>
      </c>
      <c r="BQ4" s="35">
        <f t="shared" si="21"/>
        <v>81.194346681547614</v>
      </c>
      <c r="BR4" s="35">
        <f t="shared" si="22"/>
        <v>81.336863363095233</v>
      </c>
      <c r="BS4" s="35">
        <f t="shared" si="23"/>
        <v>81.475934434523808</v>
      </c>
      <c r="BT4" s="35">
        <f t="shared" si="24"/>
        <v>81.728831919642857</v>
      </c>
      <c r="BU4" s="35">
        <f t="shared" si="25"/>
        <v>81.99827924107143</v>
      </c>
      <c r="BV4" s="35">
        <f t="shared" si="26"/>
        <v>82.168322038690476</v>
      </c>
      <c r="BW4" s="35">
        <f t="shared" si="27"/>
        <v>82.265219553571427</v>
      </c>
      <c r="BX4" s="35">
        <f t="shared" si="28"/>
        <v>82.405363556547613</v>
      </c>
      <c r="BY4" s="35">
        <f t="shared" si="29"/>
        <v>82.425034568452389</v>
      </c>
      <c r="BZ4" s="35">
        <f t="shared" si="30"/>
        <v>82.529745952380949</v>
      </c>
      <c r="CA4" s="35">
        <f t="shared" si="31"/>
        <v>82.474798571428579</v>
      </c>
    </row>
    <row r="5" spans="1:79">
      <c r="A5" s="13" t="s">
        <v>691</v>
      </c>
      <c r="B5" s="9"/>
      <c r="C5" s="9" t="s">
        <v>22</v>
      </c>
      <c r="D5" s="10"/>
      <c r="E5" t="s">
        <v>402</v>
      </c>
      <c r="F5" t="s">
        <v>403</v>
      </c>
      <c r="G5" s="12">
        <v>79.715710000000001</v>
      </c>
      <c r="H5" s="12">
        <v>79.886809999999997</v>
      </c>
      <c r="I5" s="12">
        <v>79.926140000000004</v>
      </c>
      <c r="J5" s="12">
        <v>80.145719999999997</v>
      </c>
      <c r="K5" s="12">
        <v>80.633920000000003</v>
      </c>
      <c r="L5" s="12">
        <v>80.678849999999997</v>
      </c>
      <c r="M5" s="12">
        <v>80.865750000000006</v>
      </c>
      <c r="N5" s="12">
        <v>81.328879999999998</v>
      </c>
      <c r="O5" s="11">
        <v>81.609560000000002</v>
      </c>
      <c r="P5" s="11">
        <v>82.128529999999998</v>
      </c>
      <c r="Q5" s="11">
        <v>82.109009999999998</v>
      </c>
      <c r="R5" s="11">
        <v>82.148600000000002</v>
      </c>
      <c r="S5" s="11">
        <v>81.736469999999997</v>
      </c>
      <c r="T5" s="11">
        <v>81.349630000000005</v>
      </c>
      <c r="U5" s="11">
        <v>81.388109999999998</v>
      </c>
      <c r="W5" t="s">
        <v>453</v>
      </c>
      <c r="X5" t="s">
        <v>454</v>
      </c>
      <c r="Y5" s="35">
        <f>SUMIF($E:$E,$W5,G:G)/COUNTIF($E:$E,$W5)</f>
        <v>78.383876666666666</v>
      </c>
      <c r="Z5" s="35">
        <f>SUMIF($E:$E,$W5,H:H)/COUNTIF($E:$E,$W5)</f>
        <v>78.603179999999995</v>
      </c>
      <c r="AA5" s="35">
        <f>SUMIF($E:$E,$W5,I:I)/COUNTIF($E:$E,$W5)</f>
        <v>78.700130000000001</v>
      </c>
      <c r="AB5" s="35">
        <f>SUMIF($E:$E,$W5,J:J)/COUNTIF($E:$E,$W5)</f>
        <v>79.135620000000003</v>
      </c>
      <c r="AC5" s="35">
        <f>SUMIF($E:$E,$W5,K:K)/COUNTIF($E:$E,$W5)</f>
        <v>79.196449999999999</v>
      </c>
      <c r="AD5" s="35">
        <f>SUMIF($E:$E,$W5,L:L)/COUNTIF($E:$E,$W5)</f>
        <v>79.353083333333345</v>
      </c>
      <c r="AE5" s="35">
        <f>SUMIF($E:$E,$W5,M:M)/COUNTIF($E:$E,$W5)</f>
        <v>79.682140000000004</v>
      </c>
      <c r="AF5" s="35">
        <f>SUMIF($E:$E,$W5,N:N)/COUNTIF($E:$E,$W5)</f>
        <v>80.166460000000001</v>
      </c>
      <c r="AG5" s="35">
        <f>SUMIF($E:$E,$W5,O:O)/COUNTIF($E:$E,$W5)</f>
        <v>80.793089999999992</v>
      </c>
      <c r="AH5" s="35">
        <f>SUMIF($E:$E,$W5,P:P)/COUNTIF($E:$E,$W5)</f>
        <v>80.835396666666668</v>
      </c>
      <c r="AI5" s="35">
        <f>SUMIF($E:$E,$W5,Q:Q)/COUNTIF($E:$E,$W5)</f>
        <v>80.854256666666672</v>
      </c>
      <c r="AJ5" s="35">
        <f>SUMIF($E:$E,$W5,R:R)/COUNTIF($E:$E,$W5)</f>
        <v>80.786559999999994</v>
      </c>
      <c r="AK5" s="35">
        <f>SUMIF($E:$E,$W5,S:S)/COUNTIF($E:$E,$W5)</f>
        <v>80.719143333333335</v>
      </c>
      <c r="AL5" s="35">
        <f>SUMIF($E:$E,$W5,T:T)/COUNTIF($E:$E,$W5)</f>
        <v>80.624929999999992</v>
      </c>
      <c r="AM5" s="35">
        <f>SUMIF($E:$E,$W5,U:U)/COUNTIF($E:$E,$W5)</f>
        <v>80.723666666666659</v>
      </c>
      <c r="AO5" t="s">
        <v>451</v>
      </c>
      <c r="AP5" t="s">
        <v>452</v>
      </c>
      <c r="AQ5" t="s">
        <v>434</v>
      </c>
      <c r="AR5" t="s">
        <v>435</v>
      </c>
      <c r="AS5" s="35">
        <f t="shared" si="2"/>
        <v>79.297510416666668</v>
      </c>
      <c r="AT5" s="35">
        <f t="shared" si="3"/>
        <v>79.550790416666658</v>
      </c>
      <c r="AU5" s="35">
        <f t="shared" si="4"/>
        <v>79.849193333333346</v>
      </c>
      <c r="AV5" s="35">
        <f t="shared" si="5"/>
        <v>80.181622500000003</v>
      </c>
      <c r="AW5" s="35">
        <f t="shared" si="6"/>
        <v>80.341821249999995</v>
      </c>
      <c r="AX5" s="35">
        <f t="shared" si="7"/>
        <v>80.436139583333329</v>
      </c>
      <c r="AY5" s="35">
        <f t="shared" si="8"/>
        <v>80.577374583333324</v>
      </c>
      <c r="AZ5" s="35">
        <f t="shared" si="9"/>
        <v>80.792855416666669</v>
      </c>
      <c r="BA5" s="35">
        <f t="shared" si="10"/>
        <v>81.117083333333326</v>
      </c>
      <c r="BB5" s="35">
        <f t="shared" si="11"/>
        <v>81.388578333333342</v>
      </c>
      <c r="BC5" s="35">
        <f t="shared" si="12"/>
        <v>81.499557499999995</v>
      </c>
      <c r="BD5" s="35">
        <f t="shared" si="13"/>
        <v>81.585099999999997</v>
      </c>
      <c r="BE5" s="35">
        <f t="shared" si="14"/>
        <v>81.460922499999995</v>
      </c>
      <c r="BF5" s="35">
        <f t="shared" si="15"/>
        <v>81.449987083333326</v>
      </c>
      <c r="BG5" s="35">
        <f t="shared" si="16"/>
        <v>81.409097500000001</v>
      </c>
      <c r="BI5" t="s">
        <v>415</v>
      </c>
      <c r="BJ5" t="s">
        <v>2141</v>
      </c>
      <c r="BK5" t="s">
        <v>483</v>
      </c>
      <c r="BL5" t="s">
        <v>2142</v>
      </c>
      <c r="BM5" s="35">
        <f t="shared" si="17"/>
        <v>80.435120348214284</v>
      </c>
      <c r="BN5" s="35">
        <f t="shared" si="18"/>
        <v>80.592281156415353</v>
      </c>
      <c r="BO5" s="35">
        <f t="shared" si="19"/>
        <v>80.881961291335969</v>
      </c>
      <c r="BP5" s="35">
        <f t="shared" si="20"/>
        <v>81.19962009556879</v>
      </c>
      <c r="BQ5" s="35">
        <f t="shared" si="21"/>
        <v>81.405558801256618</v>
      </c>
      <c r="BR5" s="35">
        <f t="shared" si="22"/>
        <v>81.480419509920637</v>
      </c>
      <c r="BS5" s="35">
        <f t="shared" si="23"/>
        <v>81.71678820039682</v>
      </c>
      <c r="BT5" s="35">
        <f t="shared" si="24"/>
        <v>82.009169894179891</v>
      </c>
      <c r="BU5" s="35">
        <f t="shared" si="25"/>
        <v>82.486079195436517</v>
      </c>
      <c r="BV5" s="35">
        <f t="shared" si="26"/>
        <v>82.65528174007936</v>
      </c>
      <c r="BW5" s="35">
        <f t="shared" si="27"/>
        <v>82.796604416335981</v>
      </c>
      <c r="BX5" s="35">
        <f t="shared" si="28"/>
        <v>82.873928795304224</v>
      </c>
      <c r="BY5" s="35">
        <f t="shared" si="29"/>
        <v>82.87266643485448</v>
      </c>
      <c r="BZ5" s="35">
        <f t="shared" si="30"/>
        <v>82.878979483134913</v>
      </c>
      <c r="CA5" s="35">
        <f t="shared" si="31"/>
        <v>82.727713148809514</v>
      </c>
    </row>
    <row r="6" spans="1:79">
      <c r="A6" s="13" t="s">
        <v>692</v>
      </c>
      <c r="B6" s="9"/>
      <c r="C6" s="9" t="s">
        <v>16</v>
      </c>
      <c r="D6" s="10"/>
      <c r="E6" t="s">
        <v>406</v>
      </c>
      <c r="F6" t="s">
        <v>16</v>
      </c>
      <c r="G6" s="12">
        <v>79.574700000000007</v>
      </c>
      <c r="H6" s="12">
        <v>79.836939999999998</v>
      </c>
      <c r="I6" s="12">
        <v>80.039680000000004</v>
      </c>
      <c r="J6" s="12">
        <v>80.029030000000006</v>
      </c>
      <c r="K6" s="12">
        <v>80.375569999999996</v>
      </c>
      <c r="L6" s="12">
        <v>80.476500000000001</v>
      </c>
      <c r="M6" s="12">
        <v>80.790049999999994</v>
      </c>
      <c r="N6" s="12">
        <v>81.422460000000001</v>
      </c>
      <c r="O6" s="11">
        <v>82.12191</v>
      </c>
      <c r="P6" s="11">
        <v>82.510499999999993</v>
      </c>
      <c r="Q6" s="11">
        <v>82.358869999999996</v>
      </c>
      <c r="R6" s="11">
        <v>82.175049999999999</v>
      </c>
      <c r="S6" s="11">
        <v>81.924809999999994</v>
      </c>
      <c r="T6" s="11">
        <v>82.104429999999994</v>
      </c>
      <c r="U6" s="11">
        <v>82.307580000000002</v>
      </c>
      <c r="W6" t="s">
        <v>448</v>
      </c>
      <c r="X6" t="s">
        <v>33</v>
      </c>
      <c r="Y6" s="35">
        <f>SUMIF($E:$E,$W6,G:G)/COUNTIF($E:$E,$W6)</f>
        <v>79.995199999999997</v>
      </c>
      <c r="Z6" s="35">
        <f>SUMIF($E:$E,$W6,H:H)/COUNTIF($E:$E,$W6)</f>
        <v>80.462050000000005</v>
      </c>
      <c r="AA6" s="35">
        <f>SUMIF($E:$E,$W6,I:I)/COUNTIF($E:$E,$W6)</f>
        <v>80.666129999999995</v>
      </c>
      <c r="AB6" s="35">
        <f>SUMIF($E:$E,$W6,J:J)/COUNTIF($E:$E,$W6)</f>
        <v>80.951620000000005</v>
      </c>
      <c r="AC6" s="35">
        <f>SUMIF($E:$E,$W6,K:K)/COUNTIF($E:$E,$W6)</f>
        <v>80.727379999999997</v>
      </c>
      <c r="AD6" s="35">
        <f>SUMIF($E:$E,$W6,L:L)/COUNTIF($E:$E,$W6)</f>
        <v>80.519490000000005</v>
      </c>
      <c r="AE6" s="35">
        <f>SUMIF($E:$E,$W6,M:M)/COUNTIF($E:$E,$W6)</f>
        <v>81.044250000000005</v>
      </c>
      <c r="AF6" s="35">
        <f>SUMIF($E:$E,$W6,N:N)/COUNTIF($E:$E,$W6)</f>
        <v>81.461979999999997</v>
      </c>
      <c r="AG6" s="35">
        <f>SUMIF($E:$E,$W6,O:O)/COUNTIF($E:$E,$W6)</f>
        <v>81.861109999999996</v>
      </c>
      <c r="AH6" s="35">
        <f>SUMIF($E:$E,$W6,P:P)/COUNTIF($E:$E,$W6)</f>
        <v>81.907759999999996</v>
      </c>
      <c r="AI6" s="35">
        <f>SUMIF($E:$E,$W6,Q:Q)/COUNTIF($E:$E,$W6)</f>
        <v>81.744039999999998</v>
      </c>
      <c r="AJ6" s="35">
        <f>SUMIF($E:$E,$W6,R:R)/COUNTIF($E:$E,$W6)</f>
        <v>81.747559999999993</v>
      </c>
      <c r="AK6" s="35">
        <f>SUMIF($E:$E,$W6,S:S)/COUNTIF($E:$E,$W6)</f>
        <v>81.761390000000006</v>
      </c>
      <c r="AL6" s="35">
        <f>SUMIF($E:$E,$W6,T:T)/COUNTIF($E:$E,$W6)</f>
        <v>81.899600000000007</v>
      </c>
      <c r="AM6" s="35">
        <f>SUMIF($E:$E,$W6,U:U)/COUNTIF($E:$E,$W6)</f>
        <v>82.400189999999995</v>
      </c>
      <c r="AO6" t="s">
        <v>446</v>
      </c>
      <c r="AP6" t="s">
        <v>447</v>
      </c>
      <c r="AQ6" t="s">
        <v>460</v>
      </c>
      <c r="AR6" t="s">
        <v>461</v>
      </c>
      <c r="AS6" s="35">
        <f t="shared" si="2"/>
        <v>80.371494999999996</v>
      </c>
      <c r="AT6" s="35">
        <f t="shared" si="3"/>
        <v>80.338718333333318</v>
      </c>
      <c r="AU6" s="35">
        <f t="shared" si="4"/>
        <v>80.345518333333345</v>
      </c>
      <c r="AV6" s="35">
        <f t="shared" si="5"/>
        <v>80.493883333333329</v>
      </c>
      <c r="AW6" s="35">
        <f t="shared" si="6"/>
        <v>80.579701666666665</v>
      </c>
      <c r="AX6" s="35">
        <f t="shared" si="7"/>
        <v>80.812266666666673</v>
      </c>
      <c r="AY6" s="35">
        <f t="shared" si="8"/>
        <v>81.112578333333332</v>
      </c>
      <c r="AZ6" s="35">
        <f t="shared" si="9"/>
        <v>81.479089999999999</v>
      </c>
      <c r="BA6" s="35">
        <f t="shared" si="10"/>
        <v>81.638208333333338</v>
      </c>
      <c r="BB6" s="35">
        <f t="shared" si="11"/>
        <v>81.810783333333333</v>
      </c>
      <c r="BC6" s="35">
        <f t="shared" si="12"/>
        <v>81.860320000000002</v>
      </c>
      <c r="BD6" s="35">
        <f t="shared" si="13"/>
        <v>82.011598333333339</v>
      </c>
      <c r="BE6" s="35">
        <f t="shared" si="14"/>
        <v>81.960013333333336</v>
      </c>
      <c r="BF6" s="35">
        <f t="shared" si="15"/>
        <v>82.066301666666661</v>
      </c>
      <c r="BG6" s="35">
        <f t="shared" si="16"/>
        <v>81.957440000000005</v>
      </c>
      <c r="BI6" t="s">
        <v>458</v>
      </c>
      <c r="BJ6" t="s">
        <v>459</v>
      </c>
      <c r="BK6" t="s">
        <v>509</v>
      </c>
      <c r="BL6" t="s">
        <v>2143</v>
      </c>
      <c r="BM6" s="35">
        <f t="shared" si="17"/>
        <v>80.56601095370371</v>
      </c>
      <c r="BN6" s="35">
        <f t="shared" si="18"/>
        <v>80.714134592923273</v>
      </c>
      <c r="BO6" s="35">
        <f t="shared" si="19"/>
        <v>80.902832513888896</v>
      </c>
      <c r="BP6" s="35">
        <f t="shared" si="20"/>
        <v>81.20460367195767</v>
      </c>
      <c r="BQ6" s="35">
        <f t="shared" si="21"/>
        <v>81.456678115740743</v>
      </c>
      <c r="BR6" s="35">
        <f t="shared" si="22"/>
        <v>81.565807280753972</v>
      </c>
      <c r="BS6" s="35">
        <f t="shared" si="23"/>
        <v>81.853175222883593</v>
      </c>
      <c r="BT6" s="35">
        <f t="shared" si="24"/>
        <v>82.062212982804226</v>
      </c>
      <c r="BU6" s="35">
        <f t="shared" si="25"/>
        <v>82.458655821097878</v>
      </c>
      <c r="BV6" s="35">
        <f t="shared" si="26"/>
        <v>82.601900613756612</v>
      </c>
      <c r="BW6" s="35">
        <f t="shared" si="27"/>
        <v>82.742340508267191</v>
      </c>
      <c r="BX6" s="35">
        <f t="shared" si="28"/>
        <v>82.840661565806883</v>
      </c>
      <c r="BY6" s="35">
        <f t="shared" si="29"/>
        <v>82.795998528769843</v>
      </c>
      <c r="BZ6" s="35">
        <f t="shared" si="30"/>
        <v>82.810609148809519</v>
      </c>
      <c r="CA6" s="35">
        <f t="shared" si="31"/>
        <v>82.749237360119054</v>
      </c>
    </row>
    <row r="7" spans="1:79">
      <c r="A7" s="13" t="s">
        <v>693</v>
      </c>
      <c r="B7" s="9"/>
      <c r="C7" s="9" t="s">
        <v>32</v>
      </c>
      <c r="D7" s="9"/>
      <c r="E7" t="s">
        <v>453</v>
      </c>
      <c r="F7" t="s">
        <v>454</v>
      </c>
      <c r="G7" s="12">
        <v>78.251369999999994</v>
      </c>
      <c r="H7" s="12">
        <v>78.206220000000002</v>
      </c>
      <c r="I7" s="12">
        <v>78.325450000000004</v>
      </c>
      <c r="J7" s="12">
        <v>78.459360000000004</v>
      </c>
      <c r="K7" s="12">
        <v>78.755409999999998</v>
      </c>
      <c r="L7" s="12">
        <v>79.045140000000004</v>
      </c>
      <c r="M7" s="12">
        <v>79.477329999999995</v>
      </c>
      <c r="N7" s="12">
        <v>79.933760000000007</v>
      </c>
      <c r="O7" s="11">
        <v>80.521429999999995</v>
      </c>
      <c r="P7" s="11">
        <v>80.45</v>
      </c>
      <c r="Q7" s="11">
        <v>80.340950000000007</v>
      </c>
      <c r="R7" s="11">
        <v>80.560599999999994</v>
      </c>
      <c r="S7" s="11">
        <v>80.538809999999998</v>
      </c>
      <c r="T7" s="11">
        <v>80.63897</v>
      </c>
      <c r="U7" s="11">
        <v>80.710899999999995</v>
      </c>
      <c r="W7" t="s">
        <v>436</v>
      </c>
      <c r="X7" t="s">
        <v>28</v>
      </c>
      <c r="Y7" s="35">
        <f>SUMIF($E:$E,$W7,G:G)/COUNTIF($E:$E,$W7)</f>
        <v>77.69614</v>
      </c>
      <c r="Z7" s="35">
        <f>SUMIF($E:$E,$W7,H:H)/COUNTIF($E:$E,$W7)</f>
        <v>78.292000000000002</v>
      </c>
      <c r="AA7" s="35">
        <f>SUMIF($E:$E,$W7,I:I)/COUNTIF($E:$E,$W7)</f>
        <v>78.553309999999996</v>
      </c>
      <c r="AB7" s="35">
        <f>SUMIF($E:$E,$W7,J:J)/COUNTIF($E:$E,$W7)</f>
        <v>79.315939999999998</v>
      </c>
      <c r="AC7" s="35">
        <f>SUMIF($E:$E,$W7,K:K)/COUNTIF($E:$E,$W7)</f>
        <v>79.389780000000002</v>
      </c>
      <c r="AD7" s="35">
        <f>SUMIF($E:$E,$W7,L:L)/COUNTIF($E:$E,$W7)</f>
        <v>79.651529999999994</v>
      </c>
      <c r="AE7" s="35">
        <f>SUMIF($E:$E,$W7,M:M)/COUNTIF($E:$E,$W7)</f>
        <v>79.587479999999999</v>
      </c>
      <c r="AF7" s="35">
        <f>SUMIF($E:$E,$W7,N:N)/COUNTIF($E:$E,$W7)</f>
        <v>79.878519999999995</v>
      </c>
      <c r="AG7" s="35">
        <f>SUMIF($E:$E,$W7,O:O)/COUNTIF($E:$E,$W7)</f>
        <v>80.388999999999996</v>
      </c>
      <c r="AH7" s="35">
        <f>SUMIF($E:$E,$W7,P:P)/COUNTIF($E:$E,$W7)</f>
        <v>80.8108</v>
      </c>
      <c r="AI7" s="35">
        <f>SUMIF($E:$E,$W7,Q:Q)/COUNTIF($E:$E,$W7)</f>
        <v>81.172799999999995</v>
      </c>
      <c r="AJ7" s="35">
        <f>SUMIF($E:$E,$W7,R:R)/COUNTIF($E:$E,$W7)</f>
        <v>81.113829999999993</v>
      </c>
      <c r="AK7" s="35">
        <f>SUMIF($E:$E,$W7,S:S)/COUNTIF($E:$E,$W7)</f>
        <v>80.798379999999995</v>
      </c>
      <c r="AL7" s="35">
        <f>SUMIF($E:$E,$W7,T:T)/COUNTIF($E:$E,$W7)</f>
        <v>80.567070000000001</v>
      </c>
      <c r="AM7" s="35">
        <f>SUMIF($E:$E,$W7,U:U)/COUNTIF($E:$E,$W7)</f>
        <v>80.119810000000001</v>
      </c>
      <c r="AO7" t="s">
        <v>434</v>
      </c>
      <c r="AP7" t="s">
        <v>435</v>
      </c>
      <c r="AQ7" t="s">
        <v>466</v>
      </c>
      <c r="AR7" t="s">
        <v>467</v>
      </c>
      <c r="AS7" s="35">
        <f t="shared" si="2"/>
        <v>81.842489999999998</v>
      </c>
      <c r="AT7" s="35">
        <f t="shared" si="3"/>
        <v>82.006069999999994</v>
      </c>
      <c r="AU7" s="35">
        <f t="shared" si="4"/>
        <v>82.321391428571417</v>
      </c>
      <c r="AV7" s="35">
        <f t="shared" si="5"/>
        <v>82.664073571428574</v>
      </c>
      <c r="AW7" s="35">
        <f t="shared" si="6"/>
        <v>82.782452142857139</v>
      </c>
      <c r="AX7" s="35">
        <f t="shared" si="7"/>
        <v>82.805644285714294</v>
      </c>
      <c r="AY7" s="35">
        <f t="shared" si="8"/>
        <v>82.888763571428569</v>
      </c>
      <c r="AZ7" s="35">
        <f t="shared" si="9"/>
        <v>83.002366428571435</v>
      </c>
      <c r="BA7" s="35">
        <f t="shared" si="10"/>
        <v>83.204910714285717</v>
      </c>
      <c r="BB7" s="35">
        <f t="shared" si="11"/>
        <v>83.301233571428568</v>
      </c>
      <c r="BC7" s="35">
        <f t="shared" si="12"/>
        <v>83.497190714285722</v>
      </c>
      <c r="BD7" s="35">
        <f t="shared" si="13"/>
        <v>83.635732142857137</v>
      </c>
      <c r="BE7" s="35">
        <f t="shared" si="14"/>
        <v>83.796722857142868</v>
      </c>
      <c r="BF7" s="35">
        <f t="shared" si="15"/>
        <v>83.904387142857132</v>
      </c>
      <c r="BG7" s="35">
        <f t="shared" si="16"/>
        <v>83.90931928571429</v>
      </c>
      <c r="BI7" t="s">
        <v>458</v>
      </c>
      <c r="BJ7" t="s">
        <v>459</v>
      </c>
      <c r="BK7" t="s">
        <v>658</v>
      </c>
      <c r="BL7" t="s">
        <v>2144</v>
      </c>
      <c r="BM7" s="35">
        <f t="shared" si="17"/>
        <v>81.511240319444454</v>
      </c>
      <c r="BN7" s="35">
        <f t="shared" si="18"/>
        <v>81.719252305555557</v>
      </c>
      <c r="BO7" s="35">
        <f t="shared" si="19"/>
        <v>81.962630868055555</v>
      </c>
      <c r="BP7" s="35">
        <f t="shared" si="20"/>
        <v>82.412491069444457</v>
      </c>
      <c r="BQ7" s="35">
        <f t="shared" si="21"/>
        <v>82.547537638888898</v>
      </c>
      <c r="BR7" s="35">
        <f t="shared" si="22"/>
        <v>82.662229527777782</v>
      </c>
      <c r="BS7" s="35">
        <f t="shared" si="23"/>
        <v>82.717440520833321</v>
      </c>
      <c r="BT7" s="35">
        <f t="shared" si="24"/>
        <v>82.948422986111112</v>
      </c>
      <c r="BU7" s="35">
        <f t="shared" si="25"/>
        <v>83.247129791666666</v>
      </c>
      <c r="BV7" s="35">
        <f t="shared" si="26"/>
        <v>83.438266451388898</v>
      </c>
      <c r="BW7" s="35">
        <f t="shared" si="27"/>
        <v>83.513583131944458</v>
      </c>
      <c r="BX7" s="35">
        <f t="shared" si="28"/>
        <v>83.63698301388888</v>
      </c>
      <c r="BY7" s="35">
        <f t="shared" si="29"/>
        <v>83.606861305555555</v>
      </c>
      <c r="BZ7" s="35">
        <f t="shared" si="30"/>
        <v>83.530737444444441</v>
      </c>
      <c r="CA7" s="35">
        <f t="shared" si="31"/>
        <v>83.42275629861112</v>
      </c>
    </row>
    <row r="8" spans="1:79">
      <c r="A8" s="13" t="s">
        <v>694</v>
      </c>
      <c r="B8" s="9"/>
      <c r="C8" s="9" t="s">
        <v>33</v>
      </c>
      <c r="D8" s="9"/>
      <c r="E8" t="s">
        <v>448</v>
      </c>
      <c r="F8" t="s">
        <v>33</v>
      </c>
      <c r="G8" s="12">
        <v>79.995199999999997</v>
      </c>
      <c r="H8" s="12">
        <v>80.462050000000005</v>
      </c>
      <c r="I8" s="12">
        <v>80.666129999999995</v>
      </c>
      <c r="J8" s="12">
        <v>80.951620000000005</v>
      </c>
      <c r="K8" s="12">
        <v>80.727379999999997</v>
      </c>
      <c r="L8" s="12">
        <v>80.519490000000005</v>
      </c>
      <c r="M8" s="12">
        <v>81.044250000000005</v>
      </c>
      <c r="N8" s="12">
        <v>81.461979999999997</v>
      </c>
      <c r="O8" s="11">
        <v>81.861109999999996</v>
      </c>
      <c r="P8" s="11">
        <v>81.907759999999996</v>
      </c>
      <c r="Q8" s="11">
        <v>81.744039999999998</v>
      </c>
      <c r="R8" s="11">
        <v>81.747559999999993</v>
      </c>
      <c r="S8" s="11">
        <v>81.761390000000006</v>
      </c>
      <c r="T8" s="11">
        <v>81.899600000000007</v>
      </c>
      <c r="U8" s="11">
        <v>82.400189999999995</v>
      </c>
      <c r="W8" t="s">
        <v>437</v>
      </c>
      <c r="X8" t="s">
        <v>29</v>
      </c>
      <c r="Y8" s="35">
        <f>SUMIF($E:$E,$W8,G:G)/COUNTIF($E:$E,$W8)</f>
        <v>78.408869999999993</v>
      </c>
      <c r="Z8" s="35">
        <f>SUMIF($E:$E,$W8,H:H)/COUNTIF($E:$E,$W8)</f>
        <v>78.40155</v>
      </c>
      <c r="AA8" s="35">
        <f>SUMIF($E:$E,$W8,I:I)/COUNTIF($E:$E,$W8)</f>
        <v>78.829329999999999</v>
      </c>
      <c r="AB8" s="35">
        <f>SUMIF($E:$E,$W8,J:J)/COUNTIF($E:$E,$W8)</f>
        <v>78.802530000000004</v>
      </c>
      <c r="AC8" s="35">
        <f>SUMIF($E:$E,$W8,K:K)/COUNTIF($E:$E,$W8)</f>
        <v>79.090190000000007</v>
      </c>
      <c r="AD8" s="35">
        <f>SUMIF($E:$E,$W8,L:L)/COUNTIF($E:$E,$W8)</f>
        <v>78.867260000000002</v>
      </c>
      <c r="AE8" s="35">
        <f>SUMIF($E:$E,$W8,M:M)/COUNTIF($E:$E,$W8)</f>
        <v>79.492339999999999</v>
      </c>
      <c r="AF8" s="35">
        <f>SUMIF($E:$E,$W8,N:N)/COUNTIF($E:$E,$W8)</f>
        <v>79.471459999999993</v>
      </c>
      <c r="AG8" s="35">
        <f>SUMIF($E:$E,$W8,O:O)/COUNTIF($E:$E,$W8)</f>
        <v>79.855050000000006</v>
      </c>
      <c r="AH8" s="35">
        <f>SUMIF($E:$E,$W8,P:P)/COUNTIF($E:$E,$W8)</f>
        <v>79.909130000000005</v>
      </c>
      <c r="AI8" s="35">
        <f>SUMIF($E:$E,$W8,Q:Q)/COUNTIF($E:$E,$W8)</f>
        <v>80.094239999999999</v>
      </c>
      <c r="AJ8" s="35">
        <f>SUMIF($E:$E,$W8,R:R)/COUNTIF($E:$E,$W8)</f>
        <v>79.936520000000002</v>
      </c>
      <c r="AK8" s="35">
        <f>SUMIF($E:$E,$W8,S:S)/COUNTIF($E:$E,$W8)</f>
        <v>79.461129999999997</v>
      </c>
      <c r="AL8" s="35">
        <f>SUMIF($E:$E,$W8,T:T)/COUNTIF($E:$E,$W8)</f>
        <v>79.474549999999994</v>
      </c>
      <c r="AM8" s="35">
        <f>SUMIF($E:$E,$W8,U:U)/COUNTIF($E:$E,$W8)</f>
        <v>79.559129999999996</v>
      </c>
      <c r="AO8" t="s">
        <v>434</v>
      </c>
      <c r="AP8" t="s">
        <v>435</v>
      </c>
      <c r="AQ8" t="s">
        <v>485</v>
      </c>
      <c r="AR8" t="s">
        <v>486</v>
      </c>
      <c r="AS8" s="35">
        <f t="shared" si="2"/>
        <v>80.062392666666668</v>
      </c>
      <c r="AT8" s="35">
        <f t="shared" si="3"/>
        <v>80.316837888888884</v>
      </c>
      <c r="AU8" s="35">
        <f t="shared" si="4"/>
        <v>80.636107222222222</v>
      </c>
      <c r="AV8" s="35">
        <f t="shared" si="5"/>
        <v>81.034958694444441</v>
      </c>
      <c r="AW8" s="35">
        <f t="shared" si="6"/>
        <v>81.295033888888881</v>
      </c>
      <c r="AX8" s="35">
        <f t="shared" si="7"/>
        <v>81.346792250000007</v>
      </c>
      <c r="AY8" s="35">
        <f t="shared" si="8"/>
        <v>81.543318916666664</v>
      </c>
      <c r="AZ8" s="35">
        <f t="shared" si="9"/>
        <v>81.867193611111119</v>
      </c>
      <c r="BA8" s="35">
        <f t="shared" si="10"/>
        <v>82.375997749999996</v>
      </c>
      <c r="BB8" s="35">
        <f t="shared" si="11"/>
        <v>82.529841916666669</v>
      </c>
      <c r="BC8" s="35">
        <f t="shared" si="12"/>
        <v>82.648300555555565</v>
      </c>
      <c r="BD8" s="35">
        <f t="shared" si="13"/>
        <v>82.631769972222216</v>
      </c>
      <c r="BE8" s="35">
        <f t="shared" si="14"/>
        <v>82.554085361111106</v>
      </c>
      <c r="BF8" s="35">
        <f t="shared" si="15"/>
        <v>82.475858166666669</v>
      </c>
      <c r="BG8" s="35">
        <f t="shared" si="16"/>
        <v>82.426686500000002</v>
      </c>
      <c r="BI8" t="s">
        <v>483</v>
      </c>
      <c r="BJ8" t="s">
        <v>2142</v>
      </c>
      <c r="BK8" t="s">
        <v>534</v>
      </c>
      <c r="BL8" t="s">
        <v>535</v>
      </c>
      <c r="BM8" s="35">
        <f t="shared" si="17"/>
        <v>81.106997878306871</v>
      </c>
      <c r="BN8" s="35">
        <f t="shared" si="18"/>
        <v>81.356237857142858</v>
      </c>
      <c r="BO8" s="35">
        <f t="shared" si="19"/>
        <v>81.569401642857144</v>
      </c>
      <c r="BP8" s="35">
        <f t="shared" si="20"/>
        <v>81.916282730158727</v>
      </c>
      <c r="BQ8" s="35">
        <f t="shared" si="21"/>
        <v>82.117250718253956</v>
      </c>
      <c r="BR8" s="35">
        <f t="shared" si="22"/>
        <v>82.263139353174608</v>
      </c>
      <c r="BS8" s="35">
        <f t="shared" si="23"/>
        <v>82.483421291005286</v>
      </c>
      <c r="BT8" s="35">
        <f t="shared" si="24"/>
        <v>82.704023341269831</v>
      </c>
      <c r="BU8" s="35">
        <f t="shared" si="25"/>
        <v>83.093910828042326</v>
      </c>
      <c r="BV8" s="35">
        <f t="shared" si="26"/>
        <v>83.247141821428571</v>
      </c>
      <c r="BW8" s="35">
        <f t="shared" si="27"/>
        <v>83.399074309523812</v>
      </c>
      <c r="BX8" s="35">
        <f t="shared" si="28"/>
        <v>83.440420988095241</v>
      </c>
      <c r="BY8" s="35">
        <f t="shared" si="29"/>
        <v>83.440565185185179</v>
      </c>
      <c r="BZ8" s="35">
        <f t="shared" si="30"/>
        <v>83.421161994708996</v>
      </c>
      <c r="CA8" s="35">
        <f t="shared" si="31"/>
        <v>83.415211981481491</v>
      </c>
    </row>
    <row r="9" spans="1:79">
      <c r="A9" s="13" t="s">
        <v>695</v>
      </c>
      <c r="B9" s="9"/>
      <c r="C9" s="9" t="s">
        <v>28</v>
      </c>
      <c r="D9" s="9"/>
      <c r="E9" t="s">
        <v>436</v>
      </c>
      <c r="F9" t="s">
        <v>28</v>
      </c>
      <c r="G9" s="12">
        <v>77.69614</v>
      </c>
      <c r="H9" s="12">
        <v>78.292000000000002</v>
      </c>
      <c r="I9" s="12">
        <v>78.553309999999996</v>
      </c>
      <c r="J9" s="12">
        <v>79.315939999999998</v>
      </c>
      <c r="K9" s="12">
        <v>79.389780000000002</v>
      </c>
      <c r="L9" s="12">
        <v>79.651529999999994</v>
      </c>
      <c r="M9" s="12">
        <v>79.587479999999999</v>
      </c>
      <c r="N9" s="12">
        <v>79.878519999999995</v>
      </c>
      <c r="O9" s="11">
        <v>80.388999999999996</v>
      </c>
      <c r="P9" s="11">
        <v>80.8108</v>
      </c>
      <c r="Q9" s="11">
        <v>81.172799999999995</v>
      </c>
      <c r="R9" s="11">
        <v>81.113829999999993</v>
      </c>
      <c r="S9" s="11">
        <v>80.798379999999995</v>
      </c>
      <c r="T9" s="11">
        <v>80.567070000000001</v>
      </c>
      <c r="U9" s="11">
        <v>80.119810000000001</v>
      </c>
      <c r="W9" t="s">
        <v>462</v>
      </c>
      <c r="X9" t="s">
        <v>68</v>
      </c>
      <c r="Y9" s="35">
        <f>SUMIF($E:$E,$W9,G:G)/COUNTIF($E:$E,$W9)</f>
        <v>79.418480000000002</v>
      </c>
      <c r="Z9" s="35">
        <f>SUMIF($E:$E,$W9,H:H)/COUNTIF($E:$E,$W9)</f>
        <v>79.095619999999997</v>
      </c>
      <c r="AA9" s="35">
        <f>SUMIF($E:$E,$W9,I:I)/COUNTIF($E:$E,$W9)</f>
        <v>78.968760000000003</v>
      </c>
      <c r="AB9" s="35">
        <f>SUMIF($E:$E,$W9,J:J)/COUNTIF($E:$E,$W9)</f>
        <v>78.962599999999995</v>
      </c>
      <c r="AC9" s="35">
        <f>SUMIF($E:$E,$W9,K:K)/COUNTIF($E:$E,$W9)</f>
        <v>79.037689999999998</v>
      </c>
      <c r="AD9" s="35">
        <f>SUMIF($E:$E,$W9,L:L)/COUNTIF($E:$E,$W9)</f>
        <v>79.408910000000006</v>
      </c>
      <c r="AE9" s="35">
        <f>SUMIF($E:$E,$W9,M:M)/COUNTIF($E:$E,$W9)</f>
        <v>79.865049999999997</v>
      </c>
      <c r="AF9" s="35">
        <f>SUMIF($E:$E,$W9,N:N)/COUNTIF($E:$E,$W9)</f>
        <v>80.104370000000003</v>
      </c>
      <c r="AG9" s="35">
        <f>SUMIF($E:$E,$W9,O:O)/COUNTIF($E:$E,$W9)</f>
        <v>80.247429999999994</v>
      </c>
      <c r="AH9" s="35">
        <f>SUMIF($E:$E,$W9,P:P)/COUNTIF($E:$E,$W9)</f>
        <v>80.383840000000006</v>
      </c>
      <c r="AI9" s="35">
        <f>SUMIF($E:$E,$W9,Q:Q)/COUNTIF($E:$E,$W9)</f>
        <v>80.622370000000004</v>
      </c>
      <c r="AJ9" s="35">
        <f>SUMIF($E:$E,$W9,R:R)/COUNTIF($E:$E,$W9)</f>
        <v>80.467569999999995</v>
      </c>
      <c r="AK9" s="35">
        <f>SUMIF($E:$E,$W9,S:S)/COUNTIF($E:$E,$W9)</f>
        <v>80.209540000000004</v>
      </c>
      <c r="AL9" s="35">
        <f>SUMIF($E:$E,$W9,T:T)/COUNTIF($E:$E,$W9)</f>
        <v>80.111239999999995</v>
      </c>
      <c r="AM9" s="35">
        <f>SUMIF($E:$E,$W9,U:U)/COUNTIF($E:$E,$W9)</f>
        <v>79.936189999999996</v>
      </c>
      <c r="AO9" t="s">
        <v>460</v>
      </c>
      <c r="AP9" t="s">
        <v>461</v>
      </c>
      <c r="AQ9" t="s">
        <v>497</v>
      </c>
      <c r="AR9" t="s">
        <v>498</v>
      </c>
      <c r="AS9" s="35">
        <f t="shared" si="2"/>
        <v>80.683645520833338</v>
      </c>
      <c r="AT9" s="35">
        <f t="shared" si="3"/>
        <v>80.755388437500002</v>
      </c>
      <c r="AU9" s="35">
        <f t="shared" si="4"/>
        <v>80.935360937499993</v>
      </c>
      <c r="AV9" s="35">
        <f t="shared" si="5"/>
        <v>81.194353020833333</v>
      </c>
      <c r="AW9" s="35">
        <f t="shared" si="6"/>
        <v>81.466738229166666</v>
      </c>
      <c r="AX9" s="35">
        <f t="shared" si="7"/>
        <v>81.69082770833333</v>
      </c>
      <c r="AY9" s="35">
        <f t="shared" si="8"/>
        <v>81.902628541666672</v>
      </c>
      <c r="AZ9" s="35">
        <f t="shared" si="9"/>
        <v>82.083327499999996</v>
      </c>
      <c r="BA9" s="35">
        <f t="shared" si="10"/>
        <v>82.492656979166668</v>
      </c>
      <c r="BB9" s="35">
        <f t="shared" si="11"/>
        <v>82.725381874999997</v>
      </c>
      <c r="BC9" s="35">
        <f t="shared" si="12"/>
        <v>82.874686979166682</v>
      </c>
      <c r="BD9" s="35">
        <f t="shared" si="13"/>
        <v>82.957229270833324</v>
      </c>
      <c r="BE9" s="35">
        <f t="shared" si="14"/>
        <v>82.99692822916667</v>
      </c>
      <c r="BF9" s="35">
        <f t="shared" si="15"/>
        <v>83.01789885416666</v>
      </c>
      <c r="BG9" s="35">
        <f t="shared" si="16"/>
        <v>82.953344375</v>
      </c>
      <c r="BI9" t="s">
        <v>483</v>
      </c>
      <c r="BJ9" t="s">
        <v>2142</v>
      </c>
      <c r="BK9" t="s">
        <v>612</v>
      </c>
      <c r="BL9" t="s">
        <v>2145</v>
      </c>
      <c r="BM9" s="35">
        <f t="shared" si="17"/>
        <v>81.35693909424603</v>
      </c>
      <c r="BN9" s="35">
        <f t="shared" si="18"/>
        <v>81.549969365079363</v>
      </c>
      <c r="BO9" s="35">
        <f t="shared" si="19"/>
        <v>81.768869275793648</v>
      </c>
      <c r="BP9" s="35">
        <f t="shared" si="20"/>
        <v>82.128297830357141</v>
      </c>
      <c r="BQ9" s="35">
        <f t="shared" si="21"/>
        <v>82.350489402777782</v>
      </c>
      <c r="BR9" s="35">
        <f t="shared" si="22"/>
        <v>82.566502640873011</v>
      </c>
      <c r="BS9" s="35">
        <f t="shared" si="23"/>
        <v>82.83904179910715</v>
      </c>
      <c r="BT9" s="35">
        <f t="shared" si="24"/>
        <v>83.039927943948413</v>
      </c>
      <c r="BU9" s="35">
        <f t="shared" si="25"/>
        <v>83.352115217261897</v>
      </c>
      <c r="BV9" s="35">
        <f t="shared" si="26"/>
        <v>83.476778921130958</v>
      </c>
      <c r="BW9" s="35">
        <f t="shared" si="27"/>
        <v>83.607942933035702</v>
      </c>
      <c r="BX9" s="35">
        <f t="shared" si="28"/>
        <v>83.708018846726191</v>
      </c>
      <c r="BY9" s="35">
        <f t="shared" si="29"/>
        <v>83.748554040674605</v>
      </c>
      <c r="BZ9" s="35">
        <f t="shared" si="30"/>
        <v>83.795872875496045</v>
      </c>
      <c r="CA9" s="35">
        <f t="shared" si="31"/>
        <v>83.772577096726195</v>
      </c>
    </row>
    <row r="10" spans="1:79">
      <c r="A10" s="13" t="s">
        <v>696</v>
      </c>
      <c r="B10" s="9"/>
      <c r="C10" s="9" t="s">
        <v>29</v>
      </c>
      <c r="D10" s="9"/>
      <c r="E10" t="s">
        <v>437</v>
      </c>
      <c r="F10" t="s">
        <v>29</v>
      </c>
      <c r="G10" s="12">
        <v>78.408869999999993</v>
      </c>
      <c r="H10" s="12">
        <v>78.40155</v>
      </c>
      <c r="I10" s="12">
        <v>78.829329999999999</v>
      </c>
      <c r="J10" s="12">
        <v>78.802530000000004</v>
      </c>
      <c r="K10" s="12">
        <v>79.090190000000007</v>
      </c>
      <c r="L10" s="12">
        <v>78.867260000000002</v>
      </c>
      <c r="M10" s="12">
        <v>79.492339999999999</v>
      </c>
      <c r="N10" s="12">
        <v>79.471459999999993</v>
      </c>
      <c r="O10" s="11">
        <v>79.855050000000006</v>
      </c>
      <c r="P10" s="11">
        <v>79.909130000000005</v>
      </c>
      <c r="Q10" s="11">
        <v>80.094239999999999</v>
      </c>
      <c r="R10" s="11">
        <v>79.936520000000002</v>
      </c>
      <c r="S10" s="11">
        <v>79.461129999999997</v>
      </c>
      <c r="T10" s="11">
        <v>79.474549999999994</v>
      </c>
      <c r="U10" s="11">
        <v>79.559129999999996</v>
      </c>
      <c r="W10" t="s">
        <v>463</v>
      </c>
      <c r="X10" t="s">
        <v>67</v>
      </c>
      <c r="Y10" s="35">
        <f>SUMIF($E:$E,$W10,G:G)/COUNTIF($E:$E,$W10)</f>
        <v>81.113489999999999</v>
      </c>
      <c r="Z10" s="35">
        <f>SUMIF($E:$E,$W10,H:H)/COUNTIF($E:$E,$W10)</f>
        <v>81.147319999999993</v>
      </c>
      <c r="AA10" s="35">
        <f>SUMIF($E:$E,$W10,I:I)/COUNTIF($E:$E,$W10)</f>
        <v>81.162019999999998</v>
      </c>
      <c r="AB10" s="35">
        <f>SUMIF($E:$E,$W10,J:J)/COUNTIF($E:$E,$W10)</f>
        <v>81.712969999999999</v>
      </c>
      <c r="AC10" s="35">
        <f>SUMIF($E:$E,$W10,K:K)/COUNTIF($E:$E,$W10)</f>
        <v>81.876559999999998</v>
      </c>
      <c r="AD10" s="35">
        <f>SUMIF($E:$E,$W10,L:L)/COUNTIF($E:$E,$W10)</f>
        <v>82.224900000000005</v>
      </c>
      <c r="AE10" s="35">
        <f>SUMIF($E:$E,$W10,M:M)/COUNTIF($E:$E,$W10)</f>
        <v>82.298289999999994</v>
      </c>
      <c r="AF10" s="35">
        <f>SUMIF($E:$E,$W10,N:N)/COUNTIF($E:$E,$W10)</f>
        <v>82.664320000000004</v>
      </c>
      <c r="AG10" s="35">
        <f>SUMIF($E:$E,$W10,O:O)/COUNTIF($E:$E,$W10)</f>
        <v>82.843969999999999</v>
      </c>
      <c r="AH10" s="35">
        <f>SUMIF($E:$E,$W10,P:P)/COUNTIF($E:$E,$W10)</f>
        <v>82.876670000000004</v>
      </c>
      <c r="AI10" s="35">
        <f>SUMIF($E:$E,$W10,Q:Q)/COUNTIF($E:$E,$W10)</f>
        <v>82.949629999999999</v>
      </c>
      <c r="AJ10" s="35">
        <f>SUMIF($E:$E,$W10,R:R)/COUNTIF($E:$E,$W10)</f>
        <v>83.199039999999997</v>
      </c>
      <c r="AK10" s="35">
        <f>SUMIF($E:$E,$W10,S:S)/COUNTIF($E:$E,$W10)</f>
        <v>83.313190000000006</v>
      </c>
      <c r="AL10" s="35">
        <f>SUMIF($E:$E,$W10,T:T)/COUNTIF($E:$E,$W10)</f>
        <v>83.508390000000006</v>
      </c>
      <c r="AM10" s="35">
        <f>SUMIF($E:$E,$W10,U:U)/COUNTIF($E:$E,$W10)</f>
        <v>83.562870000000004</v>
      </c>
      <c r="AO10" t="s">
        <v>460</v>
      </c>
      <c r="AP10" t="s">
        <v>461</v>
      </c>
      <c r="AQ10" t="s">
        <v>511</v>
      </c>
      <c r="AR10" t="s">
        <v>512</v>
      </c>
      <c r="AS10" s="35">
        <f t="shared" si="2"/>
        <v>81.471019111111119</v>
      </c>
      <c r="AT10" s="35">
        <f t="shared" si="3"/>
        <v>81.609353555555558</v>
      </c>
      <c r="AU10" s="35">
        <f t="shared" si="4"/>
        <v>81.584885666666665</v>
      </c>
      <c r="AV10" s="35">
        <f t="shared" si="5"/>
        <v>81.867862444444441</v>
      </c>
      <c r="AW10" s="35">
        <f t="shared" si="6"/>
        <v>82.120111222222235</v>
      </c>
      <c r="AX10" s="35">
        <f t="shared" si="7"/>
        <v>82.431037333333336</v>
      </c>
      <c r="AY10" s="35">
        <f t="shared" si="8"/>
        <v>82.63187522222222</v>
      </c>
      <c r="AZ10" s="35">
        <f t="shared" si="9"/>
        <v>82.873875555555557</v>
      </c>
      <c r="BA10" s="35">
        <f t="shared" si="10"/>
        <v>83.189438222222222</v>
      </c>
      <c r="BB10" s="35">
        <f t="shared" si="11"/>
        <v>83.420322555555558</v>
      </c>
      <c r="BC10" s="35">
        <f t="shared" si="12"/>
        <v>83.551228444444448</v>
      </c>
      <c r="BD10" s="35">
        <f t="shared" si="13"/>
        <v>83.67733777777778</v>
      </c>
      <c r="BE10" s="35">
        <f t="shared" si="14"/>
        <v>83.622248666666664</v>
      </c>
      <c r="BF10" s="35">
        <f t="shared" si="15"/>
        <v>83.603371999999993</v>
      </c>
      <c r="BG10" s="35">
        <f t="shared" si="16"/>
        <v>83.701229000000012</v>
      </c>
      <c r="BI10" t="s">
        <v>509</v>
      </c>
      <c r="BJ10" t="s">
        <v>2143</v>
      </c>
      <c r="BK10" t="s">
        <v>568</v>
      </c>
      <c r="BL10" t="s">
        <v>569</v>
      </c>
      <c r="BM10" s="35">
        <f t="shared" si="17"/>
        <v>80.891669311111102</v>
      </c>
      <c r="BN10" s="35">
        <f t="shared" si="18"/>
        <v>81.148124244444446</v>
      </c>
      <c r="BO10" s="35">
        <f t="shared" si="19"/>
        <v>81.438726494444452</v>
      </c>
      <c r="BP10" s="35">
        <f t="shared" si="20"/>
        <v>81.904557711111096</v>
      </c>
      <c r="BQ10" s="35">
        <f t="shared" si="21"/>
        <v>82.250924288888896</v>
      </c>
      <c r="BR10" s="35">
        <f t="shared" si="22"/>
        <v>82.483930738888901</v>
      </c>
      <c r="BS10" s="35">
        <f t="shared" si="23"/>
        <v>82.772009461111111</v>
      </c>
      <c r="BT10" s="35">
        <f t="shared" si="24"/>
        <v>82.982152922222227</v>
      </c>
      <c r="BU10" s="35">
        <f t="shared" si="25"/>
        <v>83.405620505555561</v>
      </c>
      <c r="BV10" s="35">
        <f t="shared" si="26"/>
        <v>83.611526850000004</v>
      </c>
      <c r="BW10" s="35">
        <f t="shared" si="27"/>
        <v>83.93845321111111</v>
      </c>
      <c r="BX10" s="35">
        <f t="shared" si="28"/>
        <v>84.083914416666673</v>
      </c>
      <c r="BY10" s="35">
        <f t="shared" si="29"/>
        <v>84.149733627777778</v>
      </c>
      <c r="BZ10" s="35">
        <f t="shared" si="30"/>
        <v>84.31045642777778</v>
      </c>
      <c r="CA10" s="35">
        <f t="shared" si="31"/>
        <v>84.420017316666673</v>
      </c>
    </row>
    <row r="11" spans="1:79">
      <c r="A11" s="13" t="s">
        <v>697</v>
      </c>
      <c r="B11" s="9"/>
      <c r="C11" s="9" t="s">
        <v>68</v>
      </c>
      <c r="D11" s="9"/>
      <c r="E11" t="s">
        <v>462</v>
      </c>
      <c r="F11" t="s">
        <v>68</v>
      </c>
      <c r="G11" s="12">
        <v>79.418480000000002</v>
      </c>
      <c r="H11" s="12">
        <v>79.095619999999997</v>
      </c>
      <c r="I11" s="12">
        <v>78.968760000000003</v>
      </c>
      <c r="J11" s="12">
        <v>78.962599999999995</v>
      </c>
      <c r="K11" s="12">
        <v>79.037689999999998</v>
      </c>
      <c r="L11" s="12">
        <v>79.408910000000006</v>
      </c>
      <c r="M11" s="12">
        <v>79.865049999999997</v>
      </c>
      <c r="N11" s="12">
        <v>80.104370000000003</v>
      </c>
      <c r="O11" s="19">
        <v>80.247429999999994</v>
      </c>
      <c r="P11" s="19">
        <v>80.383840000000006</v>
      </c>
      <c r="Q11" s="19">
        <v>80.622370000000004</v>
      </c>
      <c r="R11" s="19">
        <v>80.467569999999995</v>
      </c>
      <c r="S11" s="19">
        <v>80.209540000000004</v>
      </c>
      <c r="T11" s="19">
        <v>80.111239999999995</v>
      </c>
      <c r="U11" s="19">
        <v>79.936189999999996</v>
      </c>
      <c r="W11" t="s">
        <v>464</v>
      </c>
      <c r="X11" t="s">
        <v>465</v>
      </c>
      <c r="Y11" s="35">
        <f>SUMIF($E:$E,$W11,G:G)/COUNTIF($E:$E,$W11)</f>
        <v>80.582515000000001</v>
      </c>
      <c r="Z11" s="35">
        <f>SUMIF($E:$E,$W11,H:H)/COUNTIF($E:$E,$W11)</f>
        <v>80.773214999999993</v>
      </c>
      <c r="AA11" s="35">
        <f>SUMIF($E:$E,$W11,I:I)/COUNTIF($E:$E,$W11)</f>
        <v>80.905775000000006</v>
      </c>
      <c r="AB11" s="35">
        <f>SUMIF($E:$E,$W11,J:J)/COUNTIF($E:$E,$W11)</f>
        <v>80.806080000000009</v>
      </c>
      <c r="AC11" s="35">
        <f>SUMIF($E:$E,$W11,K:K)/COUNTIF($E:$E,$W11)</f>
        <v>80.824854999999999</v>
      </c>
      <c r="AD11" s="35">
        <f>SUMIF($E:$E,$W11,L:L)/COUNTIF($E:$E,$W11)</f>
        <v>80.802989999999994</v>
      </c>
      <c r="AE11" s="35">
        <f>SUMIF($E:$E,$W11,M:M)/COUNTIF($E:$E,$W11)</f>
        <v>81.174395000000004</v>
      </c>
      <c r="AF11" s="35">
        <f>SUMIF($E:$E,$W11,N:N)/COUNTIF($E:$E,$W11)</f>
        <v>81.668579999999992</v>
      </c>
      <c r="AG11" s="35">
        <f>SUMIF($E:$E,$W11,O:O)/COUNTIF($E:$E,$W11)</f>
        <v>81.823225000000008</v>
      </c>
      <c r="AH11" s="35">
        <f>SUMIF($E:$E,$W11,P:P)/COUNTIF($E:$E,$W11)</f>
        <v>82.171840000000003</v>
      </c>
      <c r="AI11" s="35">
        <f>SUMIF($E:$E,$W11,Q:Q)/COUNTIF($E:$E,$W11)</f>
        <v>82.008960000000002</v>
      </c>
      <c r="AJ11" s="35">
        <f>SUMIF($E:$E,$W11,R:R)/COUNTIF($E:$E,$W11)</f>
        <v>82.368185000000011</v>
      </c>
      <c r="AK11" s="35">
        <f>SUMIF($E:$E,$W11,S:S)/COUNTIF($E:$E,$W11)</f>
        <v>82.357309999999998</v>
      </c>
      <c r="AL11" s="35">
        <f>SUMIF($E:$E,$W11,T:T)/COUNTIF($E:$E,$W11)</f>
        <v>82.579274999999996</v>
      </c>
      <c r="AM11" s="35">
        <f>SUMIF($E:$E,$W11,U:U)/COUNTIF($E:$E,$W11)</f>
        <v>82.373260000000002</v>
      </c>
      <c r="AO11" t="s">
        <v>460</v>
      </c>
      <c r="AP11" t="s">
        <v>461</v>
      </c>
      <c r="AQ11" t="s">
        <v>518</v>
      </c>
      <c r="AR11" t="s">
        <v>519</v>
      </c>
      <c r="AS11" s="35">
        <f t="shared" si="2"/>
        <v>80.069543749999994</v>
      </c>
      <c r="AT11" s="35">
        <f t="shared" si="3"/>
        <v>80.233205937500003</v>
      </c>
      <c r="AU11" s="35">
        <f t="shared" si="4"/>
        <v>80.595701875000003</v>
      </c>
      <c r="AV11" s="35">
        <f t="shared" si="5"/>
        <v>80.949309999999997</v>
      </c>
      <c r="AW11" s="35">
        <f t="shared" si="6"/>
        <v>81.182593124999997</v>
      </c>
      <c r="AX11" s="35">
        <f t="shared" si="7"/>
        <v>81.140165937500001</v>
      </c>
      <c r="AY11" s="35">
        <f t="shared" si="8"/>
        <v>81.393991874999998</v>
      </c>
      <c r="AZ11" s="35">
        <f t="shared" si="9"/>
        <v>81.670756249999997</v>
      </c>
      <c r="BA11" s="35">
        <f t="shared" si="10"/>
        <v>82.031867812499996</v>
      </c>
      <c r="BB11" s="35">
        <f t="shared" si="11"/>
        <v>82.124534999999995</v>
      </c>
      <c r="BC11" s="35">
        <f t="shared" si="12"/>
        <v>82.167035937500003</v>
      </c>
      <c r="BD11" s="35">
        <f t="shared" si="13"/>
        <v>82.440534062500006</v>
      </c>
      <c r="BE11" s="35">
        <f t="shared" si="14"/>
        <v>82.431254062500003</v>
      </c>
      <c r="BF11" s="35">
        <f t="shared" si="15"/>
        <v>82.534696875000009</v>
      </c>
      <c r="BG11" s="35">
        <f t="shared" si="16"/>
        <v>82.248545937499998</v>
      </c>
      <c r="BI11" t="s">
        <v>509</v>
      </c>
      <c r="BJ11" t="s">
        <v>2143</v>
      </c>
    </row>
    <row r="12" spans="1:79">
      <c r="A12" s="13" t="s">
        <v>698</v>
      </c>
      <c r="B12" s="9"/>
      <c r="C12" s="9" t="s">
        <v>67</v>
      </c>
      <c r="D12" s="9"/>
      <c r="E12" t="s">
        <v>463</v>
      </c>
      <c r="F12" t="s">
        <v>67</v>
      </c>
      <c r="G12" s="12">
        <v>81.113489999999999</v>
      </c>
      <c r="H12" s="12">
        <v>81.147319999999993</v>
      </c>
      <c r="I12" s="12">
        <v>81.162019999999998</v>
      </c>
      <c r="J12" s="12">
        <v>81.712969999999999</v>
      </c>
      <c r="K12" s="12">
        <v>81.876559999999998</v>
      </c>
      <c r="L12" s="12">
        <v>82.224900000000005</v>
      </c>
      <c r="M12" s="12">
        <v>82.298289999999994</v>
      </c>
      <c r="N12" s="12">
        <v>82.664320000000004</v>
      </c>
      <c r="O12" s="19">
        <v>82.843969999999999</v>
      </c>
      <c r="P12" s="19">
        <v>82.876670000000004</v>
      </c>
      <c r="Q12" s="19">
        <v>82.949629999999999</v>
      </c>
      <c r="R12" s="19">
        <v>83.199039999999997</v>
      </c>
      <c r="S12" s="19">
        <v>83.313190000000006</v>
      </c>
      <c r="T12" s="19">
        <v>83.508390000000006</v>
      </c>
      <c r="U12" s="19">
        <v>83.562870000000004</v>
      </c>
      <c r="W12" t="s">
        <v>468</v>
      </c>
      <c r="X12" t="s">
        <v>71</v>
      </c>
      <c r="Y12" s="35">
        <f>SUMIF($E:$E,$W12,G:G)/COUNTIF($E:$E,$W12)</f>
        <v>81.817539999999994</v>
      </c>
      <c r="Z12" s="35">
        <f>SUMIF($E:$E,$W12,H:H)/COUNTIF($E:$E,$W12)</f>
        <v>82.03707</v>
      </c>
      <c r="AA12" s="35">
        <f>SUMIF($E:$E,$W12,I:I)/COUNTIF($E:$E,$W12)</f>
        <v>82.608980000000003</v>
      </c>
      <c r="AB12" s="35">
        <f>SUMIF($E:$E,$W12,J:J)/COUNTIF($E:$E,$W12)</f>
        <v>82.981290000000001</v>
      </c>
      <c r="AC12" s="35">
        <f>SUMIF($E:$E,$W12,K:K)/COUNTIF($E:$E,$W12)</f>
        <v>83.173159999999996</v>
      </c>
      <c r="AD12" s="35">
        <f>SUMIF($E:$E,$W12,L:L)/COUNTIF($E:$E,$W12)</f>
        <v>82.938929999999999</v>
      </c>
      <c r="AE12" s="35">
        <f>SUMIF($E:$E,$W12,M:M)/COUNTIF($E:$E,$W12)</f>
        <v>82.904619999999994</v>
      </c>
      <c r="AF12" s="35">
        <f>SUMIF($E:$E,$W12,N:N)/COUNTIF($E:$E,$W12)</f>
        <v>82.714470000000006</v>
      </c>
      <c r="AG12" s="35">
        <f>SUMIF($E:$E,$W12,O:O)/COUNTIF($E:$E,$W12)</f>
        <v>82.928079999999994</v>
      </c>
      <c r="AH12" s="35">
        <f>SUMIF($E:$E,$W12,P:P)/COUNTIF($E:$E,$W12)</f>
        <v>83.047569999999993</v>
      </c>
      <c r="AI12" s="35">
        <f>SUMIF($E:$E,$W12,Q:Q)/COUNTIF($E:$E,$W12)</f>
        <v>83.37124</v>
      </c>
      <c r="AJ12" s="35">
        <f>SUMIF($E:$E,$W12,R:R)/COUNTIF($E:$E,$W12)</f>
        <v>83.387100000000004</v>
      </c>
      <c r="AK12" s="35">
        <f>SUMIF($E:$E,$W12,S:S)/COUNTIF($E:$E,$W12)</f>
        <v>83.428489999999996</v>
      </c>
      <c r="AL12" s="35">
        <f>SUMIF($E:$E,$W12,T:T)/COUNTIF($E:$E,$W12)</f>
        <v>83.458200000000005</v>
      </c>
      <c r="AM12" s="35">
        <f>SUMIF($E:$E,$W12,U:U)/COUNTIF($E:$E,$W12)</f>
        <v>83.488349999999997</v>
      </c>
      <c r="AO12" t="s">
        <v>466</v>
      </c>
      <c r="AP12" t="s">
        <v>467</v>
      </c>
      <c r="AQ12" t="s">
        <v>660</v>
      </c>
      <c r="AR12" t="s">
        <v>661</v>
      </c>
      <c r="AS12" s="35">
        <f t="shared" si="2"/>
        <v>81.235046666666662</v>
      </c>
      <c r="AT12" s="35">
        <f t="shared" si="3"/>
        <v>81.469515666666666</v>
      </c>
      <c r="AU12" s="35">
        <f t="shared" si="4"/>
        <v>81.749616333333336</v>
      </c>
      <c r="AV12" s="35">
        <f t="shared" si="5"/>
        <v>82.10491900000001</v>
      </c>
      <c r="AW12" s="35">
        <f t="shared" si="6"/>
        <v>82.276157666666677</v>
      </c>
      <c r="AX12" s="35">
        <f t="shared" si="7"/>
        <v>82.475686666666661</v>
      </c>
      <c r="AY12" s="35">
        <f t="shared" si="8"/>
        <v>82.740442666666667</v>
      </c>
      <c r="AZ12" s="35">
        <f t="shared" si="9"/>
        <v>83.015199333333328</v>
      </c>
      <c r="BA12" s="35">
        <f t="shared" si="10"/>
        <v>83.257108333333321</v>
      </c>
      <c r="BB12" s="35">
        <f t="shared" si="11"/>
        <v>83.42472033333334</v>
      </c>
      <c r="BC12" s="35">
        <f t="shared" si="12"/>
        <v>83.384062</v>
      </c>
      <c r="BD12" s="35">
        <f t="shared" si="13"/>
        <v>83.554140333333322</v>
      </c>
      <c r="BE12" s="35">
        <f t="shared" si="14"/>
        <v>83.480015000000009</v>
      </c>
      <c r="BF12" s="35">
        <f t="shared" si="15"/>
        <v>83.593789333333319</v>
      </c>
      <c r="BG12" s="35">
        <f t="shared" si="16"/>
        <v>83.556793999999996</v>
      </c>
      <c r="BI12" t="s">
        <v>658</v>
      </c>
      <c r="BJ12" t="s">
        <v>2144</v>
      </c>
    </row>
    <row r="13" spans="1:79">
      <c r="A13" s="13" t="s">
        <v>699</v>
      </c>
      <c r="B13" s="9"/>
      <c r="C13" s="9" t="s">
        <v>69</v>
      </c>
      <c r="D13" s="9"/>
      <c r="E13" t="s">
        <v>464</v>
      </c>
      <c r="F13" t="s">
        <v>465</v>
      </c>
      <c r="G13" s="12">
        <v>80.43862</v>
      </c>
      <c r="H13" s="12">
        <v>80.486580000000004</v>
      </c>
      <c r="I13" s="12">
        <v>80.789420000000007</v>
      </c>
      <c r="J13" s="12">
        <v>80.769739999999999</v>
      </c>
      <c r="K13" s="12">
        <v>80.687910000000002</v>
      </c>
      <c r="L13" s="12">
        <v>80.725819999999999</v>
      </c>
      <c r="M13" s="12">
        <v>81.147559999999999</v>
      </c>
      <c r="N13" s="12">
        <v>81.549139999999994</v>
      </c>
      <c r="O13" s="11">
        <v>81.632480000000001</v>
      </c>
      <c r="P13" s="11">
        <v>81.785920000000004</v>
      </c>
      <c r="Q13" s="11">
        <v>81.623570000000001</v>
      </c>
      <c r="R13" s="11">
        <v>82.068100000000001</v>
      </c>
      <c r="S13" s="11">
        <v>82.243870000000001</v>
      </c>
      <c r="T13" s="11">
        <v>82.564070000000001</v>
      </c>
      <c r="U13" s="11">
        <v>82.172960000000003</v>
      </c>
      <c r="W13" t="s">
        <v>487</v>
      </c>
      <c r="X13" t="s">
        <v>88</v>
      </c>
      <c r="Y13" s="35">
        <f>SUMIF($E:$E,$W13,G:G)/COUNTIF($E:$E,$W13)</f>
        <v>80.251599999999996</v>
      </c>
      <c r="Z13" s="35">
        <f>SUMIF($E:$E,$W13,H:H)/COUNTIF($E:$E,$W13)</f>
        <v>80.603679999999997</v>
      </c>
      <c r="AA13" s="35">
        <f>SUMIF($E:$E,$W13,I:I)/COUNTIF($E:$E,$W13)</f>
        <v>81.28389</v>
      </c>
      <c r="AB13" s="35">
        <f>SUMIF($E:$E,$W13,J:J)/COUNTIF($E:$E,$W13)</f>
        <v>81.565169999999995</v>
      </c>
      <c r="AC13" s="35">
        <f>SUMIF($E:$E,$W13,K:K)/COUNTIF($E:$E,$W13)</f>
        <v>81.617869999999996</v>
      </c>
      <c r="AD13" s="35">
        <f>SUMIF($E:$E,$W13,L:L)/COUNTIF($E:$E,$W13)</f>
        <v>81.199969999999993</v>
      </c>
      <c r="AE13" s="35">
        <f>SUMIF($E:$E,$W13,M:M)/COUNTIF($E:$E,$W13)</f>
        <v>81.145799999999994</v>
      </c>
      <c r="AF13" s="35">
        <f>SUMIF($E:$E,$W13,N:N)/COUNTIF($E:$E,$W13)</f>
        <v>81.445840000000004</v>
      </c>
      <c r="AG13" s="35">
        <f>SUMIF($E:$E,$W13,O:O)/COUNTIF($E:$E,$W13)</f>
        <v>82.154020000000003</v>
      </c>
      <c r="AH13" s="35">
        <f>SUMIF($E:$E,$W13,P:P)/COUNTIF($E:$E,$W13)</f>
        <v>82.534139999999994</v>
      </c>
      <c r="AI13" s="35">
        <f>SUMIF($E:$E,$W13,Q:Q)/COUNTIF($E:$E,$W13)</f>
        <v>82.450890000000001</v>
      </c>
      <c r="AJ13" s="35">
        <f>SUMIF($E:$E,$W13,R:R)/COUNTIF($E:$E,$W13)</f>
        <v>82.513009999999994</v>
      </c>
      <c r="AK13" s="35">
        <f>SUMIF($E:$E,$W13,S:S)/COUNTIF($E:$E,$W13)</f>
        <v>82.651489999999995</v>
      </c>
      <c r="AL13" s="35">
        <f>SUMIF($E:$E,$W13,T:T)/COUNTIF($E:$E,$W13)</f>
        <v>82.703819999999993</v>
      </c>
      <c r="AM13" s="35">
        <f>SUMIF($E:$E,$W13,U:U)/COUNTIF($E:$E,$W13)</f>
        <v>82.665430000000001</v>
      </c>
      <c r="AO13" t="s">
        <v>485</v>
      </c>
      <c r="AP13" t="s">
        <v>486</v>
      </c>
      <c r="AQ13" t="s">
        <v>680</v>
      </c>
      <c r="AR13" t="s">
        <v>681</v>
      </c>
      <c r="AS13" s="35">
        <f t="shared" si="2"/>
        <v>81.228364166666665</v>
      </c>
      <c r="AT13" s="35">
        <f t="shared" si="3"/>
        <v>81.602144999999993</v>
      </c>
      <c r="AU13" s="35">
        <f t="shared" si="4"/>
        <v>81.753436250000007</v>
      </c>
      <c r="AV13" s="35">
        <f t="shared" si="5"/>
        <v>82.392465833333333</v>
      </c>
      <c r="AW13" s="35">
        <f t="shared" si="6"/>
        <v>82.406781666666674</v>
      </c>
      <c r="AX13" s="35">
        <f t="shared" si="7"/>
        <v>82.471816666666655</v>
      </c>
      <c r="AY13" s="35">
        <f t="shared" si="8"/>
        <v>82.312338749999995</v>
      </c>
      <c r="AZ13" s="35">
        <f t="shared" si="9"/>
        <v>82.470102499999996</v>
      </c>
      <c r="BA13" s="35">
        <f t="shared" si="10"/>
        <v>82.638599166666665</v>
      </c>
      <c r="BB13" s="35">
        <f t="shared" si="11"/>
        <v>82.791742916666664</v>
      </c>
      <c r="BC13" s="35">
        <f t="shared" si="12"/>
        <v>83.09734541666667</v>
      </c>
      <c r="BD13" s="35">
        <f t="shared" si="13"/>
        <v>83.28272583333333</v>
      </c>
      <c r="BE13" s="35">
        <f t="shared" si="14"/>
        <v>83.503026666666656</v>
      </c>
      <c r="BF13" s="35">
        <f t="shared" si="15"/>
        <v>83.136401666666657</v>
      </c>
      <c r="BG13" s="35">
        <f t="shared" si="16"/>
        <v>82.987640416666679</v>
      </c>
      <c r="BI13" t="s">
        <v>658</v>
      </c>
      <c r="BJ13" t="s">
        <v>2144</v>
      </c>
    </row>
    <row r="14" spans="1:79">
      <c r="A14" s="13" t="s">
        <v>700</v>
      </c>
      <c r="B14" s="9"/>
      <c r="C14" s="9" t="s">
        <v>70</v>
      </c>
      <c r="D14" s="9"/>
      <c r="E14" t="s">
        <v>464</v>
      </c>
      <c r="F14" t="s">
        <v>465</v>
      </c>
      <c r="G14" s="12">
        <v>80.726410000000001</v>
      </c>
      <c r="H14" s="12">
        <v>81.059849999999997</v>
      </c>
      <c r="I14" s="12">
        <v>81.022130000000004</v>
      </c>
      <c r="J14" s="12">
        <v>80.842420000000004</v>
      </c>
      <c r="K14" s="12">
        <v>80.961799999999997</v>
      </c>
      <c r="L14" s="12">
        <v>80.880160000000004</v>
      </c>
      <c r="M14" s="12">
        <v>81.201229999999995</v>
      </c>
      <c r="N14" s="12">
        <v>81.788020000000003</v>
      </c>
      <c r="O14" s="11">
        <v>82.01397</v>
      </c>
      <c r="P14" s="11">
        <v>82.557760000000002</v>
      </c>
      <c r="Q14" s="11">
        <v>82.394350000000003</v>
      </c>
      <c r="R14" s="11">
        <v>82.668270000000007</v>
      </c>
      <c r="S14" s="11">
        <v>82.470749999999995</v>
      </c>
      <c r="T14" s="11">
        <v>82.594480000000004</v>
      </c>
      <c r="U14" s="11">
        <v>82.573560000000001</v>
      </c>
      <c r="W14" t="s">
        <v>499</v>
      </c>
      <c r="X14" t="s">
        <v>89</v>
      </c>
      <c r="Y14" s="35">
        <f>SUMIF($E:$E,$W14,G:G)/COUNTIF($E:$E,$W14)</f>
        <v>79.083209999999994</v>
      </c>
      <c r="Z14" s="35">
        <f>SUMIF($E:$E,$W14,H:H)/COUNTIF($E:$E,$W14)</f>
        <v>79.127250000000004</v>
      </c>
      <c r="AA14" s="35">
        <f>SUMIF($E:$E,$W14,I:I)/COUNTIF($E:$E,$W14)</f>
        <v>79.33184</v>
      </c>
      <c r="AB14" s="35">
        <f>SUMIF($E:$E,$W14,J:J)/COUNTIF($E:$E,$W14)</f>
        <v>79.683729999999997</v>
      </c>
      <c r="AC14" s="35">
        <f>SUMIF($E:$E,$W14,K:K)/COUNTIF($E:$E,$W14)</f>
        <v>80.145409999999998</v>
      </c>
      <c r="AD14" s="35">
        <f>SUMIF($E:$E,$W14,L:L)/COUNTIF($E:$E,$W14)</f>
        <v>80.187849999999997</v>
      </c>
      <c r="AE14" s="35">
        <f>SUMIF($E:$E,$W14,M:M)/COUNTIF($E:$E,$W14)</f>
        <v>80.272800000000004</v>
      </c>
      <c r="AF14" s="35">
        <f>SUMIF($E:$E,$W14,N:N)/COUNTIF($E:$E,$W14)</f>
        <v>80.443659999999994</v>
      </c>
      <c r="AG14" s="35">
        <f>SUMIF($E:$E,$W14,O:O)/COUNTIF($E:$E,$W14)</f>
        <v>81.096010000000007</v>
      </c>
      <c r="AH14" s="35">
        <f>SUMIF($E:$E,$W14,P:P)/COUNTIF($E:$E,$W14)</f>
        <v>81.651319999999998</v>
      </c>
      <c r="AI14" s="35">
        <f>SUMIF($E:$E,$W14,Q:Q)/COUNTIF($E:$E,$W14)</f>
        <v>81.717650000000006</v>
      </c>
      <c r="AJ14" s="35">
        <f>SUMIF($E:$E,$W14,R:R)/COUNTIF($E:$E,$W14)</f>
        <v>81.689210000000003</v>
      </c>
      <c r="AK14" s="35">
        <f>SUMIF($E:$E,$W14,S:S)/COUNTIF($E:$E,$W14)</f>
        <v>81.611639999999994</v>
      </c>
      <c r="AL14" s="35">
        <f>SUMIF($E:$E,$W14,T:T)/COUNTIF($E:$E,$W14)</f>
        <v>81.664950000000005</v>
      </c>
      <c r="AM14" s="35">
        <f>SUMIF($E:$E,$W14,U:U)/COUNTIF($E:$E,$W14)</f>
        <v>81.853999999999999</v>
      </c>
      <c r="AO14" t="s">
        <v>497</v>
      </c>
      <c r="AP14" t="s">
        <v>498</v>
      </c>
      <c r="AQ14" t="s">
        <v>669</v>
      </c>
      <c r="AR14" t="s">
        <v>670</v>
      </c>
      <c r="AS14" s="35">
        <f t="shared" si="2"/>
        <v>82.179070444444449</v>
      </c>
      <c r="AT14" s="35">
        <f t="shared" si="3"/>
        <v>82.321078555555559</v>
      </c>
      <c r="AU14" s="35">
        <f t="shared" si="4"/>
        <v>82.532070888888896</v>
      </c>
      <c r="AV14" s="35">
        <f t="shared" si="5"/>
        <v>82.900159444444441</v>
      </c>
      <c r="AW14" s="35">
        <f t="shared" si="6"/>
        <v>83.070071222222225</v>
      </c>
      <c r="AX14" s="35">
        <f t="shared" si="7"/>
        <v>83.174444777777794</v>
      </c>
      <c r="AY14" s="35">
        <f t="shared" si="8"/>
        <v>83.348130666666648</v>
      </c>
      <c r="AZ14" s="35">
        <f t="shared" si="9"/>
        <v>83.576580111111113</v>
      </c>
      <c r="BA14" s="35">
        <f t="shared" si="10"/>
        <v>83.962261666666677</v>
      </c>
      <c r="BB14" s="35">
        <f t="shared" si="11"/>
        <v>84.144342555555554</v>
      </c>
      <c r="BC14" s="35">
        <f t="shared" si="12"/>
        <v>84.130255111111111</v>
      </c>
      <c r="BD14" s="35">
        <f t="shared" si="13"/>
        <v>84.261715888888887</v>
      </c>
      <c r="BE14" s="35">
        <f t="shared" si="14"/>
        <v>84.03065355555556</v>
      </c>
      <c r="BF14" s="35">
        <f t="shared" si="15"/>
        <v>83.994828777777784</v>
      </c>
      <c r="BG14" s="35">
        <f t="shared" si="16"/>
        <v>83.838130777777778</v>
      </c>
      <c r="BI14" t="s">
        <v>658</v>
      </c>
      <c r="BJ14" t="s">
        <v>2144</v>
      </c>
    </row>
    <row r="15" spans="1:79">
      <c r="A15" s="13" t="s">
        <v>701</v>
      </c>
      <c r="B15" s="9"/>
      <c r="C15" s="9" t="s">
        <v>71</v>
      </c>
      <c r="D15" s="9"/>
      <c r="E15" t="s">
        <v>468</v>
      </c>
      <c r="F15" t="s">
        <v>71</v>
      </c>
      <c r="G15" s="12">
        <v>81.817539999999994</v>
      </c>
      <c r="H15" s="12">
        <v>82.03707</v>
      </c>
      <c r="I15" s="12">
        <v>82.608980000000003</v>
      </c>
      <c r="J15" s="12">
        <v>82.981290000000001</v>
      </c>
      <c r="K15" s="12">
        <v>83.173159999999996</v>
      </c>
      <c r="L15" s="12">
        <v>82.938929999999999</v>
      </c>
      <c r="M15" s="12">
        <v>82.904619999999994</v>
      </c>
      <c r="N15" s="12">
        <v>82.714470000000006</v>
      </c>
      <c r="O15" s="11">
        <v>82.928079999999994</v>
      </c>
      <c r="P15" s="11">
        <v>83.047569999999993</v>
      </c>
      <c r="Q15" s="11">
        <v>83.37124</v>
      </c>
      <c r="R15" s="11">
        <v>83.387100000000004</v>
      </c>
      <c r="S15" s="11">
        <v>83.428489999999996</v>
      </c>
      <c r="T15" s="11">
        <v>83.458200000000005</v>
      </c>
      <c r="U15" s="11">
        <v>83.488349999999997</v>
      </c>
      <c r="W15" t="s">
        <v>500</v>
      </c>
      <c r="X15" t="s">
        <v>501</v>
      </c>
      <c r="Y15" s="35">
        <f>SUMIF($E:$E,$W15,G:G)/COUNTIF($E:$E,$W15)</f>
        <v>81.872041249999995</v>
      </c>
      <c r="Z15" s="35">
        <f>SUMIF($E:$E,$W15,H:H)/COUNTIF($E:$E,$W15)</f>
        <v>82.033846250000011</v>
      </c>
      <c r="AA15" s="35">
        <f>SUMIF($E:$E,$W15,I:I)/COUNTIF($E:$E,$W15)</f>
        <v>81.954968749999992</v>
      </c>
      <c r="AB15" s="35">
        <f>SUMIF($E:$E,$W15,J:J)/COUNTIF($E:$E,$W15)</f>
        <v>82.235426249999989</v>
      </c>
      <c r="AC15" s="35">
        <f>SUMIF($E:$E,$W15,K:K)/COUNTIF($E:$E,$W15)</f>
        <v>82.536881249999993</v>
      </c>
      <c r="AD15" s="35">
        <f>SUMIF($E:$E,$W15,L:L)/COUNTIF($E:$E,$W15)</f>
        <v>82.870352499999996</v>
      </c>
      <c r="AE15" s="35">
        <f>SUMIF($E:$E,$W15,M:M)/COUNTIF($E:$E,$W15)</f>
        <v>83.139319999999998</v>
      </c>
      <c r="AF15" s="35">
        <f>SUMIF($E:$E,$W15,N:N)/COUNTIF($E:$E,$W15)</f>
        <v>83.195607499999994</v>
      </c>
      <c r="AG15" s="35">
        <f>SUMIF($E:$E,$W15,O:O)/COUNTIF($E:$E,$W15)</f>
        <v>83.774081249999995</v>
      </c>
      <c r="AH15" s="35">
        <f>SUMIF($E:$E,$W15,P:P)/COUNTIF($E:$E,$W15)</f>
        <v>83.894350000000003</v>
      </c>
      <c r="AI15" s="35">
        <f>SUMIF($E:$E,$W15,Q:Q)/COUNTIF($E:$E,$W15)</f>
        <v>84.152016250000003</v>
      </c>
      <c r="AJ15" s="35">
        <f>SUMIF($E:$E,$W15,R:R)/COUNTIF($E:$E,$W15)</f>
        <v>84.134546249999985</v>
      </c>
      <c r="AK15" s="35">
        <f>SUMIF($E:$E,$W15,S:S)/COUNTIF($E:$E,$W15)</f>
        <v>84.107758750000002</v>
      </c>
      <c r="AL15" s="35">
        <f>SUMIF($E:$E,$W15,T:T)/COUNTIF($E:$E,$W15)</f>
        <v>84.203848750000006</v>
      </c>
      <c r="AM15" s="35">
        <f>SUMIF($E:$E,$W15,U:U)/COUNTIF($E:$E,$W15)</f>
        <v>84.302147500000004</v>
      </c>
      <c r="AO15" t="s">
        <v>497</v>
      </c>
      <c r="AP15" t="s">
        <v>498</v>
      </c>
      <c r="AQ15" t="s">
        <v>536</v>
      </c>
      <c r="AR15" t="s">
        <v>537</v>
      </c>
      <c r="AS15" s="35">
        <f t="shared" si="2"/>
        <v>81.414033134920615</v>
      </c>
      <c r="AT15" s="35">
        <f t="shared" si="3"/>
        <v>81.595509182539686</v>
      </c>
      <c r="AU15" s="35">
        <f t="shared" si="4"/>
        <v>81.919258373015879</v>
      </c>
      <c r="AV15" s="35">
        <f t="shared" si="5"/>
        <v>82.295069857142849</v>
      </c>
      <c r="AW15" s="35">
        <f t="shared" si="6"/>
        <v>82.505898460317454</v>
      </c>
      <c r="AX15" s="35">
        <f t="shared" si="7"/>
        <v>82.625679976190483</v>
      </c>
      <c r="AY15" s="35">
        <f t="shared" si="8"/>
        <v>82.84651509523809</v>
      </c>
      <c r="AZ15" s="35">
        <f t="shared" si="9"/>
        <v>83.078123968253962</v>
      </c>
      <c r="BA15" s="35">
        <f t="shared" si="10"/>
        <v>83.466918817460325</v>
      </c>
      <c r="BB15" s="35">
        <f t="shared" si="11"/>
        <v>83.621547214285712</v>
      </c>
      <c r="BC15" s="35">
        <f t="shared" si="12"/>
        <v>83.635887261904756</v>
      </c>
      <c r="BD15" s="35">
        <f t="shared" si="13"/>
        <v>83.63902393650794</v>
      </c>
      <c r="BE15" s="35">
        <f t="shared" si="14"/>
        <v>83.590372388888895</v>
      </c>
      <c r="BF15" s="35">
        <f t="shared" si="15"/>
        <v>83.645611428571428</v>
      </c>
      <c r="BG15" s="35">
        <f t="shared" si="16"/>
        <v>83.670688444444451</v>
      </c>
      <c r="BI15" t="s">
        <v>534</v>
      </c>
      <c r="BJ15" t="s">
        <v>535</v>
      </c>
    </row>
    <row r="16" spans="1:79">
      <c r="A16" s="13" t="s">
        <v>702</v>
      </c>
      <c r="B16" s="9"/>
      <c r="C16" s="9" t="s">
        <v>1033</v>
      </c>
      <c r="D16" s="10"/>
      <c r="E16" t="s">
        <v>487</v>
      </c>
      <c r="F16" t="s">
        <v>88</v>
      </c>
      <c r="G16" s="12">
        <v>80.251599999999996</v>
      </c>
      <c r="H16" s="12">
        <v>80.603679999999997</v>
      </c>
      <c r="I16" s="12">
        <v>81.28389</v>
      </c>
      <c r="J16" s="12">
        <v>81.565169999999995</v>
      </c>
      <c r="K16" s="12">
        <v>81.617869999999996</v>
      </c>
      <c r="L16" s="12">
        <v>81.199969999999993</v>
      </c>
      <c r="M16" s="12">
        <v>81.145799999999994</v>
      </c>
      <c r="N16" s="12">
        <v>81.445840000000004</v>
      </c>
      <c r="O16" s="11">
        <v>82.154020000000003</v>
      </c>
      <c r="P16" s="11">
        <v>82.534139999999994</v>
      </c>
      <c r="Q16" s="11">
        <v>82.450890000000001</v>
      </c>
      <c r="R16" s="11">
        <v>82.513009999999994</v>
      </c>
      <c r="S16" s="11">
        <v>82.651489999999995</v>
      </c>
      <c r="T16" s="11">
        <v>82.703819999999993</v>
      </c>
      <c r="U16" s="11">
        <v>82.665430000000001</v>
      </c>
      <c r="W16" t="s">
        <v>492</v>
      </c>
      <c r="X16" t="s">
        <v>90</v>
      </c>
      <c r="Y16" s="35">
        <f>SUMIF($E:$E,$W16,G:G)/COUNTIF($E:$E,$W16)</f>
        <v>78.507050000000007</v>
      </c>
      <c r="Z16" s="35">
        <f>SUMIF($E:$E,$W16,H:H)/COUNTIF($E:$E,$W16)</f>
        <v>78.976129999999998</v>
      </c>
      <c r="AA16" s="35">
        <f>SUMIF($E:$E,$W16,I:I)/COUNTIF($E:$E,$W16)</f>
        <v>79.310310000000001</v>
      </c>
      <c r="AB16" s="35">
        <f>SUMIF($E:$E,$W16,J:J)/COUNTIF($E:$E,$W16)</f>
        <v>79.8369</v>
      </c>
      <c r="AC16" s="35">
        <f>SUMIF($E:$E,$W16,K:K)/COUNTIF($E:$E,$W16)</f>
        <v>80.196960000000004</v>
      </c>
      <c r="AD16" s="35">
        <f>SUMIF($E:$E,$W16,L:L)/COUNTIF($E:$E,$W16)</f>
        <v>80.175749999999994</v>
      </c>
      <c r="AE16" s="35">
        <f>SUMIF($E:$E,$W16,M:M)/COUNTIF($E:$E,$W16)</f>
        <v>80.433959999999999</v>
      </c>
      <c r="AF16" s="35">
        <f>SUMIF($E:$E,$W16,N:N)/COUNTIF($E:$E,$W16)</f>
        <v>80.808459999999997</v>
      </c>
      <c r="AG16" s="35">
        <f>SUMIF($E:$E,$W16,O:O)/COUNTIF($E:$E,$W16)</f>
        <v>81.381410000000002</v>
      </c>
      <c r="AH16" s="35">
        <f>SUMIF($E:$E,$W16,P:P)/COUNTIF($E:$E,$W16)</f>
        <v>81.288719999999998</v>
      </c>
      <c r="AI16" s="35">
        <f>SUMIF($E:$E,$W16,Q:Q)/COUNTIF($E:$E,$W16)</f>
        <v>81.509209999999996</v>
      </c>
      <c r="AJ16" s="35">
        <f>SUMIF($E:$E,$W16,R:R)/COUNTIF($E:$E,$W16)</f>
        <v>81.39452</v>
      </c>
      <c r="AK16" s="35">
        <f>SUMIF($E:$E,$W16,S:S)/COUNTIF($E:$E,$W16)</f>
        <v>81.379589999999993</v>
      </c>
      <c r="AL16" s="35">
        <f>SUMIF($E:$E,$W16,T:T)/COUNTIF($E:$E,$W16)</f>
        <v>81.114990000000006</v>
      </c>
      <c r="AM16" s="35">
        <f>SUMIF($E:$E,$W16,U:U)/COUNTIF($E:$E,$W16)</f>
        <v>81.075860000000006</v>
      </c>
      <c r="AO16" t="s">
        <v>485</v>
      </c>
      <c r="AP16" t="s">
        <v>486</v>
      </c>
      <c r="AQ16" t="s">
        <v>549</v>
      </c>
      <c r="AR16" t="s">
        <v>550</v>
      </c>
      <c r="AS16" s="35">
        <f t="shared" si="2"/>
        <v>80.777060500000005</v>
      </c>
      <c r="AT16" s="35">
        <f t="shared" si="3"/>
        <v>81.093625500000002</v>
      </c>
      <c r="AU16" s="35">
        <f t="shared" si="4"/>
        <v>81.189546000000007</v>
      </c>
      <c r="AV16" s="35">
        <f t="shared" si="5"/>
        <v>81.45723000000001</v>
      </c>
      <c r="AW16" s="35">
        <f t="shared" si="6"/>
        <v>81.650114250000001</v>
      </c>
      <c r="AX16" s="35">
        <f t="shared" si="7"/>
        <v>81.819639750000007</v>
      </c>
      <c r="AY16" s="35">
        <f t="shared" si="8"/>
        <v>82.027631</v>
      </c>
      <c r="AZ16" s="35">
        <f t="shared" si="9"/>
        <v>82.329575500000004</v>
      </c>
      <c r="BA16" s="35">
        <f t="shared" si="10"/>
        <v>82.849866999999989</v>
      </c>
      <c r="BB16" s="35">
        <f t="shared" si="11"/>
        <v>83.076698249999993</v>
      </c>
      <c r="BC16" s="35">
        <f t="shared" si="12"/>
        <v>83.282203999999993</v>
      </c>
      <c r="BD16" s="35">
        <f t="shared" si="13"/>
        <v>83.352916250000007</v>
      </c>
      <c r="BE16" s="35">
        <f t="shared" si="14"/>
        <v>83.388181500000002</v>
      </c>
      <c r="BF16" s="35">
        <f t="shared" si="15"/>
        <v>83.429383999999999</v>
      </c>
      <c r="BG16" s="35">
        <f t="shared" si="16"/>
        <v>83.493312500000002</v>
      </c>
      <c r="BI16" t="s">
        <v>534</v>
      </c>
      <c r="BJ16" t="s">
        <v>535</v>
      </c>
    </row>
    <row r="17" spans="1:62">
      <c r="A17" s="13" t="s">
        <v>703</v>
      </c>
      <c r="B17" s="9"/>
      <c r="C17" s="9" t="s">
        <v>89</v>
      </c>
      <c r="D17" s="10"/>
      <c r="E17" t="s">
        <v>499</v>
      </c>
      <c r="F17" t="s">
        <v>89</v>
      </c>
      <c r="G17" s="12">
        <v>79.083209999999994</v>
      </c>
      <c r="H17" s="12">
        <v>79.127250000000004</v>
      </c>
      <c r="I17" s="12">
        <v>79.33184</v>
      </c>
      <c r="J17" s="12">
        <v>79.683729999999997</v>
      </c>
      <c r="K17" s="12">
        <v>80.145409999999998</v>
      </c>
      <c r="L17" s="12">
        <v>80.187849999999997</v>
      </c>
      <c r="M17" s="12">
        <v>80.272800000000004</v>
      </c>
      <c r="N17" s="12">
        <v>80.443659999999994</v>
      </c>
      <c r="O17" s="11">
        <v>81.096010000000007</v>
      </c>
      <c r="P17" s="11">
        <v>81.651319999999998</v>
      </c>
      <c r="Q17" s="11">
        <v>81.717650000000006</v>
      </c>
      <c r="R17" s="11">
        <v>81.689210000000003</v>
      </c>
      <c r="S17" s="11">
        <v>81.611639999999994</v>
      </c>
      <c r="T17" s="11">
        <v>81.664950000000005</v>
      </c>
      <c r="U17" s="11">
        <v>81.853999999999999</v>
      </c>
      <c r="W17" t="s">
        <v>513</v>
      </c>
      <c r="X17" t="s">
        <v>128</v>
      </c>
      <c r="Y17" s="35">
        <f>SUMIF($E:$E,$W17,G:G)/COUNTIF($E:$E,$W17)</f>
        <v>82.4</v>
      </c>
      <c r="Z17" s="35">
        <f>SUMIF($E:$E,$W17,H:H)/COUNTIF($E:$E,$W17)</f>
        <v>82.437550000000002</v>
      </c>
      <c r="AA17" s="35">
        <f>SUMIF($E:$E,$W17,I:I)/COUNTIF($E:$E,$W17)</f>
        <v>82.238900000000001</v>
      </c>
      <c r="AB17" s="35">
        <f>SUMIF($E:$E,$W17,J:J)/COUNTIF($E:$E,$W17)</f>
        <v>82.569580000000002</v>
      </c>
      <c r="AC17" s="35">
        <f>SUMIF($E:$E,$W17,K:K)/COUNTIF($E:$E,$W17)</f>
        <v>82.729089999999999</v>
      </c>
      <c r="AD17" s="35">
        <f>SUMIF($E:$E,$W17,L:L)/COUNTIF($E:$E,$W17)</f>
        <v>83.002269999999996</v>
      </c>
      <c r="AE17" s="35">
        <f>SUMIF($E:$E,$W17,M:M)/COUNTIF($E:$E,$W17)</f>
        <v>82.823499999999996</v>
      </c>
      <c r="AF17" s="35">
        <f>SUMIF($E:$E,$W17,N:N)/COUNTIF($E:$E,$W17)</f>
        <v>83.017250000000004</v>
      </c>
      <c r="AG17" s="35">
        <f>SUMIF($E:$E,$W17,O:O)/COUNTIF($E:$E,$W17)</f>
        <v>83.294709999999995</v>
      </c>
      <c r="AH17" s="35">
        <f>SUMIF($E:$E,$W17,P:P)/COUNTIF($E:$E,$W17)</f>
        <v>83.528670000000005</v>
      </c>
      <c r="AI17" s="35">
        <f>SUMIF($E:$E,$W17,Q:Q)/COUNTIF($E:$E,$W17)</f>
        <v>83.772530000000003</v>
      </c>
      <c r="AJ17" s="35">
        <f>SUMIF($E:$E,$W17,R:R)/COUNTIF($E:$E,$W17)</f>
        <v>84.070920000000001</v>
      </c>
      <c r="AK17" s="35">
        <f>SUMIF($E:$E,$W17,S:S)/COUNTIF($E:$E,$W17)</f>
        <v>83.885069999999999</v>
      </c>
      <c r="AL17" s="35">
        <f>SUMIF($E:$E,$W17,T:T)/COUNTIF($E:$E,$W17)</f>
        <v>83.615440000000007</v>
      </c>
      <c r="AM17" s="35">
        <f>SUMIF($E:$E,$W17,U:U)/COUNTIF($E:$E,$W17)</f>
        <v>83.634259999999998</v>
      </c>
      <c r="AO17" t="s">
        <v>511</v>
      </c>
      <c r="AP17" t="s">
        <v>512</v>
      </c>
      <c r="AQ17" t="s">
        <v>556</v>
      </c>
      <c r="AR17" t="s">
        <v>557</v>
      </c>
      <c r="AS17" s="35">
        <f t="shared" si="2"/>
        <v>81.129900000000006</v>
      </c>
      <c r="AT17" s="35">
        <f t="shared" si="3"/>
        <v>81.379578888888886</v>
      </c>
      <c r="AU17" s="35">
        <f t="shared" si="4"/>
        <v>81.599400555555547</v>
      </c>
      <c r="AV17" s="35">
        <f t="shared" si="5"/>
        <v>81.996548333333322</v>
      </c>
      <c r="AW17" s="35">
        <f t="shared" si="6"/>
        <v>82.195739444444442</v>
      </c>
      <c r="AX17" s="35">
        <f t="shared" si="7"/>
        <v>82.344098333333335</v>
      </c>
      <c r="AY17" s="35">
        <f t="shared" si="8"/>
        <v>82.576117777777768</v>
      </c>
      <c r="AZ17" s="35">
        <f t="shared" si="9"/>
        <v>82.704370555555556</v>
      </c>
      <c r="BA17" s="35">
        <f t="shared" si="10"/>
        <v>82.964946666666677</v>
      </c>
      <c r="BB17" s="35">
        <f t="shared" si="11"/>
        <v>83.043179999999992</v>
      </c>
      <c r="BC17" s="35">
        <f t="shared" si="12"/>
        <v>83.279131666666657</v>
      </c>
      <c r="BD17" s="35">
        <f t="shared" si="13"/>
        <v>83.32932277777779</v>
      </c>
      <c r="BE17" s="35">
        <f t="shared" si="14"/>
        <v>83.343141666666668</v>
      </c>
      <c r="BF17" s="35">
        <f t="shared" si="15"/>
        <v>83.18849055555556</v>
      </c>
      <c r="BG17" s="35">
        <f t="shared" si="16"/>
        <v>83.081635000000006</v>
      </c>
      <c r="BI17" t="s">
        <v>534</v>
      </c>
      <c r="BJ17" t="s">
        <v>535</v>
      </c>
    </row>
    <row r="18" spans="1:62">
      <c r="A18" s="13" t="s">
        <v>704</v>
      </c>
      <c r="B18" s="9"/>
      <c r="C18" s="9" t="s">
        <v>1034</v>
      </c>
      <c r="D18" s="10"/>
      <c r="E18" t="s">
        <v>500</v>
      </c>
      <c r="F18" t="s">
        <v>501</v>
      </c>
      <c r="G18" s="12">
        <v>83.540610000000001</v>
      </c>
      <c r="H18" s="12">
        <v>83.961979999999997</v>
      </c>
      <c r="I18" s="12">
        <v>83.702250000000006</v>
      </c>
      <c r="J18" s="12">
        <v>83.91865</v>
      </c>
      <c r="K18" s="12">
        <v>84.541709999999995</v>
      </c>
      <c r="L18" s="12">
        <v>84.399150000000006</v>
      </c>
      <c r="M18" s="12">
        <v>83.733639999999994</v>
      </c>
      <c r="N18" s="12">
        <v>83.081469999999996</v>
      </c>
      <c r="O18" s="11">
        <v>83.724029999999999</v>
      </c>
      <c r="P18" s="11">
        <v>84.685289999999995</v>
      </c>
      <c r="Q18" s="11">
        <v>85.572370000000006</v>
      </c>
      <c r="R18" s="11">
        <v>85.671409999999995</v>
      </c>
      <c r="S18" s="11">
        <v>85.204310000000007</v>
      </c>
      <c r="T18" s="11">
        <v>85.459519999999998</v>
      </c>
      <c r="U18" s="11">
        <v>85.791709999999995</v>
      </c>
      <c r="W18" t="s">
        <v>520</v>
      </c>
      <c r="X18" t="s">
        <v>131</v>
      </c>
      <c r="Y18" s="35">
        <f>SUMIF($E:$E,$W18,G:G)/COUNTIF($E:$E,$W18)</f>
        <v>79.724879999999999</v>
      </c>
      <c r="Z18" s="35">
        <f>SUMIF($E:$E,$W18,H:H)/COUNTIF($E:$E,$W18)</f>
        <v>80.116119999999995</v>
      </c>
      <c r="AA18" s="35">
        <f>SUMIF($E:$E,$W18,I:I)/COUNTIF($E:$E,$W18)</f>
        <v>80.638339999999999</v>
      </c>
      <c r="AB18" s="35">
        <f>SUMIF($E:$E,$W18,J:J)/COUNTIF($E:$E,$W18)</f>
        <v>80.578680000000006</v>
      </c>
      <c r="AC18" s="35">
        <f>SUMIF($E:$E,$W18,K:K)/COUNTIF($E:$E,$W18)</f>
        <v>81.078670000000002</v>
      </c>
      <c r="AD18" s="35">
        <f>SUMIF($E:$E,$W18,L:L)/COUNTIF($E:$E,$W18)</f>
        <v>81.015960000000007</v>
      </c>
      <c r="AE18" s="35">
        <f>SUMIF($E:$E,$W18,M:M)/COUNTIF($E:$E,$W18)</f>
        <v>81.652330000000006</v>
      </c>
      <c r="AF18" s="35">
        <f>SUMIF($E:$E,$W18,N:N)/COUNTIF($E:$E,$W18)</f>
        <v>81.668220000000005</v>
      </c>
      <c r="AG18" s="35">
        <f>SUMIF($E:$E,$W18,O:O)/COUNTIF($E:$E,$W18)</f>
        <v>81.924599999999998</v>
      </c>
      <c r="AH18" s="35">
        <f>SUMIF($E:$E,$W18,P:P)/COUNTIF($E:$E,$W18)</f>
        <v>81.564400000000006</v>
      </c>
      <c r="AI18" s="35">
        <f>SUMIF($E:$E,$W18,Q:Q)/COUNTIF($E:$E,$W18)</f>
        <v>81.499459999999999</v>
      </c>
      <c r="AJ18" s="35">
        <f>SUMIF($E:$E,$W18,R:R)/COUNTIF($E:$E,$W18)</f>
        <v>81.825800000000001</v>
      </c>
      <c r="AK18" s="35">
        <f>SUMIF($E:$E,$W18,S:S)/COUNTIF($E:$E,$W18)</f>
        <v>81.993229999999997</v>
      </c>
      <c r="AL18" s="35">
        <f>SUMIF($E:$E,$W18,T:T)/COUNTIF($E:$E,$W18)</f>
        <v>82.377629999999996</v>
      </c>
      <c r="AM18" s="35">
        <f>SUMIF($E:$E,$W18,U:U)/COUNTIF($E:$E,$W18)</f>
        <v>81.889229999999998</v>
      </c>
      <c r="AO18" t="s">
        <v>518</v>
      </c>
      <c r="AP18" t="s">
        <v>519</v>
      </c>
      <c r="AQ18" t="s">
        <v>647</v>
      </c>
      <c r="AR18" t="s">
        <v>648</v>
      </c>
      <c r="AS18" s="35">
        <f t="shared" si="2"/>
        <v>80.970847500000005</v>
      </c>
      <c r="AT18" s="35">
        <f t="shared" si="3"/>
        <v>81.161540666666667</v>
      </c>
      <c r="AU18" s="35">
        <f t="shared" si="4"/>
        <v>81.357592666666676</v>
      </c>
      <c r="AV18" s="35">
        <f t="shared" si="5"/>
        <v>81.696168</v>
      </c>
      <c r="AW18" s="35">
        <f t="shared" si="6"/>
        <v>81.862599500000002</v>
      </c>
      <c r="AX18" s="35">
        <f t="shared" si="7"/>
        <v>82.094081500000001</v>
      </c>
      <c r="AY18" s="35">
        <f t="shared" si="8"/>
        <v>82.330850000000012</v>
      </c>
      <c r="AZ18" s="35">
        <f t="shared" si="9"/>
        <v>82.493497500000018</v>
      </c>
      <c r="BA18" s="35">
        <f t="shared" si="10"/>
        <v>82.864345666666651</v>
      </c>
      <c r="BB18" s="35">
        <f t="shared" si="11"/>
        <v>83.138437333333343</v>
      </c>
      <c r="BC18" s="35">
        <f t="shared" si="12"/>
        <v>83.383096499999994</v>
      </c>
      <c r="BD18" s="35">
        <f t="shared" si="13"/>
        <v>83.29065700000001</v>
      </c>
      <c r="BE18" s="35">
        <f t="shared" si="14"/>
        <v>83.213965333333334</v>
      </c>
      <c r="BF18" s="35">
        <f t="shared" si="15"/>
        <v>83.227038000000007</v>
      </c>
      <c r="BG18" s="35">
        <f t="shared" si="16"/>
        <v>83.3243765</v>
      </c>
      <c r="BI18" t="s">
        <v>612</v>
      </c>
      <c r="BJ18" t="s">
        <v>2145</v>
      </c>
    </row>
    <row r="19" spans="1:62">
      <c r="A19" s="13" t="s">
        <v>705</v>
      </c>
      <c r="B19" s="9"/>
      <c r="C19" s="9" t="s">
        <v>90</v>
      </c>
      <c r="D19" s="10"/>
      <c r="E19" t="s">
        <v>492</v>
      </c>
      <c r="F19" t="s">
        <v>90</v>
      </c>
      <c r="G19" s="12">
        <v>78.507050000000007</v>
      </c>
      <c r="H19" s="12">
        <v>78.976129999999998</v>
      </c>
      <c r="I19" s="12">
        <v>79.310310000000001</v>
      </c>
      <c r="J19" s="12">
        <v>79.8369</v>
      </c>
      <c r="K19" s="12">
        <v>80.196960000000004</v>
      </c>
      <c r="L19" s="12">
        <v>80.175749999999994</v>
      </c>
      <c r="M19" s="12">
        <v>80.433959999999999</v>
      </c>
      <c r="N19" s="12">
        <v>80.808459999999997</v>
      </c>
      <c r="O19" s="11">
        <v>81.381410000000002</v>
      </c>
      <c r="P19" s="11">
        <v>81.288719999999998</v>
      </c>
      <c r="Q19" s="11">
        <v>81.509209999999996</v>
      </c>
      <c r="R19" s="11">
        <v>81.39452</v>
      </c>
      <c r="S19" s="11">
        <v>81.379589999999993</v>
      </c>
      <c r="T19" s="11">
        <v>81.114990000000006</v>
      </c>
      <c r="U19" s="11">
        <v>81.075860000000006</v>
      </c>
      <c r="W19" t="s">
        <v>523</v>
      </c>
      <c r="X19" t="s">
        <v>130</v>
      </c>
      <c r="Y19" s="35">
        <f>SUMIF($E:$E,$W19,G:G)/COUNTIF($E:$E,$W19)</f>
        <v>78.856489999999994</v>
      </c>
      <c r="Z19" s="35">
        <f>SUMIF($E:$E,$W19,H:H)/COUNTIF($E:$E,$W19)</f>
        <v>78.640209999999996</v>
      </c>
      <c r="AA19" s="35">
        <f>SUMIF($E:$E,$W19,I:I)/COUNTIF($E:$E,$W19)</f>
        <v>79.060590000000005</v>
      </c>
      <c r="AB19" s="35">
        <f>SUMIF($E:$E,$W19,J:J)/COUNTIF($E:$E,$W19)</f>
        <v>79.429850000000002</v>
      </c>
      <c r="AC19" s="35">
        <f>SUMIF($E:$E,$W19,K:K)/COUNTIF($E:$E,$W19)</f>
        <v>79.770449999999997</v>
      </c>
      <c r="AD19" s="35">
        <f>SUMIF($E:$E,$W19,L:L)/COUNTIF($E:$E,$W19)</f>
        <v>79.538820000000001</v>
      </c>
      <c r="AE19" s="35">
        <f>SUMIF($E:$E,$W19,M:M)/COUNTIF($E:$E,$W19)</f>
        <v>79.629589999999993</v>
      </c>
      <c r="AF19" s="35">
        <f>SUMIF($E:$E,$W19,N:N)/COUNTIF($E:$E,$W19)</f>
        <v>79.885829999999999</v>
      </c>
      <c r="AG19" s="35">
        <f>SUMIF($E:$E,$W19,O:O)/COUNTIF($E:$E,$W19)</f>
        <v>80.313050000000004</v>
      </c>
      <c r="AH19" s="35">
        <f>SUMIF($E:$E,$W19,P:P)/COUNTIF($E:$E,$W19)</f>
        <v>80.373660000000001</v>
      </c>
      <c r="AI19" s="35">
        <f>SUMIF($E:$E,$W19,Q:Q)/COUNTIF($E:$E,$W19)</f>
        <v>80.442769999999996</v>
      </c>
      <c r="AJ19" s="35">
        <f>SUMIF($E:$E,$W19,R:R)/COUNTIF($E:$E,$W19)</f>
        <v>80.846980000000002</v>
      </c>
      <c r="AK19" s="35">
        <f>SUMIF($E:$E,$W19,S:S)/COUNTIF($E:$E,$W19)</f>
        <v>80.956940000000003</v>
      </c>
      <c r="AL19" s="35">
        <f>SUMIF($E:$E,$W19,T:T)/COUNTIF($E:$E,$W19)</f>
        <v>81.144649999999999</v>
      </c>
      <c r="AM19" s="35">
        <f>SUMIF($E:$E,$W19,U:U)/COUNTIF($E:$E,$W19)</f>
        <v>80.771619999999999</v>
      </c>
      <c r="AO19" t="s">
        <v>518</v>
      </c>
      <c r="AP19" t="s">
        <v>519</v>
      </c>
      <c r="AQ19" t="s">
        <v>614</v>
      </c>
      <c r="AR19" t="s">
        <v>615</v>
      </c>
      <c r="AS19" s="35">
        <f t="shared" si="2"/>
        <v>81.358019416666664</v>
      </c>
      <c r="AT19" s="35">
        <f t="shared" si="3"/>
        <v>81.523513083333327</v>
      </c>
      <c r="AU19" s="35">
        <f t="shared" si="4"/>
        <v>81.716279499999999</v>
      </c>
      <c r="AV19" s="35">
        <f t="shared" si="5"/>
        <v>82.133635916666677</v>
      </c>
      <c r="AW19" s="35">
        <f t="shared" si="6"/>
        <v>82.524844999999999</v>
      </c>
      <c r="AX19" s="35">
        <f t="shared" si="7"/>
        <v>82.825756999999996</v>
      </c>
      <c r="AY19" s="35">
        <f t="shared" si="8"/>
        <v>83.129500291666659</v>
      </c>
      <c r="AZ19" s="35">
        <f t="shared" si="9"/>
        <v>83.222545458333329</v>
      </c>
      <c r="BA19" s="35">
        <f t="shared" si="10"/>
        <v>83.518919749999995</v>
      </c>
      <c r="BB19" s="35">
        <f t="shared" si="11"/>
        <v>83.575132541666676</v>
      </c>
      <c r="BC19" s="35">
        <f t="shared" si="12"/>
        <v>83.765427375000002</v>
      </c>
      <c r="BD19" s="35">
        <f t="shared" si="13"/>
        <v>83.922649041666659</v>
      </c>
      <c r="BE19" s="35">
        <f t="shared" si="14"/>
        <v>84.079567749999995</v>
      </c>
      <c r="BF19" s="35">
        <f t="shared" si="15"/>
        <v>84.160753125000014</v>
      </c>
      <c r="BG19" s="35">
        <f t="shared" si="16"/>
        <v>84.182330124999993</v>
      </c>
      <c r="BI19" t="s">
        <v>612</v>
      </c>
      <c r="BJ19" t="s">
        <v>2145</v>
      </c>
    </row>
    <row r="20" spans="1:62">
      <c r="A20" s="13" t="s">
        <v>706</v>
      </c>
      <c r="B20" s="9"/>
      <c r="C20" s="9" t="s">
        <v>128</v>
      </c>
      <c r="D20" s="9"/>
      <c r="E20" t="s">
        <v>513</v>
      </c>
      <c r="F20" t="s">
        <v>128</v>
      </c>
      <c r="G20" s="12">
        <v>82.4</v>
      </c>
      <c r="H20" s="12">
        <v>82.437550000000002</v>
      </c>
      <c r="I20" s="12">
        <v>82.238900000000001</v>
      </c>
      <c r="J20" s="12">
        <v>82.569580000000002</v>
      </c>
      <c r="K20" s="12">
        <v>82.729089999999999</v>
      </c>
      <c r="L20" s="12">
        <v>83.002269999999996</v>
      </c>
      <c r="M20" s="12">
        <v>82.823499999999996</v>
      </c>
      <c r="N20" s="12">
        <v>83.017250000000004</v>
      </c>
      <c r="O20" s="11">
        <v>83.294709999999995</v>
      </c>
      <c r="P20" s="11">
        <v>83.528670000000005</v>
      </c>
      <c r="Q20" s="11">
        <v>83.772530000000003</v>
      </c>
      <c r="R20" s="11">
        <v>84.070920000000001</v>
      </c>
      <c r="S20" s="11">
        <v>83.885069999999999</v>
      </c>
      <c r="T20" s="11">
        <v>83.615440000000007</v>
      </c>
      <c r="U20" s="11">
        <v>83.634259999999998</v>
      </c>
      <c r="W20" t="s">
        <v>663</v>
      </c>
      <c r="X20" t="s">
        <v>664</v>
      </c>
      <c r="Y20" s="35">
        <f>SUMIF($E:$E,$W20,G:G)/COUNTIF($E:$E,$W20)</f>
        <v>82.165030000000002</v>
      </c>
      <c r="Z20" s="35">
        <f>SUMIF($E:$E,$W20,H:H)/COUNTIF($E:$E,$W20)</f>
        <v>82.348986666666676</v>
      </c>
      <c r="AA20" s="35">
        <f>SUMIF($E:$E,$W20,I:I)/COUNTIF($E:$E,$W20)</f>
        <v>82.602166666666676</v>
      </c>
      <c r="AB20" s="35">
        <f>SUMIF($E:$E,$W20,J:J)/COUNTIF($E:$E,$W20)</f>
        <v>83.020146666666662</v>
      </c>
      <c r="AC20" s="35">
        <f>SUMIF($E:$E,$W20,K:K)/COUNTIF($E:$E,$W20)</f>
        <v>83.054836666666674</v>
      </c>
      <c r="AD20" s="35">
        <f>SUMIF($E:$E,$W20,L:L)/COUNTIF($E:$E,$W20)</f>
        <v>83.242516666666674</v>
      </c>
      <c r="AE20" s="35">
        <f>SUMIF($E:$E,$W20,M:M)/COUNTIF($E:$E,$W20)</f>
        <v>83.505003333333335</v>
      </c>
      <c r="AF20" s="35">
        <f>SUMIF($E:$E,$W20,N:N)/COUNTIF($E:$E,$W20)</f>
        <v>83.733949999999993</v>
      </c>
      <c r="AG20" s="35">
        <f>SUMIF($E:$E,$W20,O:O)/COUNTIF($E:$E,$W20)</f>
        <v>83.973986666666676</v>
      </c>
      <c r="AH20" s="35">
        <f>SUMIF($E:$E,$W20,P:P)/COUNTIF($E:$E,$W20)</f>
        <v>84.031003333333331</v>
      </c>
      <c r="AI20" s="35">
        <f>SUMIF($E:$E,$W20,Q:Q)/COUNTIF($E:$E,$W20)</f>
        <v>84.038499999999999</v>
      </c>
      <c r="AJ20" s="35">
        <f>SUMIF($E:$E,$W20,R:R)/COUNTIF($E:$E,$W20)</f>
        <v>84.33832666666666</v>
      </c>
      <c r="AK20" s="35">
        <f>SUMIF($E:$E,$W20,S:S)/COUNTIF($E:$E,$W20)</f>
        <v>84.159916666666675</v>
      </c>
      <c r="AL20" s="35">
        <f>SUMIF($E:$E,$W20,T:T)/COUNTIF($E:$E,$W20)</f>
        <v>84.355863333333332</v>
      </c>
      <c r="AM20" s="35">
        <f>SUMIF($E:$E,$W20,U:U)/COUNTIF($E:$E,$W20)</f>
        <v>84.229893333333337</v>
      </c>
      <c r="AO20" t="s">
        <v>660</v>
      </c>
      <c r="AP20" t="s">
        <v>661</v>
      </c>
      <c r="AQ20" t="s">
        <v>623</v>
      </c>
      <c r="AR20" t="s">
        <v>624</v>
      </c>
      <c r="AS20" s="35">
        <f t="shared" si="2"/>
        <v>81.840800293650787</v>
      </c>
      <c r="AT20" s="35">
        <f t="shared" si="3"/>
        <v>82.052004821428568</v>
      </c>
      <c r="AU20" s="35">
        <f t="shared" si="4"/>
        <v>82.146841464285714</v>
      </c>
      <c r="AV20" s="35">
        <f t="shared" si="5"/>
        <v>82.39849712698414</v>
      </c>
      <c r="AW20" s="35">
        <f t="shared" si="6"/>
        <v>82.557402277777783</v>
      </c>
      <c r="AX20" s="35">
        <f t="shared" si="7"/>
        <v>82.870726230158724</v>
      </c>
      <c r="AY20" s="35">
        <f t="shared" si="8"/>
        <v>83.18187565476191</v>
      </c>
      <c r="AZ20" s="35">
        <f t="shared" si="9"/>
        <v>83.393786039682539</v>
      </c>
      <c r="BA20" s="35">
        <f t="shared" si="10"/>
        <v>83.63549031349207</v>
      </c>
      <c r="BB20" s="35">
        <f t="shared" si="11"/>
        <v>83.7685771984127</v>
      </c>
      <c r="BC20" s="35">
        <f t="shared" si="12"/>
        <v>83.928912579365075</v>
      </c>
      <c r="BD20" s="35">
        <f t="shared" si="13"/>
        <v>84.094464900793653</v>
      </c>
      <c r="BE20" s="35">
        <f t="shared" si="14"/>
        <v>84.09613210714285</v>
      </c>
      <c r="BF20" s="35">
        <f t="shared" si="15"/>
        <v>84.131036071428568</v>
      </c>
      <c r="BG20" s="35">
        <f t="shared" si="16"/>
        <v>84.091108428571417</v>
      </c>
      <c r="BI20" t="s">
        <v>612</v>
      </c>
      <c r="BJ20" t="s">
        <v>2145</v>
      </c>
    </row>
    <row r="21" spans="1:62">
      <c r="A21" s="13" t="s">
        <v>707</v>
      </c>
      <c r="B21" s="9"/>
      <c r="C21" s="9" t="s">
        <v>131</v>
      </c>
      <c r="D21" s="9"/>
      <c r="E21" t="s">
        <v>520</v>
      </c>
      <c r="F21" t="s">
        <v>131</v>
      </c>
      <c r="G21" s="12">
        <v>79.724879999999999</v>
      </c>
      <c r="H21" s="12">
        <v>80.116119999999995</v>
      </c>
      <c r="I21" s="12">
        <v>80.638339999999999</v>
      </c>
      <c r="J21" s="12">
        <v>80.578680000000006</v>
      </c>
      <c r="K21" s="12">
        <v>81.078670000000002</v>
      </c>
      <c r="L21" s="12">
        <v>81.015960000000007</v>
      </c>
      <c r="M21" s="12">
        <v>81.652330000000006</v>
      </c>
      <c r="N21" s="12">
        <v>81.668220000000005</v>
      </c>
      <c r="O21" s="11">
        <v>81.924599999999998</v>
      </c>
      <c r="P21" s="11">
        <v>81.564400000000006</v>
      </c>
      <c r="Q21" s="11">
        <v>81.499459999999999</v>
      </c>
      <c r="R21" s="11">
        <v>81.825800000000001</v>
      </c>
      <c r="S21" s="11">
        <v>81.993229999999997</v>
      </c>
      <c r="T21" s="11">
        <v>82.377629999999996</v>
      </c>
      <c r="U21" s="11">
        <v>81.889229999999998</v>
      </c>
      <c r="W21" t="s">
        <v>662</v>
      </c>
      <c r="X21" t="s">
        <v>305</v>
      </c>
      <c r="Y21" s="35">
        <f>SUMIF($E:$E,$W21,G:G)/COUNTIF($E:$E,$W21)</f>
        <v>80.46266</v>
      </c>
      <c r="Z21" s="35">
        <f>SUMIF($E:$E,$W21,H:H)/COUNTIF($E:$E,$W21)</f>
        <v>80.623410000000007</v>
      </c>
      <c r="AA21" s="35">
        <f>SUMIF($E:$E,$W21,I:I)/COUNTIF($E:$E,$W21)</f>
        <v>80.818950000000001</v>
      </c>
      <c r="AB21" s="35">
        <f>SUMIF($E:$E,$W21,J:J)/COUNTIF($E:$E,$W21)</f>
        <v>81.13673</v>
      </c>
      <c r="AC21" s="35">
        <f>SUMIF($E:$E,$W21,K:K)/COUNTIF($E:$E,$W21)</f>
        <v>81.392330000000001</v>
      </c>
      <c r="AD21" s="35">
        <f>SUMIF($E:$E,$W21,L:L)/COUNTIF($E:$E,$W21)</f>
        <v>81.593279999999993</v>
      </c>
      <c r="AE21" s="35">
        <f>SUMIF($E:$E,$W21,M:M)/COUNTIF($E:$E,$W21)</f>
        <v>81.830709999999996</v>
      </c>
      <c r="AF21" s="35">
        <f>SUMIF($E:$E,$W21,N:N)/COUNTIF($E:$E,$W21)</f>
        <v>82.140129999999999</v>
      </c>
      <c r="AG21" s="35">
        <f>SUMIF($E:$E,$W21,O:O)/COUNTIF($E:$E,$W21)</f>
        <v>82.450140000000005</v>
      </c>
      <c r="AH21" s="35">
        <f>SUMIF($E:$E,$W21,P:P)/COUNTIF($E:$E,$W21)</f>
        <v>82.808999999999997</v>
      </c>
      <c r="AI21" s="35">
        <f>SUMIF($E:$E,$W21,Q:Q)/COUNTIF($E:$E,$W21)</f>
        <v>82.699060000000003</v>
      </c>
      <c r="AJ21" s="35">
        <f>SUMIF($E:$E,$W21,R:R)/COUNTIF($E:$E,$W21)</f>
        <v>82.811009999999996</v>
      </c>
      <c r="AK21" s="35">
        <f>SUMIF($E:$E,$W21,S:S)/COUNTIF($E:$E,$W21)</f>
        <v>82.723470000000006</v>
      </c>
      <c r="AL21" s="35">
        <f>SUMIF($E:$E,$W21,T:T)/COUNTIF($E:$E,$W21)</f>
        <v>82.813519999999997</v>
      </c>
      <c r="AM21" s="35">
        <f>SUMIF($E:$E,$W21,U:U)/COUNTIF($E:$E,$W21)</f>
        <v>82.754869999999997</v>
      </c>
      <c r="AO21" t="s">
        <v>660</v>
      </c>
      <c r="AP21" t="s">
        <v>661</v>
      </c>
      <c r="AQ21" t="s">
        <v>636</v>
      </c>
      <c r="AR21" t="s">
        <v>637</v>
      </c>
      <c r="AS21" s="35">
        <f t="shared" si="2"/>
        <v>81.258089166666664</v>
      </c>
      <c r="AT21" s="35">
        <f t="shared" si="3"/>
        <v>81.46281888888889</v>
      </c>
      <c r="AU21" s="35">
        <f t="shared" si="4"/>
        <v>81.854763472222217</v>
      </c>
      <c r="AV21" s="35">
        <f t="shared" si="5"/>
        <v>82.284890277777777</v>
      </c>
      <c r="AW21" s="35">
        <f t="shared" si="6"/>
        <v>82.457110833333346</v>
      </c>
      <c r="AX21" s="35">
        <f t="shared" si="7"/>
        <v>82.475445833333325</v>
      </c>
      <c r="AY21" s="35">
        <f t="shared" si="8"/>
        <v>82.713941250000005</v>
      </c>
      <c r="AZ21" s="35">
        <f t="shared" si="9"/>
        <v>83.049882777777768</v>
      </c>
      <c r="BA21" s="35">
        <f t="shared" si="10"/>
        <v>83.389705138888885</v>
      </c>
      <c r="BB21" s="35">
        <f t="shared" si="11"/>
        <v>83.424968611111112</v>
      </c>
      <c r="BC21" s="35">
        <f t="shared" si="12"/>
        <v>83.354335277777764</v>
      </c>
      <c r="BD21" s="35">
        <f t="shared" si="13"/>
        <v>83.524304444444454</v>
      </c>
      <c r="BE21" s="35">
        <f t="shared" si="14"/>
        <v>83.604550972222214</v>
      </c>
      <c r="BF21" s="35">
        <f t="shared" si="15"/>
        <v>83.664664305555561</v>
      </c>
      <c r="BG21" s="35">
        <f t="shared" si="16"/>
        <v>83.492493333333343</v>
      </c>
      <c r="BI21" t="s">
        <v>612</v>
      </c>
      <c r="BJ21" t="s">
        <v>2145</v>
      </c>
    </row>
    <row r="22" spans="1:62">
      <c r="A22" s="13" t="s">
        <v>708</v>
      </c>
      <c r="B22" s="9"/>
      <c r="C22" s="9" t="s">
        <v>130</v>
      </c>
      <c r="D22" s="9"/>
      <c r="E22" t="s">
        <v>523</v>
      </c>
      <c r="F22" t="s">
        <v>130</v>
      </c>
      <c r="G22" s="12">
        <v>78.856489999999994</v>
      </c>
      <c r="H22" s="12">
        <v>78.640209999999996</v>
      </c>
      <c r="I22" s="12">
        <v>79.060590000000005</v>
      </c>
      <c r="J22" s="12">
        <v>79.429850000000002</v>
      </c>
      <c r="K22" s="12">
        <v>79.770449999999997</v>
      </c>
      <c r="L22" s="12">
        <v>79.538820000000001</v>
      </c>
      <c r="M22" s="12">
        <v>79.629589999999993</v>
      </c>
      <c r="N22" s="12">
        <v>79.885829999999999</v>
      </c>
      <c r="O22" s="11">
        <v>80.313050000000004</v>
      </c>
      <c r="P22" s="11">
        <v>80.373660000000001</v>
      </c>
      <c r="Q22" s="11">
        <v>80.442769999999996</v>
      </c>
      <c r="R22" s="11">
        <v>80.846980000000002</v>
      </c>
      <c r="S22" s="11">
        <v>80.956940000000003</v>
      </c>
      <c r="T22" s="11">
        <v>81.144649999999999</v>
      </c>
      <c r="U22" s="11">
        <v>80.771619999999999</v>
      </c>
      <c r="W22" t="s">
        <v>682</v>
      </c>
      <c r="X22" t="s">
        <v>309</v>
      </c>
      <c r="Y22" s="35">
        <f>SUMIF($E:$E,$W22,G:G)/COUNTIF($E:$E,$W22)</f>
        <v>80.420659999999998</v>
      </c>
      <c r="Z22" s="35">
        <f>SUMIF($E:$E,$W22,H:H)/COUNTIF($E:$E,$W22)</f>
        <v>80.634519999999995</v>
      </c>
      <c r="AA22" s="35">
        <f>SUMIF($E:$E,$W22,I:I)/COUNTIF($E:$E,$W22)</f>
        <v>80.879339999999999</v>
      </c>
      <c r="AB22" s="35">
        <f>SUMIF($E:$E,$W22,J:J)/COUNTIF($E:$E,$W22)</f>
        <v>81.545330000000007</v>
      </c>
      <c r="AC22" s="35">
        <f>SUMIF($E:$E,$W22,K:K)/COUNTIF($E:$E,$W22)</f>
        <v>81.693920000000006</v>
      </c>
      <c r="AD22" s="35">
        <f>SUMIF($E:$E,$W22,L:L)/COUNTIF($E:$E,$W22)</f>
        <v>81.784639999999996</v>
      </c>
      <c r="AE22" s="35">
        <f>SUMIF($E:$E,$W22,M:M)/COUNTIF($E:$E,$W22)</f>
        <v>81.723579999999998</v>
      </c>
      <c r="AF22" s="35">
        <f>SUMIF($E:$E,$W22,N:N)/COUNTIF($E:$E,$W22)</f>
        <v>81.719610000000003</v>
      </c>
      <c r="AG22" s="35">
        <f>SUMIF($E:$E,$W22,O:O)/COUNTIF($E:$E,$W22)</f>
        <v>82.027659999999997</v>
      </c>
      <c r="AH22" s="35">
        <f>SUMIF($E:$E,$W22,P:P)/COUNTIF($E:$E,$W22)</f>
        <v>82.080430000000007</v>
      </c>
      <c r="AI22" s="35">
        <f>SUMIF($E:$E,$W22,Q:Q)/COUNTIF($E:$E,$W22)</f>
        <v>82.370360000000005</v>
      </c>
      <c r="AJ22" s="35">
        <f>SUMIF($E:$E,$W22,R:R)/COUNTIF($E:$E,$W22)</f>
        <v>82.472409999999996</v>
      </c>
      <c r="AK22" s="35">
        <f>SUMIF($E:$E,$W22,S:S)/COUNTIF($E:$E,$W22)</f>
        <v>82.791309999999996</v>
      </c>
      <c r="AL22" s="35">
        <f>SUMIF($E:$E,$W22,T:T)/COUNTIF($E:$E,$W22)</f>
        <v>82.653189999999995</v>
      </c>
      <c r="AM22" s="35">
        <f>SUMIF($E:$E,$W22,U:U)/COUNTIF($E:$E,$W22)</f>
        <v>82.19408</v>
      </c>
      <c r="AO22" t="s">
        <v>680</v>
      </c>
      <c r="AP22" t="s">
        <v>681</v>
      </c>
      <c r="AQ22" t="s">
        <v>677</v>
      </c>
      <c r="AR22" t="s">
        <v>678</v>
      </c>
      <c r="AS22" s="35">
        <f t="shared" si="2"/>
        <v>81.402479999999997</v>
      </c>
      <c r="AT22" s="35">
        <f t="shared" si="3"/>
        <v>81.484269999999995</v>
      </c>
      <c r="AU22" s="35">
        <f t="shared" si="4"/>
        <v>81.815399999999997</v>
      </c>
      <c r="AV22" s="35">
        <f t="shared" si="5"/>
        <v>82.252420000000001</v>
      </c>
      <c r="AW22" s="35">
        <f t="shared" si="6"/>
        <v>82.437139999999999</v>
      </c>
      <c r="AX22" s="35">
        <f t="shared" si="7"/>
        <v>82.526970000000006</v>
      </c>
      <c r="AY22" s="35">
        <f t="shared" si="8"/>
        <v>82.468850000000003</v>
      </c>
      <c r="AZ22" s="35">
        <f t="shared" si="9"/>
        <v>82.731809999999996</v>
      </c>
      <c r="BA22" s="35">
        <f t="shared" si="10"/>
        <v>83.130549999999999</v>
      </c>
      <c r="BB22" s="35">
        <f t="shared" si="11"/>
        <v>83.392259999999993</v>
      </c>
      <c r="BC22" s="35">
        <f t="shared" si="12"/>
        <v>83.442670000000007</v>
      </c>
      <c r="BD22" s="35">
        <f t="shared" si="13"/>
        <v>83.449349999999995</v>
      </c>
      <c r="BE22" s="35">
        <f t="shared" si="14"/>
        <v>83.413749999999993</v>
      </c>
      <c r="BF22" s="35">
        <f t="shared" si="15"/>
        <v>83.397930000000002</v>
      </c>
      <c r="BG22" s="35">
        <f t="shared" si="16"/>
        <v>83.308459999999997</v>
      </c>
      <c r="BI22" t="s">
        <v>658</v>
      </c>
      <c r="BJ22" t="s">
        <v>2144</v>
      </c>
    </row>
    <row r="23" spans="1:62">
      <c r="A23" s="13" t="s">
        <v>709</v>
      </c>
      <c r="B23" s="9"/>
      <c r="C23" s="9" t="s">
        <v>303</v>
      </c>
      <c r="D23" s="9"/>
      <c r="E23" t="s">
        <v>663</v>
      </c>
      <c r="F23" t="s">
        <v>664</v>
      </c>
      <c r="G23" s="12">
        <v>83.010499999999993</v>
      </c>
      <c r="H23" s="12">
        <v>82.77619</v>
      </c>
      <c r="I23" s="12">
        <v>82.789670000000001</v>
      </c>
      <c r="J23" s="12">
        <v>82.903970000000001</v>
      </c>
      <c r="K23" s="12">
        <v>83.041139999999999</v>
      </c>
      <c r="L23" s="12">
        <v>83.357089999999999</v>
      </c>
      <c r="M23" s="12">
        <v>83.536159999999995</v>
      </c>
      <c r="N23" s="12">
        <v>83.790859999999995</v>
      </c>
      <c r="O23" s="11">
        <v>84.100390000000004</v>
      </c>
      <c r="P23" s="11">
        <v>84.272390000000001</v>
      </c>
      <c r="Q23" s="11">
        <v>84.357230000000001</v>
      </c>
      <c r="R23" s="11">
        <v>84.62509</v>
      </c>
      <c r="S23" s="11">
        <v>84.358490000000003</v>
      </c>
      <c r="T23" s="11">
        <v>84.52158</v>
      </c>
      <c r="U23" s="11">
        <v>84.482069999999993</v>
      </c>
      <c r="W23" t="s">
        <v>683</v>
      </c>
      <c r="X23" t="s">
        <v>312</v>
      </c>
      <c r="Y23" s="35">
        <f>SUMIF($E:$E,$W23,G:G)/COUNTIF($E:$E,$W23)</f>
        <v>81.03443</v>
      </c>
      <c r="Z23" s="35">
        <f>SUMIF($E:$E,$W23,H:H)/COUNTIF($E:$E,$W23)</f>
        <v>81.668099999999995</v>
      </c>
      <c r="AA23" s="35">
        <f>SUMIF($E:$E,$W23,I:I)/COUNTIF($E:$E,$W23)</f>
        <v>81.749139999999997</v>
      </c>
      <c r="AB23" s="35">
        <f>SUMIF($E:$E,$W23,J:J)/COUNTIF($E:$E,$W23)</f>
        <v>82.721639999999994</v>
      </c>
      <c r="AC23" s="35">
        <f>SUMIF($E:$E,$W23,K:K)/COUNTIF($E:$E,$W23)</f>
        <v>82.193719999999999</v>
      </c>
      <c r="AD23" s="35">
        <f>SUMIF($E:$E,$W23,L:L)/COUNTIF($E:$E,$W23)</f>
        <v>82.242249999999999</v>
      </c>
      <c r="AE23" s="35">
        <f>SUMIF($E:$E,$W23,M:M)/COUNTIF($E:$E,$W23)</f>
        <v>81.754379999999998</v>
      </c>
      <c r="AF23" s="35">
        <f>SUMIF($E:$E,$W23,N:N)/COUNTIF($E:$E,$W23)</f>
        <v>82.187529999999995</v>
      </c>
      <c r="AG23" s="35">
        <f>SUMIF($E:$E,$W23,O:O)/COUNTIF($E:$E,$W23)</f>
        <v>82.108249999999998</v>
      </c>
      <c r="AH23" s="35">
        <f>SUMIF($E:$E,$W23,P:P)/COUNTIF($E:$E,$W23)</f>
        <v>82.385689999999997</v>
      </c>
      <c r="AI23" s="35">
        <f>SUMIF($E:$E,$W23,Q:Q)/COUNTIF($E:$E,$W23)</f>
        <v>82.77749</v>
      </c>
      <c r="AJ23" s="35">
        <f>SUMIF($E:$E,$W23,R:R)/COUNTIF($E:$E,$W23)</f>
        <v>83.056659999999994</v>
      </c>
      <c r="AK23" s="35">
        <f>SUMIF($E:$E,$W23,S:S)/COUNTIF($E:$E,$W23)</f>
        <v>83.286529999999999</v>
      </c>
      <c r="AL23" s="35">
        <f>SUMIF($E:$E,$W23,T:T)/COUNTIF($E:$E,$W23)</f>
        <v>82.665189999999996</v>
      </c>
      <c r="AM23" s="35">
        <f>SUMIF($E:$E,$W23,U:U)/COUNTIF($E:$E,$W23)</f>
        <v>82.75085</v>
      </c>
      <c r="AO23" t="s">
        <v>680</v>
      </c>
      <c r="AP23" t="s">
        <v>681</v>
      </c>
      <c r="AQ23" t="s">
        <v>409</v>
      </c>
      <c r="AR23" t="s">
        <v>410</v>
      </c>
      <c r="AS23" s="35">
        <f t="shared" si="2"/>
        <v>79.723784166666675</v>
      </c>
      <c r="AT23" s="35">
        <f t="shared" si="3"/>
        <v>79.818116666666668</v>
      </c>
      <c r="AU23" s="35">
        <f t="shared" si="4"/>
        <v>80.096015000000008</v>
      </c>
      <c r="AV23" s="35">
        <f t="shared" si="5"/>
        <v>80.330292499999999</v>
      </c>
      <c r="AW23" s="35">
        <f t="shared" si="6"/>
        <v>80.589212499999988</v>
      </c>
      <c r="AX23" s="35">
        <f t="shared" si="7"/>
        <v>80.664279166666674</v>
      </c>
      <c r="AY23" s="35">
        <f t="shared" si="8"/>
        <v>80.907689166666657</v>
      </c>
      <c r="AZ23" s="35">
        <f t="shared" si="9"/>
        <v>81.071233333333339</v>
      </c>
      <c r="BA23" s="35">
        <f t="shared" si="10"/>
        <v>81.422266666666658</v>
      </c>
      <c r="BB23" s="35">
        <f t="shared" si="11"/>
        <v>81.476488333333336</v>
      </c>
      <c r="BC23" s="35">
        <f t="shared" si="12"/>
        <v>81.636902500000005</v>
      </c>
      <c r="BD23" s="35">
        <f t="shared" si="13"/>
        <v>81.657120833333323</v>
      </c>
      <c r="BE23" s="35">
        <f t="shared" si="14"/>
        <v>81.739286666666672</v>
      </c>
      <c r="BF23" s="35">
        <f t="shared" si="15"/>
        <v>81.79329833333334</v>
      </c>
      <c r="BG23" s="35">
        <f t="shared" si="16"/>
        <v>81.867971666666662</v>
      </c>
      <c r="BI23" t="s">
        <v>396</v>
      </c>
      <c r="BJ23" t="s">
        <v>2140</v>
      </c>
    </row>
    <row r="24" spans="1:62">
      <c r="A24" s="13" t="s">
        <v>710</v>
      </c>
      <c r="B24" s="9"/>
      <c r="C24" s="9" t="s">
        <v>305</v>
      </c>
      <c r="D24" s="9"/>
      <c r="E24" t="s">
        <v>662</v>
      </c>
      <c r="F24" t="s">
        <v>305</v>
      </c>
      <c r="G24" s="12">
        <v>80.46266</v>
      </c>
      <c r="H24" s="12">
        <v>80.623410000000007</v>
      </c>
      <c r="I24" s="12">
        <v>80.818950000000001</v>
      </c>
      <c r="J24" s="12">
        <v>81.13673</v>
      </c>
      <c r="K24" s="12">
        <v>81.392330000000001</v>
      </c>
      <c r="L24" s="12">
        <v>81.593279999999993</v>
      </c>
      <c r="M24" s="12">
        <v>81.830709999999996</v>
      </c>
      <c r="N24" s="12">
        <v>82.140129999999999</v>
      </c>
      <c r="O24" s="11">
        <v>82.450140000000005</v>
      </c>
      <c r="P24" s="11">
        <v>82.808999999999997</v>
      </c>
      <c r="Q24" s="11">
        <v>82.699060000000003</v>
      </c>
      <c r="R24" s="11">
        <v>82.811009999999996</v>
      </c>
      <c r="S24" s="11">
        <v>82.723470000000006</v>
      </c>
      <c r="T24" s="11">
        <v>82.813519999999997</v>
      </c>
      <c r="U24" s="11">
        <v>82.754869999999997</v>
      </c>
      <c r="W24" t="s">
        <v>671</v>
      </c>
      <c r="X24" t="s">
        <v>672</v>
      </c>
      <c r="Y24" s="35">
        <f>SUMIF($E:$E,$W24,G:G)/COUNTIF($E:$E,$W24)</f>
        <v>81.819590000000005</v>
      </c>
      <c r="Z24" s="35">
        <f>SUMIF($E:$E,$W24,H:H)/COUNTIF($E:$E,$W24)</f>
        <v>82.115524999999991</v>
      </c>
      <c r="AA24" s="35">
        <f>SUMIF($E:$E,$W24,I:I)/COUNTIF($E:$E,$W24)</f>
        <v>82.248085000000003</v>
      </c>
      <c r="AB24" s="35">
        <f>SUMIF($E:$E,$W24,J:J)/COUNTIF($E:$E,$W24)</f>
        <v>82.447274999999991</v>
      </c>
      <c r="AC24" s="35">
        <f>SUMIF($E:$E,$W24,K:K)/COUNTIF($E:$E,$W24)</f>
        <v>82.713529999999992</v>
      </c>
      <c r="AD24" s="35">
        <f>SUMIF($E:$E,$W24,L:L)/COUNTIF($E:$E,$W24)</f>
        <v>82.657145</v>
      </c>
      <c r="AE24" s="35">
        <f>SUMIF($E:$E,$W24,M:M)/COUNTIF($E:$E,$W24)</f>
        <v>83.015739999999994</v>
      </c>
      <c r="AF24" s="35">
        <f>SUMIF($E:$E,$W24,N:N)/COUNTIF($E:$E,$W24)</f>
        <v>83.054859999999991</v>
      </c>
      <c r="AG24" s="35">
        <f>SUMIF($E:$E,$W24,O:O)/COUNTIF($E:$E,$W24)</f>
        <v>83.554460000000006</v>
      </c>
      <c r="AH24" s="35">
        <f>SUMIF($E:$E,$W24,P:P)/COUNTIF($E:$E,$W24)</f>
        <v>83.502070000000003</v>
      </c>
      <c r="AI24" s="35">
        <f>SUMIF($E:$E,$W24,Q:Q)/COUNTIF($E:$E,$W24)</f>
        <v>83.478560000000002</v>
      </c>
      <c r="AJ24" s="35">
        <f>SUMIF($E:$E,$W24,R:R)/COUNTIF($E:$E,$W24)</f>
        <v>83.61330000000001</v>
      </c>
      <c r="AK24" s="35">
        <f>SUMIF($E:$E,$W24,S:S)/COUNTIF($E:$E,$W24)</f>
        <v>83.331874999999997</v>
      </c>
      <c r="AL24" s="35">
        <f>SUMIF($E:$E,$W24,T:T)/COUNTIF($E:$E,$W24)</f>
        <v>83.303300000000007</v>
      </c>
      <c r="AM24" s="35">
        <f>SUMIF($E:$E,$W24,U:U)/COUNTIF($E:$E,$W24)</f>
        <v>82.929249999999996</v>
      </c>
      <c r="AO24" t="s">
        <v>669</v>
      </c>
      <c r="AP24" t="s">
        <v>670</v>
      </c>
      <c r="AQ24" t="s">
        <v>417</v>
      </c>
      <c r="AR24" t="s">
        <v>418</v>
      </c>
      <c r="AS24" s="35">
        <f t="shared" si="2"/>
        <v>80.465143333333344</v>
      </c>
      <c r="AT24" s="35">
        <f t="shared" si="3"/>
        <v>80.661081666666661</v>
      </c>
      <c r="AU24" s="35">
        <f t="shared" si="4"/>
        <v>81.142346666666668</v>
      </c>
      <c r="AV24" s="35">
        <f t="shared" si="5"/>
        <v>81.384035000000011</v>
      </c>
      <c r="AW24" s="35">
        <f t="shared" si="6"/>
        <v>81.431193333333326</v>
      </c>
      <c r="AX24" s="35">
        <f t="shared" si="7"/>
        <v>81.205251666666669</v>
      </c>
      <c r="AY24" s="35">
        <f t="shared" si="8"/>
        <v>81.50739333333334</v>
      </c>
      <c r="AZ24" s="35">
        <f t="shared" si="9"/>
        <v>81.863349999999997</v>
      </c>
      <c r="BA24" s="35">
        <f t="shared" si="10"/>
        <v>82.116415000000018</v>
      </c>
      <c r="BB24" s="35">
        <f t="shared" si="11"/>
        <v>82.26737</v>
      </c>
      <c r="BC24" s="35">
        <f t="shared" si="12"/>
        <v>82.399441666666661</v>
      </c>
      <c r="BD24" s="35">
        <f t="shared" si="13"/>
        <v>82.814245</v>
      </c>
      <c r="BE24" s="35">
        <f t="shared" si="14"/>
        <v>82.914093333333341</v>
      </c>
      <c r="BF24" s="35">
        <f t="shared" si="15"/>
        <v>82.901826666666665</v>
      </c>
      <c r="BG24" s="35">
        <f t="shared" si="16"/>
        <v>82.785555000000002</v>
      </c>
      <c r="BI24" t="s">
        <v>415</v>
      </c>
      <c r="BJ24" t="s">
        <v>2141</v>
      </c>
    </row>
    <row r="25" spans="1:62">
      <c r="A25" s="13" t="s">
        <v>711</v>
      </c>
      <c r="B25" s="9"/>
      <c r="C25" s="9" t="s">
        <v>308</v>
      </c>
      <c r="D25" s="9"/>
      <c r="E25" t="s">
        <v>663</v>
      </c>
      <c r="F25" t="s">
        <v>664</v>
      </c>
      <c r="G25" s="12">
        <v>81.515789999999996</v>
      </c>
      <c r="H25" s="12">
        <v>82.027339999999995</v>
      </c>
      <c r="I25" s="12">
        <v>82.246369999999999</v>
      </c>
      <c r="J25" s="12">
        <v>82.657340000000005</v>
      </c>
      <c r="K25" s="12">
        <v>82.685770000000005</v>
      </c>
      <c r="L25" s="12">
        <v>82.979410000000001</v>
      </c>
      <c r="M25" s="12">
        <v>83.364590000000007</v>
      </c>
      <c r="N25" s="12">
        <v>83.417919999999995</v>
      </c>
      <c r="O25" s="11">
        <v>83.439679999999996</v>
      </c>
      <c r="P25" s="11">
        <v>83.381169999999997</v>
      </c>
      <c r="Q25" s="11">
        <v>83.42353</v>
      </c>
      <c r="R25" s="11">
        <v>83.782200000000003</v>
      </c>
      <c r="S25" s="11">
        <v>83.452780000000004</v>
      </c>
      <c r="T25" s="11">
        <v>83.566109999999995</v>
      </c>
      <c r="U25" s="11">
        <v>83.582189999999997</v>
      </c>
      <c r="W25" t="s">
        <v>667</v>
      </c>
      <c r="X25" t="s">
        <v>311</v>
      </c>
      <c r="Y25" s="35">
        <f>SUMIF($E:$E,$W25,G:G)/COUNTIF($E:$E,$W25)</f>
        <v>80.045249999999996</v>
      </c>
      <c r="Z25" s="35">
        <f>SUMIF($E:$E,$W25,H:H)/COUNTIF($E:$E,$W25)</f>
        <v>80.358789999999999</v>
      </c>
      <c r="AA25" s="35">
        <f>SUMIF($E:$E,$W25,I:I)/COUNTIF($E:$E,$W25)</f>
        <v>80.762190000000004</v>
      </c>
      <c r="AB25" s="35">
        <f>SUMIF($E:$E,$W25,J:J)/COUNTIF($E:$E,$W25)</f>
        <v>81.159980000000004</v>
      </c>
      <c r="AC25" s="35">
        <f>SUMIF($E:$E,$W25,K:K)/COUNTIF($E:$E,$W25)</f>
        <v>81.389939999999996</v>
      </c>
      <c r="AD25" s="35">
        <f>SUMIF($E:$E,$W25,L:L)/COUNTIF($E:$E,$W25)</f>
        <v>81.862549999999999</v>
      </c>
      <c r="AE25" s="35">
        <f>SUMIF($E:$E,$W25,M:M)/COUNTIF($E:$E,$W25)</f>
        <v>82.256739999999994</v>
      </c>
      <c r="AF25" s="35">
        <f>SUMIF($E:$E,$W25,N:N)/COUNTIF($E:$E,$W25)</f>
        <v>82.544989999999999</v>
      </c>
      <c r="AG25" s="35">
        <f>SUMIF($E:$E,$W25,O:O)/COUNTIF($E:$E,$W25)</f>
        <v>82.479259999999996</v>
      </c>
      <c r="AH25" s="35">
        <f>SUMIF($E:$E,$W25,P:P)/COUNTIF($E:$E,$W25)</f>
        <v>82.54195</v>
      </c>
      <c r="AI25" s="35">
        <f>SUMIF($E:$E,$W25,Q:Q)/COUNTIF($E:$E,$W25)</f>
        <v>82.633279999999999</v>
      </c>
      <c r="AJ25" s="35">
        <f>SUMIF($E:$E,$W25,R:R)/COUNTIF($E:$E,$W25)</f>
        <v>82.854420000000005</v>
      </c>
      <c r="AK25" s="35">
        <f>SUMIF($E:$E,$W25,S:S)/COUNTIF($E:$E,$W25)</f>
        <v>82.818830000000005</v>
      </c>
      <c r="AL25" s="35">
        <f>SUMIF($E:$E,$W25,T:T)/COUNTIF($E:$E,$W25)</f>
        <v>83.009150000000005</v>
      </c>
      <c r="AM25" s="35">
        <f>SUMIF($E:$E,$W25,U:U)/COUNTIF($E:$E,$W25)</f>
        <v>83.009749999999997</v>
      </c>
      <c r="AO25" t="s">
        <v>660</v>
      </c>
      <c r="AP25" t="s">
        <v>661</v>
      </c>
      <c r="AQ25" t="s">
        <v>506</v>
      </c>
      <c r="AR25" t="s">
        <v>507</v>
      </c>
      <c r="AS25" s="35">
        <f t="shared" si="2"/>
        <v>80.55932285714286</v>
      </c>
      <c r="AT25" s="35">
        <f t="shared" si="3"/>
        <v>80.704617142857145</v>
      </c>
      <c r="AU25" s="35">
        <f t="shared" si="4"/>
        <v>81.074415714285706</v>
      </c>
      <c r="AV25" s="35">
        <f t="shared" si="5"/>
        <v>81.369548571428567</v>
      </c>
      <c r="AW25" s="35">
        <f t="shared" si="6"/>
        <v>81.454904285714278</v>
      </c>
      <c r="AX25" s="35">
        <f t="shared" si="7"/>
        <v>81.403638571428573</v>
      </c>
      <c r="AY25" s="35">
        <f t="shared" si="8"/>
        <v>81.704417142857139</v>
      </c>
      <c r="AZ25" s="35">
        <f t="shared" si="9"/>
        <v>82.076988571428572</v>
      </c>
      <c r="BA25" s="35">
        <f t="shared" si="10"/>
        <v>82.589582857142858</v>
      </c>
      <c r="BB25" s="35">
        <f t="shared" si="11"/>
        <v>82.710621428571429</v>
      </c>
      <c r="BC25" s="35">
        <f t="shared" si="12"/>
        <v>82.86682571428571</v>
      </c>
      <c r="BD25" s="35">
        <f t="shared" si="13"/>
        <v>83.032787142857146</v>
      </c>
      <c r="BE25" s="35">
        <f t="shared" si="14"/>
        <v>83.066985714285707</v>
      </c>
      <c r="BF25" s="35">
        <f t="shared" si="15"/>
        <v>83.143181428571424</v>
      </c>
      <c r="BG25" s="35">
        <f t="shared" si="16"/>
        <v>82.803108571428567</v>
      </c>
      <c r="BI25" t="s">
        <v>483</v>
      </c>
      <c r="BJ25" t="s">
        <v>2142</v>
      </c>
    </row>
    <row r="26" spans="1:62">
      <c r="A26" s="13" t="s">
        <v>712</v>
      </c>
      <c r="B26" s="9"/>
      <c r="C26" s="9" t="s">
        <v>310</v>
      </c>
      <c r="D26" s="9"/>
      <c r="E26" t="s">
        <v>663</v>
      </c>
      <c r="F26" t="s">
        <v>664</v>
      </c>
      <c r="G26" s="12">
        <v>81.968800000000002</v>
      </c>
      <c r="H26" s="12">
        <v>82.243430000000004</v>
      </c>
      <c r="I26" s="12">
        <v>82.77046</v>
      </c>
      <c r="J26" s="12">
        <v>83.499129999999994</v>
      </c>
      <c r="K26" s="12">
        <v>83.437600000000003</v>
      </c>
      <c r="L26" s="12">
        <v>83.391050000000007</v>
      </c>
      <c r="M26" s="12">
        <v>83.614260000000002</v>
      </c>
      <c r="N26" s="12">
        <v>83.993070000000003</v>
      </c>
      <c r="O26" s="11">
        <v>84.381889999999999</v>
      </c>
      <c r="P26" s="11">
        <v>84.439449999999994</v>
      </c>
      <c r="Q26" s="11">
        <v>84.334739999999996</v>
      </c>
      <c r="R26" s="11">
        <v>84.607690000000005</v>
      </c>
      <c r="S26" s="11">
        <v>84.668480000000002</v>
      </c>
      <c r="T26" s="11">
        <v>84.979900000000001</v>
      </c>
      <c r="U26" s="11">
        <v>84.625420000000005</v>
      </c>
      <c r="W26" t="s">
        <v>538</v>
      </c>
      <c r="X26" t="s">
        <v>161</v>
      </c>
      <c r="Y26" s="35">
        <f>SUMIF($E:$E,$W26,G:G)/COUNTIF($E:$E,$W26)</f>
        <v>79.681389999999993</v>
      </c>
      <c r="Z26" s="35">
        <f>SUMIF($E:$E,$W26,H:H)/COUNTIF($E:$E,$W26)</f>
        <v>80.332890000000006</v>
      </c>
      <c r="AA26" s="35">
        <f>SUMIF($E:$E,$W26,I:I)/COUNTIF($E:$E,$W26)</f>
        <v>80.390600000000006</v>
      </c>
      <c r="AB26" s="35">
        <f>SUMIF($E:$E,$W26,J:J)/COUNTIF($E:$E,$W26)</f>
        <v>80.776939999999996</v>
      </c>
      <c r="AC26" s="35">
        <f>SUMIF($E:$E,$W26,K:K)/COUNTIF($E:$E,$W26)</f>
        <v>80.725719999999995</v>
      </c>
      <c r="AD26" s="35">
        <f>SUMIF($E:$E,$W26,L:L)/COUNTIF($E:$E,$W26)</f>
        <v>81.170299999999997</v>
      </c>
      <c r="AE26" s="35">
        <f>SUMIF($E:$E,$W26,M:M)/COUNTIF($E:$E,$W26)</f>
        <v>81.619649999999993</v>
      </c>
      <c r="AF26" s="35">
        <f>SUMIF($E:$E,$W26,N:N)/COUNTIF($E:$E,$W26)</f>
        <v>82.066990000000004</v>
      </c>
      <c r="AG26" s="35">
        <f>SUMIF($E:$E,$W26,O:O)/COUNTIF($E:$E,$W26)</f>
        <v>82.429130000000001</v>
      </c>
      <c r="AH26" s="35">
        <f>SUMIF($E:$E,$W26,P:P)/COUNTIF($E:$E,$W26)</f>
        <v>82.335250000000002</v>
      </c>
      <c r="AI26" s="35">
        <f>SUMIF($E:$E,$W26,Q:Q)/COUNTIF($E:$E,$W26)</f>
        <v>82.447280000000006</v>
      </c>
      <c r="AJ26" s="35">
        <f>SUMIF($E:$E,$W26,R:R)/COUNTIF($E:$E,$W26)</f>
        <v>82.343249999999998</v>
      </c>
      <c r="AK26" s="35">
        <f>SUMIF($E:$E,$W26,S:S)/COUNTIF($E:$E,$W26)</f>
        <v>82.412880000000001</v>
      </c>
      <c r="AL26" s="35">
        <f>SUMIF($E:$E,$W26,T:T)/COUNTIF($E:$E,$W26)</f>
        <v>82.246160000000003</v>
      </c>
      <c r="AM26" s="35">
        <f>SUMIF($E:$E,$W26,U:U)/COUNTIF($E:$E,$W26)</f>
        <v>82.410470000000004</v>
      </c>
      <c r="AO26" t="s">
        <v>536</v>
      </c>
      <c r="AP26" t="s">
        <v>537</v>
      </c>
      <c r="AQ26" t="s">
        <v>423</v>
      </c>
      <c r="AR26" t="s">
        <v>424</v>
      </c>
      <c r="AS26" s="35">
        <f t="shared" si="2"/>
        <v>79.010285666666661</v>
      </c>
      <c r="AT26" s="35">
        <f t="shared" si="3"/>
        <v>79.227974333333322</v>
      </c>
      <c r="AU26" s="35">
        <f t="shared" si="4"/>
        <v>79.384961333333337</v>
      </c>
      <c r="AV26" s="35">
        <f t="shared" si="5"/>
        <v>79.655965000000009</v>
      </c>
      <c r="AW26" s="35">
        <f t="shared" si="6"/>
        <v>79.825660333333332</v>
      </c>
      <c r="AX26" s="35">
        <f t="shared" si="7"/>
        <v>79.973606333333322</v>
      </c>
      <c r="AY26" s="35">
        <f t="shared" si="8"/>
        <v>80.240532666666667</v>
      </c>
      <c r="AZ26" s="35">
        <f t="shared" si="9"/>
        <v>80.479851666666647</v>
      </c>
      <c r="BA26" s="35">
        <f t="shared" si="10"/>
        <v>80.857723666666672</v>
      </c>
      <c r="BB26" s="35">
        <f t="shared" si="11"/>
        <v>81.027319333333338</v>
      </c>
      <c r="BC26" s="35">
        <f t="shared" si="12"/>
        <v>81.164743999999999</v>
      </c>
      <c r="BD26" s="35">
        <f t="shared" si="13"/>
        <v>81.243016333333316</v>
      </c>
      <c r="BE26" s="35">
        <f t="shared" si="14"/>
        <v>81.234824333333336</v>
      </c>
      <c r="BF26" s="35">
        <f t="shared" si="15"/>
        <v>81.229012999999995</v>
      </c>
      <c r="BG26" s="35">
        <f t="shared" si="16"/>
        <v>81.206752333333341</v>
      </c>
      <c r="BI26" t="s">
        <v>415</v>
      </c>
      <c r="BJ26" t="s">
        <v>2141</v>
      </c>
    </row>
    <row r="27" spans="1:62">
      <c r="A27" s="13" t="s">
        <v>713</v>
      </c>
      <c r="B27" s="9"/>
      <c r="C27" s="9" t="s">
        <v>309</v>
      </c>
      <c r="D27" s="9"/>
      <c r="E27" t="s">
        <v>682</v>
      </c>
      <c r="F27" t="s">
        <v>309</v>
      </c>
      <c r="G27" s="12">
        <v>80.420659999999998</v>
      </c>
      <c r="H27" s="12">
        <v>80.634519999999995</v>
      </c>
      <c r="I27" s="12">
        <v>80.879339999999999</v>
      </c>
      <c r="J27" s="12">
        <v>81.545330000000007</v>
      </c>
      <c r="K27" s="12">
        <v>81.693920000000006</v>
      </c>
      <c r="L27" s="12">
        <v>81.784639999999996</v>
      </c>
      <c r="M27" s="12">
        <v>81.723579999999998</v>
      </c>
      <c r="N27" s="12">
        <v>81.719610000000003</v>
      </c>
      <c r="O27" s="11">
        <v>82.027659999999997</v>
      </c>
      <c r="P27" s="11">
        <v>82.080430000000007</v>
      </c>
      <c r="Q27" s="11">
        <v>82.370360000000005</v>
      </c>
      <c r="R27" s="11">
        <v>82.472409999999996</v>
      </c>
      <c r="S27" s="11">
        <v>82.791309999999996</v>
      </c>
      <c r="T27" s="11">
        <v>82.653189999999995</v>
      </c>
      <c r="U27" s="11">
        <v>82.19408</v>
      </c>
      <c r="W27" t="s">
        <v>551</v>
      </c>
      <c r="X27" t="s">
        <v>160</v>
      </c>
      <c r="Y27" s="35">
        <f>SUMIF($E:$E,$W27,G:G)/COUNTIF($E:$E,$W27)</f>
        <v>79.28519</v>
      </c>
      <c r="Z27" s="35">
        <f>SUMIF($E:$E,$W27,H:H)/COUNTIF($E:$E,$W27)</f>
        <v>79.761170000000007</v>
      </c>
      <c r="AA27" s="35">
        <f>SUMIF($E:$E,$W27,I:I)/COUNTIF($E:$E,$W27)</f>
        <v>79.954920000000001</v>
      </c>
      <c r="AB27" s="35">
        <f>SUMIF($E:$E,$W27,J:J)/COUNTIF($E:$E,$W27)</f>
        <v>80.076340000000002</v>
      </c>
      <c r="AC27" s="35">
        <f>SUMIF($E:$E,$W27,K:K)/COUNTIF($E:$E,$W27)</f>
        <v>80.395219999999995</v>
      </c>
      <c r="AD27" s="35">
        <f>SUMIF($E:$E,$W27,L:L)/COUNTIF($E:$E,$W27)</f>
        <v>80.525790000000001</v>
      </c>
      <c r="AE27" s="35">
        <f>SUMIF($E:$E,$W27,M:M)/COUNTIF($E:$E,$W27)</f>
        <v>80.722369999999998</v>
      </c>
      <c r="AF27" s="35">
        <f>SUMIF($E:$E,$W27,N:N)/COUNTIF($E:$E,$W27)</f>
        <v>81.076939999999993</v>
      </c>
      <c r="AG27" s="35">
        <f>SUMIF($E:$E,$W27,O:O)/COUNTIF($E:$E,$W27)</f>
        <v>81.783439999999999</v>
      </c>
      <c r="AH27" s="35">
        <f>SUMIF($E:$E,$W27,P:P)/COUNTIF($E:$E,$W27)</f>
        <v>81.988870000000006</v>
      </c>
      <c r="AI27" s="35">
        <f>SUMIF($E:$E,$W27,Q:Q)/COUNTIF($E:$E,$W27)</f>
        <v>82.249390000000005</v>
      </c>
      <c r="AJ27" s="35">
        <f>SUMIF($E:$E,$W27,R:R)/COUNTIF($E:$E,$W27)</f>
        <v>82.16086</v>
      </c>
      <c r="AK27" s="35">
        <f>SUMIF($E:$E,$W27,S:S)/COUNTIF($E:$E,$W27)</f>
        <v>82.257570000000001</v>
      </c>
      <c r="AL27" s="35">
        <f>SUMIF($E:$E,$W27,T:T)/COUNTIF($E:$E,$W27)</f>
        <v>82.151709999999994</v>
      </c>
      <c r="AM27" s="35">
        <f>SUMIF($E:$E,$W27,U:U)/COUNTIF($E:$E,$W27)</f>
        <v>82.250929999999997</v>
      </c>
      <c r="AO27" t="s">
        <v>549</v>
      </c>
      <c r="AP27" t="s">
        <v>550</v>
      </c>
      <c r="AQ27" t="s">
        <v>471</v>
      </c>
      <c r="AR27" t="s">
        <v>472</v>
      </c>
      <c r="AS27" s="35">
        <f t="shared" si="2"/>
        <v>79.959824999999995</v>
      </c>
      <c r="AT27" s="35">
        <f t="shared" si="3"/>
        <v>80.015288333333331</v>
      </c>
      <c r="AU27" s="35">
        <f t="shared" si="4"/>
        <v>80.18918166666667</v>
      </c>
      <c r="AV27" s="35">
        <f t="shared" si="5"/>
        <v>80.619178333333338</v>
      </c>
      <c r="AW27" s="35">
        <f t="shared" si="6"/>
        <v>80.743066666666664</v>
      </c>
      <c r="AX27" s="35">
        <f t="shared" si="7"/>
        <v>80.931545</v>
      </c>
      <c r="AY27" s="35">
        <f t="shared" si="8"/>
        <v>80.987003333333348</v>
      </c>
      <c r="AZ27" s="35">
        <f t="shared" si="9"/>
        <v>81.288020000000003</v>
      </c>
      <c r="BA27" s="35">
        <f t="shared" si="10"/>
        <v>81.679506666666668</v>
      </c>
      <c r="BB27" s="35">
        <f t="shared" si="11"/>
        <v>81.901274999999998</v>
      </c>
      <c r="BC27" s="35">
        <f t="shared" si="12"/>
        <v>81.926410000000004</v>
      </c>
      <c r="BD27" s="35">
        <f t="shared" si="13"/>
        <v>82.020054999999999</v>
      </c>
      <c r="BE27" s="35">
        <f t="shared" si="14"/>
        <v>82.022338333333337</v>
      </c>
      <c r="BF27" s="35">
        <f t="shared" si="15"/>
        <v>82.151395000000008</v>
      </c>
      <c r="BG27" s="35">
        <f t="shared" si="16"/>
        <v>82.076425</v>
      </c>
      <c r="BI27" t="s">
        <v>458</v>
      </c>
      <c r="BJ27" t="s">
        <v>459</v>
      </c>
    </row>
    <row r="28" spans="1:62">
      <c r="A28" s="13" t="s">
        <v>714</v>
      </c>
      <c r="B28" s="9"/>
      <c r="C28" s="9" t="s">
        <v>312</v>
      </c>
      <c r="D28" s="9"/>
      <c r="E28" t="s">
        <v>683</v>
      </c>
      <c r="F28" t="s">
        <v>312</v>
      </c>
      <c r="G28" s="12">
        <v>81.03443</v>
      </c>
      <c r="H28" s="12">
        <v>81.668099999999995</v>
      </c>
      <c r="I28" s="12">
        <v>81.749139999999997</v>
      </c>
      <c r="J28" s="12">
        <v>82.721639999999994</v>
      </c>
      <c r="K28" s="12">
        <v>82.193719999999999</v>
      </c>
      <c r="L28" s="12">
        <v>82.242249999999999</v>
      </c>
      <c r="M28" s="12">
        <v>81.754379999999998</v>
      </c>
      <c r="N28" s="12">
        <v>82.187529999999995</v>
      </c>
      <c r="O28" s="11">
        <v>82.108249999999998</v>
      </c>
      <c r="P28" s="11">
        <v>82.385689999999997</v>
      </c>
      <c r="Q28" s="11">
        <v>82.77749</v>
      </c>
      <c r="R28" s="11">
        <v>83.056659999999994</v>
      </c>
      <c r="S28" s="11">
        <v>83.286529999999999</v>
      </c>
      <c r="T28" s="11">
        <v>82.665189999999996</v>
      </c>
      <c r="U28" s="11">
        <v>82.75085</v>
      </c>
      <c r="W28" t="s">
        <v>558</v>
      </c>
      <c r="X28" t="s">
        <v>162</v>
      </c>
      <c r="Y28" s="35">
        <f>SUMIF($E:$E,$W28,G:G)/COUNTIF($E:$E,$W28)</f>
        <v>80.28</v>
      </c>
      <c r="Z28" s="35">
        <f>SUMIF($E:$E,$W28,H:H)/COUNTIF($E:$E,$W28)</f>
        <v>80.593339999999998</v>
      </c>
      <c r="AA28" s="35">
        <f>SUMIF($E:$E,$W28,I:I)/COUNTIF($E:$E,$W28)</f>
        <v>80.886970000000005</v>
      </c>
      <c r="AB28" s="35">
        <f>SUMIF($E:$E,$W28,J:J)/COUNTIF($E:$E,$W28)</f>
        <v>80.958119999999994</v>
      </c>
      <c r="AC28" s="35">
        <f>SUMIF($E:$E,$W28,K:K)/COUNTIF($E:$E,$W28)</f>
        <v>81.561350000000004</v>
      </c>
      <c r="AD28" s="35">
        <f>SUMIF($E:$E,$W28,L:L)/COUNTIF($E:$E,$W28)</f>
        <v>81.778180000000006</v>
      </c>
      <c r="AE28" s="35">
        <f>SUMIF($E:$E,$W28,M:M)/COUNTIF($E:$E,$W28)</f>
        <v>82.293859999999995</v>
      </c>
      <c r="AF28" s="35">
        <f>SUMIF($E:$E,$W28,N:N)/COUNTIF($E:$E,$W28)</f>
        <v>82.065820000000002</v>
      </c>
      <c r="AG28" s="35">
        <f>SUMIF($E:$E,$W28,O:O)/COUNTIF($E:$E,$W28)</f>
        <v>82.354960000000005</v>
      </c>
      <c r="AH28" s="35">
        <f>SUMIF($E:$E,$W28,P:P)/COUNTIF($E:$E,$W28)</f>
        <v>82.499229999999997</v>
      </c>
      <c r="AI28" s="35">
        <f>SUMIF($E:$E,$W28,Q:Q)/COUNTIF($E:$E,$W28)</f>
        <v>82.875559999999993</v>
      </c>
      <c r="AJ28" s="35">
        <f>SUMIF($E:$E,$W28,R:R)/COUNTIF($E:$E,$W28)</f>
        <v>83.132249999999999</v>
      </c>
      <c r="AK28" s="35">
        <f>SUMIF($E:$E,$W28,S:S)/COUNTIF($E:$E,$W28)</f>
        <v>83.053719999999998</v>
      </c>
      <c r="AL28" s="35">
        <f>SUMIF($E:$E,$W28,T:T)/COUNTIF($E:$E,$W28)</f>
        <v>82.933210000000003</v>
      </c>
      <c r="AM28" s="35">
        <f>SUMIF($E:$E,$W28,U:U)/COUNTIF($E:$E,$W28)</f>
        <v>82.352590000000006</v>
      </c>
      <c r="AO28" t="s">
        <v>556</v>
      </c>
      <c r="AP28" t="s">
        <v>557</v>
      </c>
      <c r="AQ28" t="s">
        <v>526</v>
      </c>
      <c r="AR28" t="s">
        <v>510</v>
      </c>
      <c r="AS28" s="35">
        <f t="shared" si="2"/>
        <v>80.157470000000004</v>
      </c>
      <c r="AT28" s="35">
        <f t="shared" si="3"/>
        <v>80.299844285714272</v>
      </c>
      <c r="AU28" s="35">
        <f t="shared" si="4"/>
        <v>80.527909999999991</v>
      </c>
      <c r="AV28" s="35">
        <f t="shared" si="5"/>
        <v>80.796638571428574</v>
      </c>
      <c r="AW28" s="35">
        <f t="shared" si="6"/>
        <v>81.067329999999998</v>
      </c>
      <c r="AX28" s="35">
        <f t="shared" si="7"/>
        <v>81.126218571428566</v>
      </c>
      <c r="AY28" s="35">
        <f t="shared" si="8"/>
        <v>81.53365857142856</v>
      </c>
      <c r="AZ28" s="35">
        <f t="shared" si="9"/>
        <v>81.642007142857139</v>
      </c>
      <c r="BA28" s="35">
        <f t="shared" si="10"/>
        <v>82.15466142857143</v>
      </c>
      <c r="BB28" s="35">
        <f t="shared" si="11"/>
        <v>82.260844285714285</v>
      </c>
      <c r="BC28" s="35">
        <f t="shared" si="12"/>
        <v>82.508757142857135</v>
      </c>
      <c r="BD28" s="35">
        <f t="shared" si="13"/>
        <v>82.404112857142863</v>
      </c>
      <c r="BE28" s="35">
        <f t="shared" si="14"/>
        <v>82.334492857142862</v>
      </c>
      <c r="BF28" s="35">
        <f t="shared" si="15"/>
        <v>82.293758571428583</v>
      </c>
      <c r="BG28" s="35">
        <f t="shared" si="16"/>
        <v>82.297937142857137</v>
      </c>
      <c r="BI28" t="s">
        <v>509</v>
      </c>
      <c r="BJ28" t="s">
        <v>2143</v>
      </c>
    </row>
    <row r="29" spans="1:62">
      <c r="A29" s="13" t="s">
        <v>1059</v>
      </c>
      <c r="B29" s="9"/>
      <c r="C29" s="9" t="s">
        <v>1060</v>
      </c>
      <c r="D29" s="9"/>
      <c r="E29" t="s">
        <v>671</v>
      </c>
      <c r="F29" t="s">
        <v>672</v>
      </c>
      <c r="G29" s="12">
        <v>81.551659999999998</v>
      </c>
      <c r="H29" s="12">
        <v>82.014870000000002</v>
      </c>
      <c r="I29" s="12">
        <v>81.963499999999996</v>
      </c>
      <c r="J29" s="12">
        <v>81.981979999999993</v>
      </c>
      <c r="K29" s="12">
        <v>82.15428</v>
      </c>
      <c r="L29" s="12">
        <v>82.238140000000001</v>
      </c>
      <c r="M29" s="12">
        <v>82.678849999999997</v>
      </c>
      <c r="N29" s="12">
        <v>82.690719999999999</v>
      </c>
      <c r="O29" s="11">
        <v>83.17483</v>
      </c>
      <c r="P29" s="11">
        <v>83.032799999999995</v>
      </c>
      <c r="Q29" s="11">
        <v>83.011480000000006</v>
      </c>
      <c r="R29" s="11">
        <v>83.189419999999998</v>
      </c>
      <c r="S29" s="11">
        <v>82.988039999999998</v>
      </c>
      <c r="T29" s="11">
        <v>82.969740000000002</v>
      </c>
      <c r="U29" s="11">
        <v>82.465379999999996</v>
      </c>
      <c r="W29" t="s">
        <v>559</v>
      </c>
      <c r="X29" t="s">
        <v>163</v>
      </c>
      <c r="Y29" s="35">
        <f>SUMIF($E:$E,$W29,G:G)/COUNTIF($E:$E,$W29)</f>
        <v>80.622770000000003</v>
      </c>
      <c r="Z29" s="35">
        <f>SUMIF($E:$E,$W29,H:H)/COUNTIF($E:$E,$W29)</f>
        <v>80.608080000000001</v>
      </c>
      <c r="AA29" s="35">
        <f>SUMIF($E:$E,$W29,I:I)/COUNTIF($E:$E,$W29)</f>
        <v>80.921440000000004</v>
      </c>
      <c r="AB29" s="35">
        <f>SUMIF($E:$E,$W29,J:J)/COUNTIF($E:$E,$W29)</f>
        <v>81.207300000000004</v>
      </c>
      <c r="AC29" s="35">
        <f>SUMIF($E:$E,$W29,K:K)/COUNTIF($E:$E,$W29)</f>
        <v>81.14058</v>
      </c>
      <c r="AD29" s="35">
        <f>SUMIF($E:$E,$W29,L:L)/COUNTIF($E:$E,$W29)</f>
        <v>81.26473</v>
      </c>
      <c r="AE29" s="35">
        <f>SUMIF($E:$E,$W29,M:M)/COUNTIF($E:$E,$W29)</f>
        <v>81.413210000000007</v>
      </c>
      <c r="AF29" s="35">
        <f>SUMIF($E:$E,$W29,N:N)/COUNTIF($E:$E,$W29)</f>
        <v>81.753240000000005</v>
      </c>
      <c r="AG29" s="35">
        <f>SUMIF($E:$E,$W29,O:O)/COUNTIF($E:$E,$W29)</f>
        <v>82.036820000000006</v>
      </c>
      <c r="AH29" s="35">
        <f>SUMIF($E:$E,$W29,P:P)/COUNTIF($E:$E,$W29)</f>
        <v>82.271190000000004</v>
      </c>
      <c r="AI29" s="35">
        <f>SUMIF($E:$E,$W29,Q:Q)/COUNTIF($E:$E,$W29)</f>
        <v>82.55462</v>
      </c>
      <c r="AJ29" s="35">
        <f>SUMIF($E:$E,$W29,R:R)/COUNTIF($E:$E,$W29)</f>
        <v>82.501429999999999</v>
      </c>
      <c r="AK29" s="35">
        <f>SUMIF($E:$E,$W29,S:S)/COUNTIF($E:$E,$W29)</f>
        <v>82.643159999999995</v>
      </c>
      <c r="AL29" s="35">
        <f>SUMIF($E:$E,$W29,T:T)/COUNTIF($E:$E,$W29)</f>
        <v>82.300449999999998</v>
      </c>
      <c r="AM29" s="35">
        <f>SUMIF($E:$E,$W29,U:U)/COUNTIF($E:$E,$W29)</f>
        <v>82.283810000000003</v>
      </c>
      <c r="AO29" t="s">
        <v>556</v>
      </c>
      <c r="AP29" t="s">
        <v>557</v>
      </c>
      <c r="AQ29" t="s">
        <v>476</v>
      </c>
      <c r="AR29" t="s">
        <v>477</v>
      </c>
      <c r="AS29" s="35">
        <f t="shared" si="2"/>
        <v>79.808700000000002</v>
      </c>
      <c r="AT29" s="35">
        <f t="shared" si="3"/>
        <v>80.087015000000008</v>
      </c>
      <c r="AU29" s="35">
        <f t="shared" si="4"/>
        <v>80.261843749999997</v>
      </c>
      <c r="AV29" s="35">
        <f t="shared" si="5"/>
        <v>80.597237500000006</v>
      </c>
      <c r="AW29" s="35">
        <f t="shared" si="6"/>
        <v>80.672166250000004</v>
      </c>
      <c r="AX29" s="35">
        <f t="shared" si="7"/>
        <v>80.797997499999994</v>
      </c>
      <c r="AY29" s="35">
        <f t="shared" si="8"/>
        <v>80.915392499999996</v>
      </c>
      <c r="AZ29" s="35">
        <f t="shared" si="9"/>
        <v>81.145851249999993</v>
      </c>
      <c r="BA29" s="35">
        <f t="shared" si="10"/>
        <v>81.470491250000009</v>
      </c>
      <c r="BB29" s="35">
        <f t="shared" si="11"/>
        <v>81.659996250000006</v>
      </c>
      <c r="BC29" s="35">
        <f t="shared" si="12"/>
        <v>81.776957499999995</v>
      </c>
      <c r="BD29" s="35">
        <f t="shared" si="13"/>
        <v>81.95406874999999</v>
      </c>
      <c r="BE29" s="35">
        <f t="shared" si="14"/>
        <v>81.921063750000002</v>
      </c>
      <c r="BF29" s="35">
        <f t="shared" si="15"/>
        <v>81.996899999999997</v>
      </c>
      <c r="BG29" s="35">
        <f t="shared" si="16"/>
        <v>81.956009999999992</v>
      </c>
      <c r="BI29" t="s">
        <v>458</v>
      </c>
      <c r="BJ29" t="s">
        <v>459</v>
      </c>
    </row>
    <row r="30" spans="1:62">
      <c r="A30" s="13" t="s">
        <v>1061</v>
      </c>
      <c r="B30" s="9"/>
      <c r="C30" s="9" t="s">
        <v>1062</v>
      </c>
      <c r="D30" s="9"/>
      <c r="E30" t="s">
        <v>671</v>
      </c>
      <c r="F30" t="s">
        <v>672</v>
      </c>
      <c r="G30" s="12">
        <v>82.087519999999998</v>
      </c>
      <c r="H30" s="12">
        <v>82.216179999999994</v>
      </c>
      <c r="I30" s="12">
        <v>82.532669999999996</v>
      </c>
      <c r="J30" s="12">
        <v>82.912570000000002</v>
      </c>
      <c r="K30" s="12">
        <v>83.272779999999997</v>
      </c>
      <c r="L30" s="12">
        <v>83.076149999999998</v>
      </c>
      <c r="M30" s="12">
        <v>83.352630000000005</v>
      </c>
      <c r="N30" s="12">
        <v>83.418999999999997</v>
      </c>
      <c r="O30" s="11">
        <v>83.934089999999998</v>
      </c>
      <c r="P30" s="11">
        <v>83.971339999999998</v>
      </c>
      <c r="Q30" s="11">
        <v>83.945639999999997</v>
      </c>
      <c r="R30" s="11">
        <v>84.037180000000006</v>
      </c>
      <c r="S30" s="11">
        <v>83.675709999999995</v>
      </c>
      <c r="T30" s="11">
        <v>83.636859999999999</v>
      </c>
      <c r="U30" s="11">
        <v>83.393119999999996</v>
      </c>
      <c r="W30" t="s">
        <v>649</v>
      </c>
      <c r="X30" t="s">
        <v>239</v>
      </c>
      <c r="Y30" s="35">
        <f>SUMIF($E:$E,$W30,G:G)/COUNTIF($E:$E,$W30)</f>
        <v>79.991190000000003</v>
      </c>
      <c r="Z30" s="35">
        <f>SUMIF($E:$E,$W30,H:H)/COUNTIF($E:$E,$W30)</f>
        <v>80.163229999999999</v>
      </c>
      <c r="AA30" s="35">
        <f>SUMIF($E:$E,$W30,I:I)/COUNTIF($E:$E,$W30)</f>
        <v>80.397090000000006</v>
      </c>
      <c r="AB30" s="35">
        <f>SUMIF($E:$E,$W30,J:J)/COUNTIF($E:$E,$W30)</f>
        <v>80.780569999999997</v>
      </c>
      <c r="AC30" s="35">
        <f>SUMIF($E:$E,$W30,K:K)/COUNTIF($E:$E,$W30)</f>
        <v>80.976659999999995</v>
      </c>
      <c r="AD30" s="35">
        <f>SUMIF($E:$E,$W30,L:L)/COUNTIF($E:$E,$W30)</f>
        <v>81.169799999999995</v>
      </c>
      <c r="AE30" s="35">
        <f>SUMIF($E:$E,$W30,M:M)/COUNTIF($E:$E,$W30)</f>
        <v>81.505390000000006</v>
      </c>
      <c r="AF30" s="35">
        <f>SUMIF($E:$E,$W30,N:N)/COUNTIF($E:$E,$W30)</f>
        <v>81.639880000000005</v>
      </c>
      <c r="AG30" s="35">
        <f>SUMIF($E:$E,$W30,O:O)/COUNTIF($E:$E,$W30)</f>
        <v>81.941180000000003</v>
      </c>
      <c r="AH30" s="35">
        <f>SUMIF($E:$E,$W30,P:P)/COUNTIF($E:$E,$W30)</f>
        <v>82.092309999999998</v>
      </c>
      <c r="AI30" s="35">
        <f>SUMIF($E:$E,$W30,Q:Q)/COUNTIF($E:$E,$W30)</f>
        <v>82.415899999999993</v>
      </c>
      <c r="AJ30" s="35">
        <f>SUMIF($E:$E,$W30,R:R)/COUNTIF($E:$E,$W30)</f>
        <v>82.136989999999997</v>
      </c>
      <c r="AK30" s="35">
        <f>SUMIF($E:$E,$W30,S:S)/COUNTIF($E:$E,$W30)</f>
        <v>81.975999999999999</v>
      </c>
      <c r="AL30" s="35">
        <f>SUMIF($E:$E,$W30,T:T)/COUNTIF($E:$E,$W30)</f>
        <v>82.156800000000004</v>
      </c>
      <c r="AM30" s="35">
        <f>SUMIF($E:$E,$W30,U:U)/COUNTIF($E:$E,$W30)</f>
        <v>82.453130000000002</v>
      </c>
      <c r="AO30" t="s">
        <v>647</v>
      </c>
      <c r="AP30" t="s">
        <v>648</v>
      </c>
      <c r="AQ30" t="s">
        <v>570</v>
      </c>
      <c r="AR30" t="s">
        <v>571</v>
      </c>
      <c r="AS30" s="35">
        <f t="shared" si="2"/>
        <v>81.584176249999999</v>
      </c>
      <c r="AT30" s="35">
        <f t="shared" si="3"/>
        <v>81.92978500000001</v>
      </c>
      <c r="AU30" s="35">
        <f t="shared" si="4"/>
        <v>82.155206250000006</v>
      </c>
      <c r="AV30" s="35">
        <f t="shared" si="5"/>
        <v>82.625762499999993</v>
      </c>
      <c r="AW30" s="35">
        <f t="shared" si="6"/>
        <v>82.961723750000004</v>
      </c>
      <c r="AX30" s="35">
        <f t="shared" si="7"/>
        <v>83.322085000000001</v>
      </c>
      <c r="AY30" s="35">
        <f t="shared" si="8"/>
        <v>83.681643749999992</v>
      </c>
      <c r="AZ30" s="35">
        <f t="shared" si="9"/>
        <v>83.944133750000006</v>
      </c>
      <c r="BA30" s="35">
        <f t="shared" si="10"/>
        <v>84.140962500000001</v>
      </c>
      <c r="BB30" s="35">
        <f t="shared" si="11"/>
        <v>84.235146249999985</v>
      </c>
      <c r="BC30" s="35">
        <f t="shared" si="12"/>
        <v>84.630153750000005</v>
      </c>
      <c r="BD30" s="35">
        <f t="shared" si="13"/>
        <v>85.100707499999999</v>
      </c>
      <c r="BE30" s="35">
        <f t="shared" si="14"/>
        <v>85.230118750000003</v>
      </c>
      <c r="BF30" s="35">
        <f t="shared" si="15"/>
        <v>85.485454999999988</v>
      </c>
      <c r="BG30" s="35">
        <f t="shared" si="16"/>
        <v>85.382930000000002</v>
      </c>
      <c r="BI30" t="s">
        <v>568</v>
      </c>
      <c r="BJ30" t="s">
        <v>569</v>
      </c>
    </row>
    <row r="31" spans="1:62">
      <c r="A31" s="13" t="s">
        <v>715</v>
      </c>
      <c r="B31" s="9"/>
      <c r="C31" s="9" t="s">
        <v>311</v>
      </c>
      <c r="D31" s="9"/>
      <c r="E31" t="s">
        <v>667</v>
      </c>
      <c r="F31" t="s">
        <v>311</v>
      </c>
      <c r="G31" s="12">
        <v>80.045249999999996</v>
      </c>
      <c r="H31" s="12">
        <v>80.358789999999999</v>
      </c>
      <c r="I31" s="12">
        <v>80.762190000000004</v>
      </c>
      <c r="J31" s="12">
        <v>81.159980000000004</v>
      </c>
      <c r="K31" s="12">
        <v>81.389939999999996</v>
      </c>
      <c r="L31" s="12">
        <v>81.862549999999999</v>
      </c>
      <c r="M31" s="12">
        <v>82.256739999999994</v>
      </c>
      <c r="N31" s="12">
        <v>82.544989999999999</v>
      </c>
      <c r="O31" s="11">
        <v>82.479259999999996</v>
      </c>
      <c r="P31" s="11">
        <v>82.54195</v>
      </c>
      <c r="Q31" s="11">
        <v>82.633279999999999</v>
      </c>
      <c r="R31" s="11">
        <v>82.854420000000005</v>
      </c>
      <c r="S31" s="11">
        <v>82.818830000000005</v>
      </c>
      <c r="T31" s="11">
        <v>83.009150000000005</v>
      </c>
      <c r="U31" s="11">
        <v>83.009749999999997</v>
      </c>
      <c r="W31" t="s">
        <v>616</v>
      </c>
      <c r="X31" t="s">
        <v>617</v>
      </c>
      <c r="Y31" s="35">
        <f>SUMIF($E:$E,$W31,G:G)/COUNTIF($E:$E,$W31)</f>
        <v>81.420136666666664</v>
      </c>
      <c r="Z31" s="35">
        <f>SUMIF($E:$E,$W31,H:H)/COUNTIF($E:$E,$W31)</f>
        <v>81.679038333333338</v>
      </c>
      <c r="AA31" s="35">
        <f>SUMIF($E:$E,$W31,I:I)/COUNTIF($E:$E,$W31)</f>
        <v>81.944720000000004</v>
      </c>
      <c r="AB31" s="35">
        <f>SUMIF($E:$E,$W31,J:J)/COUNTIF($E:$E,$W31)</f>
        <v>82.312146666666663</v>
      </c>
      <c r="AC31" s="35">
        <f>SUMIF($E:$E,$W31,K:K)/COUNTIF($E:$E,$W31)</f>
        <v>82.543610000000001</v>
      </c>
      <c r="AD31" s="35">
        <f>SUMIF($E:$E,$W31,L:L)/COUNTIF($E:$E,$W31)</f>
        <v>82.695655000000002</v>
      </c>
      <c r="AE31" s="35">
        <f>SUMIF($E:$E,$W31,M:M)/COUNTIF($E:$E,$W31)</f>
        <v>82.944546666666668</v>
      </c>
      <c r="AF31" s="35">
        <f>SUMIF($E:$E,$W31,N:N)/COUNTIF($E:$E,$W31)</f>
        <v>83.243283333333338</v>
      </c>
      <c r="AG31" s="35">
        <f>SUMIF($E:$E,$W31,O:O)/COUNTIF($E:$E,$W31)</f>
        <v>83.533450000000002</v>
      </c>
      <c r="AH31" s="35">
        <f>SUMIF($E:$E,$W31,P:P)/COUNTIF($E:$E,$W31)</f>
        <v>83.677876666666663</v>
      </c>
      <c r="AI31" s="35">
        <f>SUMIF($E:$E,$W31,Q:Q)/COUNTIF($E:$E,$W31)</f>
        <v>83.761064999999988</v>
      </c>
      <c r="AJ31" s="35">
        <f>SUMIF($E:$E,$W31,R:R)/COUNTIF($E:$E,$W31)</f>
        <v>84.005596666666676</v>
      </c>
      <c r="AK31" s="35">
        <f>SUMIF($E:$E,$W31,S:S)/COUNTIF($E:$E,$W31)</f>
        <v>84.155320000000003</v>
      </c>
      <c r="AL31" s="35">
        <f>SUMIF($E:$E,$W31,T:T)/COUNTIF($E:$E,$W31)</f>
        <v>84.175495000000012</v>
      </c>
      <c r="AM31" s="35">
        <f>SUMIF($E:$E,$W31,U:U)/COUNTIF($E:$E,$W31)</f>
        <v>84.136919999999989</v>
      </c>
      <c r="AO31" t="s">
        <v>614</v>
      </c>
      <c r="AP31" t="s">
        <v>615</v>
      </c>
      <c r="AQ31" t="s">
        <v>588</v>
      </c>
      <c r="AR31" t="s">
        <v>589</v>
      </c>
      <c r="AS31" s="35">
        <f t="shared" si="2"/>
        <v>80.506408749999991</v>
      </c>
      <c r="AT31" s="35">
        <f t="shared" si="3"/>
        <v>80.678260000000009</v>
      </c>
      <c r="AU31" s="35">
        <f t="shared" si="4"/>
        <v>80.936794999999989</v>
      </c>
      <c r="AV31" s="35">
        <f t="shared" si="5"/>
        <v>81.44120749999999</v>
      </c>
      <c r="AW31" s="35">
        <f t="shared" si="6"/>
        <v>81.761496249999993</v>
      </c>
      <c r="AX31" s="35">
        <f t="shared" si="7"/>
        <v>81.928776249999999</v>
      </c>
      <c r="AY31" s="35">
        <f t="shared" si="8"/>
        <v>82.217844999999997</v>
      </c>
      <c r="AZ31" s="35">
        <f t="shared" si="9"/>
        <v>82.410173750000013</v>
      </c>
      <c r="BA31" s="35">
        <f t="shared" si="10"/>
        <v>83.041251250000002</v>
      </c>
      <c r="BB31" s="35">
        <f t="shared" si="11"/>
        <v>83.242154999999997</v>
      </c>
      <c r="BC31" s="35">
        <f t="shared" si="12"/>
        <v>83.551543749999993</v>
      </c>
      <c r="BD31" s="35">
        <f t="shared" si="13"/>
        <v>83.583976250000006</v>
      </c>
      <c r="BE31" s="35">
        <f t="shared" si="14"/>
        <v>83.602117500000006</v>
      </c>
      <c r="BF31" s="35">
        <f t="shared" si="15"/>
        <v>83.753061250000002</v>
      </c>
      <c r="BG31" s="35">
        <f t="shared" si="16"/>
        <v>83.836936250000008</v>
      </c>
      <c r="BI31" t="s">
        <v>568</v>
      </c>
      <c r="BJ31" t="s">
        <v>569</v>
      </c>
    </row>
    <row r="32" spans="1:62">
      <c r="A32" s="13" t="s">
        <v>716</v>
      </c>
      <c r="B32" s="9"/>
      <c r="C32" s="9" t="s">
        <v>161</v>
      </c>
      <c r="D32" s="9"/>
      <c r="E32" t="s">
        <v>538</v>
      </c>
      <c r="F32" t="s">
        <v>161</v>
      </c>
      <c r="G32" s="12">
        <v>79.681389999999993</v>
      </c>
      <c r="H32" s="12">
        <v>80.332890000000006</v>
      </c>
      <c r="I32" s="12">
        <v>80.390600000000006</v>
      </c>
      <c r="J32" s="12">
        <v>80.776939999999996</v>
      </c>
      <c r="K32" s="12">
        <v>80.725719999999995</v>
      </c>
      <c r="L32" s="12">
        <v>81.170299999999997</v>
      </c>
      <c r="M32" s="12">
        <v>81.619649999999993</v>
      </c>
      <c r="N32" s="12">
        <v>82.066990000000004</v>
      </c>
      <c r="O32" s="11">
        <v>82.429130000000001</v>
      </c>
      <c r="P32" s="11">
        <v>82.335250000000002</v>
      </c>
      <c r="Q32" s="11">
        <v>82.447280000000006</v>
      </c>
      <c r="R32" s="11">
        <v>82.343249999999998</v>
      </c>
      <c r="S32" s="11">
        <v>82.412880000000001</v>
      </c>
      <c r="T32" s="11">
        <v>82.246160000000003</v>
      </c>
      <c r="U32" s="11">
        <v>82.410470000000004</v>
      </c>
      <c r="W32" t="s">
        <v>618</v>
      </c>
      <c r="X32" t="s">
        <v>240</v>
      </c>
      <c r="Y32" s="35">
        <f>SUMIF($E:$E,$W32,G:G)/COUNTIF($E:$E,$W32)</f>
        <v>80.061040000000006</v>
      </c>
      <c r="Z32" s="35">
        <f>SUMIF($E:$E,$W32,H:H)/COUNTIF($E:$E,$W32)</f>
        <v>80.27731</v>
      </c>
      <c r="AA32" s="35">
        <f>SUMIF($E:$E,$W32,I:I)/COUNTIF($E:$E,$W32)</f>
        <v>80.289559999999994</v>
      </c>
      <c r="AB32" s="35">
        <f>SUMIF($E:$E,$W32,J:J)/COUNTIF($E:$E,$W32)</f>
        <v>80.856459999999998</v>
      </c>
      <c r="AC32" s="35">
        <f>SUMIF($E:$E,$W32,K:K)/COUNTIF($E:$E,$W32)</f>
        <v>81.317350000000005</v>
      </c>
      <c r="AD32" s="35">
        <f>SUMIF($E:$E,$W32,L:L)/COUNTIF($E:$E,$W32)</f>
        <v>81.581530000000001</v>
      </c>
      <c r="AE32" s="35">
        <f>SUMIF($E:$E,$W32,M:M)/COUNTIF($E:$E,$W32)</f>
        <v>81.882189999999994</v>
      </c>
      <c r="AF32" s="35">
        <f>SUMIF($E:$E,$W32,N:N)/COUNTIF($E:$E,$W32)</f>
        <v>81.978759999999994</v>
      </c>
      <c r="AG32" s="35">
        <f>SUMIF($E:$E,$W32,O:O)/COUNTIF($E:$E,$W32)</f>
        <v>82.425380000000004</v>
      </c>
      <c r="AH32" s="35">
        <f>SUMIF($E:$E,$W32,P:P)/COUNTIF($E:$E,$W32)</f>
        <v>82.419830000000005</v>
      </c>
      <c r="AI32" s="35">
        <f>SUMIF($E:$E,$W32,Q:Q)/COUNTIF($E:$E,$W32)</f>
        <v>82.543490000000006</v>
      </c>
      <c r="AJ32" s="35">
        <f>SUMIF($E:$E,$W32,R:R)/COUNTIF($E:$E,$W32)</f>
        <v>82.599189999999993</v>
      </c>
      <c r="AK32" s="35">
        <f>SUMIF($E:$E,$W32,S:S)/COUNTIF($E:$E,$W32)</f>
        <v>82.855559999999997</v>
      </c>
      <c r="AL32" s="35">
        <f>SUMIF($E:$E,$W32,T:T)/COUNTIF($E:$E,$W32)</f>
        <v>82.950599999999994</v>
      </c>
      <c r="AM32" s="35">
        <f>SUMIF($E:$E,$W32,U:U)/COUNTIF($E:$E,$W32)</f>
        <v>83.124489999999994</v>
      </c>
      <c r="AO32" t="s">
        <v>614</v>
      </c>
      <c r="AP32" t="s">
        <v>615</v>
      </c>
      <c r="AQ32" t="s">
        <v>603</v>
      </c>
      <c r="AR32" t="s">
        <v>604</v>
      </c>
      <c r="AS32" s="35">
        <f t="shared" si="2"/>
        <v>81.623362999999998</v>
      </c>
      <c r="AT32" s="35">
        <f t="shared" si="3"/>
        <v>81.869349</v>
      </c>
      <c r="AU32" s="35">
        <f t="shared" si="4"/>
        <v>82.162146000000007</v>
      </c>
      <c r="AV32" s="35">
        <f t="shared" si="5"/>
        <v>82.597789999999989</v>
      </c>
      <c r="AW32" s="35">
        <f t="shared" si="6"/>
        <v>83.034807999999998</v>
      </c>
      <c r="AX32" s="35">
        <f t="shared" si="7"/>
        <v>83.319345999999996</v>
      </c>
      <c r="AY32" s="35">
        <f t="shared" si="8"/>
        <v>83.556000000000012</v>
      </c>
      <c r="AZ32" s="35">
        <f t="shared" si="9"/>
        <v>83.641537999999997</v>
      </c>
      <c r="BA32" s="35">
        <f t="shared" si="10"/>
        <v>84.015310999999997</v>
      </c>
      <c r="BB32" s="35">
        <f t="shared" si="11"/>
        <v>84.194000000000003</v>
      </c>
      <c r="BC32" s="35">
        <f t="shared" si="12"/>
        <v>84.45661299999999</v>
      </c>
      <c r="BD32" s="35">
        <f t="shared" si="13"/>
        <v>84.610319000000004</v>
      </c>
      <c r="BE32" s="35">
        <f t="shared" si="14"/>
        <v>84.703196000000005</v>
      </c>
      <c r="BF32" s="35">
        <f t="shared" si="15"/>
        <v>84.885085000000004</v>
      </c>
      <c r="BG32" s="35">
        <f t="shared" si="16"/>
        <v>84.956810000000004</v>
      </c>
      <c r="BI32" t="s">
        <v>568</v>
      </c>
      <c r="BJ32" t="s">
        <v>569</v>
      </c>
    </row>
    <row r="33" spans="1:62">
      <c r="A33" s="13" t="s">
        <v>717</v>
      </c>
      <c r="B33" s="9"/>
      <c r="C33" s="9" t="s">
        <v>160</v>
      </c>
      <c r="D33" s="9"/>
      <c r="E33" t="s">
        <v>551</v>
      </c>
      <c r="F33" t="s">
        <v>160</v>
      </c>
      <c r="G33" s="12">
        <v>79.28519</v>
      </c>
      <c r="H33" s="12">
        <v>79.761170000000007</v>
      </c>
      <c r="I33" s="12">
        <v>79.954920000000001</v>
      </c>
      <c r="J33" s="12">
        <v>80.076340000000002</v>
      </c>
      <c r="K33" s="12">
        <v>80.395219999999995</v>
      </c>
      <c r="L33" s="12">
        <v>80.525790000000001</v>
      </c>
      <c r="M33" s="12">
        <v>80.722369999999998</v>
      </c>
      <c r="N33" s="12">
        <v>81.076939999999993</v>
      </c>
      <c r="O33" s="11">
        <v>81.783439999999999</v>
      </c>
      <c r="P33" s="11">
        <v>81.988870000000006</v>
      </c>
      <c r="Q33" s="11">
        <v>82.249390000000005</v>
      </c>
      <c r="R33" s="11">
        <v>82.16086</v>
      </c>
      <c r="S33" s="11">
        <v>82.257570000000001</v>
      </c>
      <c r="T33" s="11">
        <v>82.151709999999994</v>
      </c>
      <c r="U33" s="11">
        <v>82.250929999999997</v>
      </c>
      <c r="W33" t="s">
        <v>625</v>
      </c>
      <c r="X33" t="s">
        <v>237</v>
      </c>
      <c r="Y33" s="35">
        <f>SUMIF($E:$E,$W33,G:G)/COUNTIF($E:$E,$W33)</f>
        <v>80.803179999999998</v>
      </c>
      <c r="Z33" s="35">
        <f>SUMIF($E:$E,$W33,H:H)/COUNTIF($E:$E,$W33)</f>
        <v>81.066119999999998</v>
      </c>
      <c r="AA33" s="35">
        <f>SUMIF($E:$E,$W33,I:I)/COUNTIF($E:$E,$W33)</f>
        <v>81.141840000000002</v>
      </c>
      <c r="AB33" s="35">
        <f>SUMIF($E:$E,$W33,J:J)/COUNTIF($E:$E,$W33)</f>
        <v>81.578959999999995</v>
      </c>
      <c r="AC33" s="35">
        <f>SUMIF($E:$E,$W33,K:K)/COUNTIF($E:$E,$W33)</f>
        <v>81.457239999999999</v>
      </c>
      <c r="AD33" s="35">
        <f>SUMIF($E:$E,$W33,L:L)/COUNTIF($E:$E,$W33)</f>
        <v>82.052679999999995</v>
      </c>
      <c r="AE33" s="35">
        <f>SUMIF($E:$E,$W33,M:M)/COUNTIF($E:$E,$W33)</f>
        <v>82.092740000000006</v>
      </c>
      <c r="AF33" s="35">
        <f>SUMIF($E:$E,$W33,N:N)/COUNTIF($E:$E,$W33)</f>
        <v>82.609800000000007</v>
      </c>
      <c r="AG33" s="35">
        <f>SUMIF($E:$E,$W33,O:O)/COUNTIF($E:$E,$W33)</f>
        <v>82.476339999999993</v>
      </c>
      <c r="AH33" s="35">
        <f>SUMIF($E:$E,$W33,P:P)/COUNTIF($E:$E,$W33)</f>
        <v>82.900760000000005</v>
      </c>
      <c r="AI33" s="35">
        <f>SUMIF($E:$E,$W33,Q:Q)/COUNTIF($E:$E,$W33)</f>
        <v>82.989900000000006</v>
      </c>
      <c r="AJ33" s="35">
        <f>SUMIF($E:$E,$W33,R:R)/COUNTIF($E:$E,$W33)</f>
        <v>83.407889999999995</v>
      </c>
      <c r="AK33" s="35">
        <f>SUMIF($E:$E,$W33,S:S)/COUNTIF($E:$E,$W33)</f>
        <v>83.499030000000005</v>
      </c>
      <c r="AL33" s="35">
        <f>SUMIF($E:$E,$W33,T:T)/COUNTIF($E:$E,$W33)</f>
        <v>83.346829999999997</v>
      </c>
      <c r="AM33" s="35">
        <f>SUMIF($E:$E,$W33,U:U)/COUNTIF($E:$E,$W33)</f>
        <v>83.030690000000007</v>
      </c>
      <c r="AO33" t="s">
        <v>623</v>
      </c>
      <c r="AP33" t="s">
        <v>624</v>
      </c>
      <c r="AQ33" t="s">
        <v>597</v>
      </c>
      <c r="AR33" t="s">
        <v>598</v>
      </c>
      <c r="AS33" s="35">
        <f t="shared" si="2"/>
        <v>81.304565555555556</v>
      </c>
      <c r="AT33" s="35">
        <f t="shared" si="3"/>
        <v>81.567092222222229</v>
      </c>
      <c r="AU33" s="35">
        <f t="shared" si="4"/>
        <v>81.91293222222221</v>
      </c>
      <c r="AV33" s="35">
        <f t="shared" si="5"/>
        <v>82.386365555555543</v>
      </c>
      <c r="AW33" s="35">
        <f t="shared" si="6"/>
        <v>82.637334444444448</v>
      </c>
      <c r="AX33" s="35">
        <f t="shared" si="7"/>
        <v>82.792984444444457</v>
      </c>
      <c r="AY33" s="35">
        <f t="shared" si="8"/>
        <v>83.081615555555558</v>
      </c>
      <c r="AZ33" s="35">
        <f t="shared" si="9"/>
        <v>83.338481111111108</v>
      </c>
      <c r="BA33" s="35">
        <f t="shared" si="10"/>
        <v>83.682047777777768</v>
      </c>
      <c r="BB33" s="35">
        <f t="shared" si="11"/>
        <v>83.833720000000014</v>
      </c>
      <c r="BC33" s="35">
        <f t="shared" si="12"/>
        <v>84.037685555555555</v>
      </c>
      <c r="BD33" s="35">
        <f t="shared" si="13"/>
        <v>84.033163333333334</v>
      </c>
      <c r="BE33" s="35">
        <f t="shared" si="14"/>
        <v>84.164238888888903</v>
      </c>
      <c r="BF33" s="35">
        <f t="shared" si="15"/>
        <v>84.235488888888881</v>
      </c>
      <c r="BG33" s="35">
        <f t="shared" si="16"/>
        <v>84.456833333333336</v>
      </c>
      <c r="BI33" t="s">
        <v>568</v>
      </c>
      <c r="BJ33" t="s">
        <v>569</v>
      </c>
    </row>
    <row r="34" spans="1:62">
      <c r="A34" s="13" t="s">
        <v>718</v>
      </c>
      <c r="B34" s="9"/>
      <c r="C34" s="9" t="s">
        <v>162</v>
      </c>
      <c r="D34" s="9"/>
      <c r="E34" t="s">
        <v>558</v>
      </c>
      <c r="F34" t="s">
        <v>162</v>
      </c>
      <c r="G34" s="12">
        <v>80.28</v>
      </c>
      <c r="H34" s="12">
        <v>80.593339999999998</v>
      </c>
      <c r="I34" s="12">
        <v>80.886970000000005</v>
      </c>
      <c r="J34" s="12">
        <v>80.958119999999994</v>
      </c>
      <c r="K34" s="12">
        <v>81.561350000000004</v>
      </c>
      <c r="L34" s="12">
        <v>81.778180000000006</v>
      </c>
      <c r="M34" s="12">
        <v>82.293859999999995</v>
      </c>
      <c r="N34" s="12">
        <v>82.065820000000002</v>
      </c>
      <c r="O34" s="11">
        <v>82.354960000000005</v>
      </c>
      <c r="P34" s="11">
        <v>82.499229999999997</v>
      </c>
      <c r="Q34" s="11">
        <v>82.875559999999993</v>
      </c>
      <c r="R34" s="11">
        <v>83.132249999999999</v>
      </c>
      <c r="S34" s="11">
        <v>83.053719999999998</v>
      </c>
      <c r="T34" s="11">
        <v>82.933210000000003</v>
      </c>
      <c r="U34" s="11">
        <v>82.352590000000006</v>
      </c>
      <c r="W34" t="s">
        <v>638</v>
      </c>
      <c r="X34" t="s">
        <v>241</v>
      </c>
      <c r="Y34" s="35">
        <f>SUMIF($E:$E,$W34,G:G)/COUNTIF($E:$E,$W34)</f>
        <v>79.819090000000003</v>
      </c>
      <c r="Z34" s="35">
        <f>SUMIF($E:$E,$W34,H:H)/COUNTIF($E:$E,$W34)</f>
        <v>80.385909999999996</v>
      </c>
      <c r="AA34" s="35">
        <f>SUMIF($E:$E,$W34,I:I)/COUNTIF($E:$E,$W34)</f>
        <v>80.810389999999998</v>
      </c>
      <c r="AB34" s="35">
        <f>SUMIF($E:$E,$W34,J:J)/COUNTIF($E:$E,$W34)</f>
        <v>81.377279999999999</v>
      </c>
      <c r="AC34" s="35">
        <f>SUMIF($E:$E,$W34,K:K)/COUNTIF($E:$E,$W34)</f>
        <v>81.610770000000002</v>
      </c>
      <c r="AD34" s="35">
        <f>SUMIF($E:$E,$W34,L:L)/COUNTIF($E:$E,$W34)</f>
        <v>81.640219999999999</v>
      </c>
      <c r="AE34" s="35">
        <f>SUMIF($E:$E,$W34,M:M)/COUNTIF($E:$E,$W34)</f>
        <v>82.012349999999998</v>
      </c>
      <c r="AF34" s="35">
        <f>SUMIF($E:$E,$W34,N:N)/COUNTIF($E:$E,$W34)</f>
        <v>82.514709999999994</v>
      </c>
      <c r="AG34" s="35">
        <f>SUMIF($E:$E,$W34,O:O)/COUNTIF($E:$E,$W34)</f>
        <v>82.61497</v>
      </c>
      <c r="AH34" s="35">
        <f>SUMIF($E:$E,$W34,P:P)/COUNTIF($E:$E,$W34)</f>
        <v>82.508110000000002</v>
      </c>
      <c r="AI34" s="35">
        <f>SUMIF($E:$E,$W34,Q:Q)/COUNTIF($E:$E,$W34)</f>
        <v>82.145719999999997</v>
      </c>
      <c r="AJ34" s="35">
        <f>SUMIF($E:$E,$W34,R:R)/COUNTIF($E:$E,$W34)</f>
        <v>82.174850000000006</v>
      </c>
      <c r="AK34" s="35">
        <f>SUMIF($E:$E,$W34,S:S)/COUNTIF($E:$E,$W34)</f>
        <v>82.230329999999995</v>
      </c>
      <c r="AL34" s="35">
        <f>SUMIF($E:$E,$W34,T:T)/COUNTIF($E:$E,$W34)</f>
        <v>82.289150000000006</v>
      </c>
      <c r="AM34" s="35">
        <f>SUMIF($E:$E,$W34,U:U)/COUNTIF($E:$E,$W34)</f>
        <v>82.2316</v>
      </c>
      <c r="AO34" t="s">
        <v>636</v>
      </c>
      <c r="AP34" t="s">
        <v>637</v>
      </c>
      <c r="AQ34" t="s">
        <v>578</v>
      </c>
      <c r="AR34" t="s">
        <v>579</v>
      </c>
      <c r="AS34" s="35">
        <f t="shared" si="2"/>
        <v>79.439832999999993</v>
      </c>
      <c r="AT34" s="35">
        <f t="shared" si="3"/>
        <v>79.696134999999998</v>
      </c>
      <c r="AU34" s="35">
        <f t="shared" si="4"/>
        <v>80.026553000000007</v>
      </c>
      <c r="AV34" s="35">
        <f t="shared" si="5"/>
        <v>80.471663000000007</v>
      </c>
      <c r="AW34" s="35">
        <f t="shared" si="6"/>
        <v>80.859259000000009</v>
      </c>
      <c r="AX34" s="35">
        <f t="shared" si="7"/>
        <v>81.056461999999996</v>
      </c>
      <c r="AY34" s="35">
        <f t="shared" si="8"/>
        <v>81.322942999999995</v>
      </c>
      <c r="AZ34" s="35">
        <f t="shared" si="9"/>
        <v>81.576437999999996</v>
      </c>
      <c r="BA34" s="35">
        <f t="shared" si="10"/>
        <v>82.148530000000008</v>
      </c>
      <c r="BB34" s="35">
        <f t="shared" si="11"/>
        <v>82.552612999999994</v>
      </c>
      <c r="BC34" s="35">
        <f t="shared" si="12"/>
        <v>83.016270000000006</v>
      </c>
      <c r="BD34" s="35">
        <f t="shared" si="13"/>
        <v>83.091405999999992</v>
      </c>
      <c r="BE34" s="35">
        <f t="shared" si="14"/>
        <v>83.048997000000014</v>
      </c>
      <c r="BF34" s="35">
        <f t="shared" si="15"/>
        <v>83.193191999999996</v>
      </c>
      <c r="BG34" s="35">
        <f t="shared" si="16"/>
        <v>83.466577000000001</v>
      </c>
      <c r="BI34" t="s">
        <v>568</v>
      </c>
      <c r="BJ34" t="s">
        <v>569</v>
      </c>
    </row>
    <row r="35" spans="1:62">
      <c r="A35" s="13" t="s">
        <v>719</v>
      </c>
      <c r="B35" s="9"/>
      <c r="C35" s="9" t="s">
        <v>163</v>
      </c>
      <c r="D35" s="9"/>
      <c r="E35" t="s">
        <v>559</v>
      </c>
      <c r="F35" t="s">
        <v>163</v>
      </c>
      <c r="G35" s="12">
        <v>80.622770000000003</v>
      </c>
      <c r="H35" s="12">
        <v>80.608080000000001</v>
      </c>
      <c r="I35" s="12">
        <v>80.921440000000004</v>
      </c>
      <c r="J35" s="12">
        <v>81.207300000000004</v>
      </c>
      <c r="K35" s="12">
        <v>81.14058</v>
      </c>
      <c r="L35" s="12">
        <v>81.26473</v>
      </c>
      <c r="M35" s="12">
        <v>81.413210000000007</v>
      </c>
      <c r="N35" s="12">
        <v>81.753240000000005</v>
      </c>
      <c r="O35" s="11">
        <v>82.036820000000006</v>
      </c>
      <c r="P35" s="11">
        <v>82.271190000000004</v>
      </c>
      <c r="Q35" s="11">
        <v>82.55462</v>
      </c>
      <c r="R35" s="11">
        <v>82.501429999999999</v>
      </c>
      <c r="S35" s="11">
        <v>82.643159999999995</v>
      </c>
      <c r="T35" s="11">
        <v>82.300449999999998</v>
      </c>
      <c r="U35" s="11">
        <v>82.283810000000003</v>
      </c>
      <c r="W35" t="s">
        <v>639</v>
      </c>
      <c r="X35" t="s">
        <v>244</v>
      </c>
      <c r="Y35" s="35">
        <f>SUMIF($E:$E,$W35,G:G)/COUNTIF($E:$E,$W35)</f>
        <v>80.577650000000006</v>
      </c>
      <c r="Z35" s="35">
        <f>SUMIF($E:$E,$W35,H:H)/COUNTIF($E:$E,$W35)</f>
        <v>80.749669999999995</v>
      </c>
      <c r="AA35" s="35">
        <f>SUMIF($E:$E,$W35,I:I)/COUNTIF($E:$E,$W35)</f>
        <v>80.965410000000006</v>
      </c>
      <c r="AB35" s="35">
        <f>SUMIF($E:$E,$W35,J:J)/COUNTIF($E:$E,$W35)</f>
        <v>81.425939999999997</v>
      </c>
      <c r="AC35" s="35">
        <f>SUMIF($E:$E,$W35,K:K)/COUNTIF($E:$E,$W35)</f>
        <v>81.590779999999995</v>
      </c>
      <c r="AD35" s="35">
        <f>SUMIF($E:$E,$W35,L:L)/COUNTIF($E:$E,$W35)</f>
        <v>81.658670000000001</v>
      </c>
      <c r="AE35" s="35">
        <f>SUMIF($E:$E,$W35,M:M)/COUNTIF($E:$E,$W35)</f>
        <v>81.851579999999998</v>
      </c>
      <c r="AF35" s="35">
        <f>SUMIF($E:$E,$W35,N:N)/COUNTIF($E:$E,$W35)</f>
        <v>82.07902</v>
      </c>
      <c r="AG35" s="35">
        <f>SUMIF($E:$E,$W35,O:O)/COUNTIF($E:$E,$W35)</f>
        <v>82.69435</v>
      </c>
      <c r="AH35" s="35">
        <f>SUMIF($E:$E,$W35,P:P)/COUNTIF($E:$E,$W35)</f>
        <v>82.602040000000002</v>
      </c>
      <c r="AI35" s="35">
        <f>SUMIF($E:$E,$W35,Q:Q)/COUNTIF($E:$E,$W35)</f>
        <v>82.600300000000004</v>
      </c>
      <c r="AJ35" s="35">
        <f>SUMIF($E:$E,$W35,R:R)/COUNTIF($E:$E,$W35)</f>
        <v>82.911529999999999</v>
      </c>
      <c r="AK35" s="35">
        <f>SUMIF($E:$E,$W35,S:S)/COUNTIF($E:$E,$W35)</f>
        <v>82.862160000000003</v>
      </c>
      <c r="AL35" s="35">
        <f>SUMIF($E:$E,$W35,T:T)/COUNTIF($E:$E,$W35)</f>
        <v>82.777869999999993</v>
      </c>
      <c r="AM35" s="35">
        <f>SUMIF($E:$E,$W35,U:U)/COUNTIF($E:$E,$W35)</f>
        <v>82.438590000000005</v>
      </c>
      <c r="AO35" t="s">
        <v>636</v>
      </c>
      <c r="AP35" t="s">
        <v>637</v>
      </c>
    </row>
    <row r="36" spans="1:62">
      <c r="A36" s="13" t="s">
        <v>720</v>
      </c>
      <c r="B36" s="9"/>
      <c r="C36" s="9" t="s">
        <v>239</v>
      </c>
      <c r="D36" s="9"/>
      <c r="E36" t="s">
        <v>649</v>
      </c>
      <c r="F36" t="s">
        <v>239</v>
      </c>
      <c r="G36" s="12">
        <v>79.991190000000003</v>
      </c>
      <c r="H36" s="12">
        <v>80.163229999999999</v>
      </c>
      <c r="I36" s="12">
        <v>80.397090000000006</v>
      </c>
      <c r="J36" s="12">
        <v>80.780569999999997</v>
      </c>
      <c r="K36" s="12">
        <v>80.976659999999995</v>
      </c>
      <c r="L36" s="12">
        <v>81.169799999999995</v>
      </c>
      <c r="M36" s="12">
        <v>81.505390000000006</v>
      </c>
      <c r="N36" s="12">
        <v>81.639880000000005</v>
      </c>
      <c r="O36" s="11">
        <v>81.941180000000003</v>
      </c>
      <c r="P36" s="11">
        <v>82.092309999999998</v>
      </c>
      <c r="Q36" s="11">
        <v>82.415899999999993</v>
      </c>
      <c r="R36" s="11">
        <v>82.136989999999997</v>
      </c>
      <c r="S36" s="11">
        <v>81.975999999999999</v>
      </c>
      <c r="T36" s="11">
        <v>82.156800000000004</v>
      </c>
      <c r="U36" s="11">
        <v>82.453130000000002</v>
      </c>
      <c r="W36" t="s">
        <v>640</v>
      </c>
      <c r="X36" t="s">
        <v>238</v>
      </c>
      <c r="Y36" s="35">
        <f>SUMIF($E:$E,$W36,G:G)/COUNTIF($E:$E,$W36)</f>
        <v>81.638850000000005</v>
      </c>
      <c r="Z36" s="35">
        <f>SUMIF($E:$E,$W36,H:H)/COUNTIF($E:$E,$W36)</f>
        <v>81.768270000000001</v>
      </c>
      <c r="AA36" s="35">
        <f>SUMIF($E:$E,$W36,I:I)/COUNTIF($E:$E,$W36)</f>
        <v>82.491770000000002</v>
      </c>
      <c r="AB36" s="35">
        <f>SUMIF($E:$E,$W36,J:J)/COUNTIF($E:$E,$W36)</f>
        <v>82.896860000000004</v>
      </c>
      <c r="AC36" s="35">
        <f>SUMIF($E:$E,$W36,K:K)/COUNTIF($E:$E,$W36)</f>
        <v>82.824190000000002</v>
      </c>
      <c r="AD36" s="35">
        <f>SUMIF($E:$E,$W36,L:L)/COUNTIF($E:$E,$W36)</f>
        <v>82.497590000000002</v>
      </c>
      <c r="AE36" s="35">
        <f>SUMIF($E:$E,$W36,M:M)/COUNTIF($E:$E,$W36)</f>
        <v>82.720730000000003</v>
      </c>
      <c r="AF36" s="35">
        <f>SUMIF($E:$E,$W36,N:N)/COUNTIF($E:$E,$W36)</f>
        <v>83.08878</v>
      </c>
      <c r="AG36" s="35">
        <f>SUMIF($E:$E,$W36,O:O)/COUNTIF($E:$E,$W36)</f>
        <v>83.542339999999996</v>
      </c>
      <c r="AH36" s="35">
        <f>SUMIF($E:$E,$W36,P:P)/COUNTIF($E:$E,$W36)</f>
        <v>83.460319999999996</v>
      </c>
      <c r="AI36" s="35">
        <f>SUMIF($E:$E,$W36,Q:Q)/COUNTIF($E:$E,$W36)</f>
        <v>83.348950000000002</v>
      </c>
      <c r="AJ36" s="35">
        <f>SUMIF($E:$E,$W36,R:R)/COUNTIF($E:$E,$W36)</f>
        <v>83.511070000000004</v>
      </c>
      <c r="AK36" s="35">
        <f>SUMIF($E:$E,$W36,S:S)/COUNTIF($E:$E,$W36)</f>
        <v>83.826030000000003</v>
      </c>
      <c r="AL36" s="35">
        <f>SUMIF($E:$E,$W36,T:T)/COUNTIF($E:$E,$W36)</f>
        <v>83.957700000000003</v>
      </c>
      <c r="AM36" s="35">
        <f>SUMIF($E:$E,$W36,U:U)/COUNTIF($E:$E,$W36)</f>
        <v>83.630179999999996</v>
      </c>
      <c r="AO36" t="s">
        <v>636</v>
      </c>
      <c r="AP36" t="s">
        <v>637</v>
      </c>
    </row>
    <row r="37" spans="1:62">
      <c r="A37" s="13" t="s">
        <v>721</v>
      </c>
      <c r="B37" s="9"/>
      <c r="C37" s="9" t="s">
        <v>236</v>
      </c>
      <c r="D37" s="9"/>
      <c r="E37" t="s">
        <v>616</v>
      </c>
      <c r="F37" t="s">
        <v>617</v>
      </c>
      <c r="G37" s="12">
        <v>81.403130000000004</v>
      </c>
      <c r="H37" s="12">
        <v>81.736949999999993</v>
      </c>
      <c r="I37" s="12">
        <v>82.05444</v>
      </c>
      <c r="J37" s="12">
        <v>82.407160000000005</v>
      </c>
      <c r="K37" s="12">
        <v>82.67013</v>
      </c>
      <c r="L37" s="12">
        <v>82.797820000000002</v>
      </c>
      <c r="M37" s="12">
        <v>83.06935</v>
      </c>
      <c r="N37" s="12">
        <v>83.516819999999996</v>
      </c>
      <c r="O37" s="11">
        <v>83.582170000000005</v>
      </c>
      <c r="P37" s="11">
        <v>83.756720000000001</v>
      </c>
      <c r="Q37" s="11">
        <v>84.027119999999996</v>
      </c>
      <c r="R37" s="11">
        <v>84.857470000000006</v>
      </c>
      <c r="S37" s="11">
        <v>85.094669999999994</v>
      </c>
      <c r="T37" s="11">
        <v>84.957490000000007</v>
      </c>
      <c r="U37" s="11">
        <v>84.511219999999994</v>
      </c>
      <c r="W37" t="s">
        <v>407</v>
      </c>
      <c r="X37" t="s">
        <v>408</v>
      </c>
      <c r="Y37" s="35">
        <f>SUMIF($E:$E,$W37,G:G)/COUNTIF($E:$E,$W37)</f>
        <v>79.180139999999994</v>
      </c>
      <c r="Z37" s="35">
        <f>SUMIF($E:$E,$W37,H:H)/COUNTIF($E:$E,$W37)</f>
        <v>79.325789999999998</v>
      </c>
      <c r="AA37" s="35">
        <f>SUMIF($E:$E,$W37,I:I)/COUNTIF($E:$E,$W37)</f>
        <v>79.429180000000002</v>
      </c>
      <c r="AB37" s="35">
        <f>SUMIF($E:$E,$W37,J:J)/COUNTIF($E:$E,$W37)</f>
        <v>79.863690000000005</v>
      </c>
      <c r="AC37" s="35">
        <f>SUMIF($E:$E,$W37,K:K)/COUNTIF($E:$E,$W37)</f>
        <v>80.177959999999999</v>
      </c>
      <c r="AD37" s="35">
        <f>SUMIF($E:$E,$W37,L:L)/COUNTIF($E:$E,$W37)</f>
        <v>80.382360000000006</v>
      </c>
      <c r="AE37" s="35">
        <f>SUMIF($E:$E,$W37,M:M)/COUNTIF($E:$E,$W37)</f>
        <v>80.630480000000006</v>
      </c>
      <c r="AF37" s="35">
        <f>SUMIF($E:$E,$W37,N:N)/COUNTIF($E:$E,$W37)</f>
        <v>80.922479999999993</v>
      </c>
      <c r="AG37" s="35">
        <f>SUMIF($E:$E,$W37,O:O)/COUNTIF($E:$E,$W37)</f>
        <v>81.297579999999996</v>
      </c>
      <c r="AH37" s="35">
        <f>SUMIF($E:$E,$W37,P:P)/COUNTIF($E:$E,$W37)</f>
        <v>81.475409999999997</v>
      </c>
      <c r="AI37" s="35">
        <f>SUMIF($E:$E,$W37,Q:Q)/COUNTIF($E:$E,$W37)</f>
        <v>81.303929999999994</v>
      </c>
      <c r="AJ37" s="35">
        <f>SUMIF($E:$E,$W37,R:R)/COUNTIF($E:$E,$W37)</f>
        <v>81.324079999999995</v>
      </c>
      <c r="AK37" s="35">
        <f>SUMIF($E:$E,$W37,S:S)/COUNTIF($E:$E,$W37)</f>
        <v>81.244039999999998</v>
      </c>
      <c r="AL37" s="35">
        <f>SUMIF($E:$E,$W37,T:T)/COUNTIF($E:$E,$W37)</f>
        <v>81.295050000000003</v>
      </c>
      <c r="AM37" s="35">
        <f>SUMIF($E:$E,$W37,U:U)/COUNTIF($E:$E,$W37)</f>
        <v>81.355099999999993</v>
      </c>
      <c r="AO37" t="s">
        <v>399</v>
      </c>
      <c r="AP37" t="s">
        <v>400</v>
      </c>
    </row>
    <row r="38" spans="1:62">
      <c r="A38" s="13" t="s">
        <v>722</v>
      </c>
      <c r="B38" s="9"/>
      <c r="C38" s="9" t="s">
        <v>245</v>
      </c>
      <c r="D38" s="9"/>
      <c r="E38" t="s">
        <v>616</v>
      </c>
      <c r="F38" t="s">
        <v>617</v>
      </c>
      <c r="G38" s="12">
        <v>81.814070000000001</v>
      </c>
      <c r="H38" s="12">
        <v>82.053910000000002</v>
      </c>
      <c r="I38" s="12">
        <v>82.313850000000002</v>
      </c>
      <c r="J38" s="12">
        <v>82.548450000000003</v>
      </c>
      <c r="K38" s="12">
        <v>82.678960000000004</v>
      </c>
      <c r="L38" s="12">
        <v>82.887050000000002</v>
      </c>
      <c r="M38" s="12">
        <v>83.322140000000005</v>
      </c>
      <c r="N38" s="12">
        <v>83.860339999999994</v>
      </c>
      <c r="O38" s="11">
        <v>84.089759999999998</v>
      </c>
      <c r="P38" s="11">
        <v>84.2697</v>
      </c>
      <c r="Q38" s="11">
        <v>83.985020000000006</v>
      </c>
      <c r="R38" s="11">
        <v>84.190719999999999</v>
      </c>
      <c r="S38" s="11">
        <v>84.258380000000002</v>
      </c>
      <c r="T38" s="11">
        <v>84.515860000000004</v>
      </c>
      <c r="U38" s="11">
        <v>84.358969999999999</v>
      </c>
      <c r="W38" t="s">
        <v>449</v>
      </c>
      <c r="X38" t="s">
        <v>30</v>
      </c>
      <c r="Y38" s="35">
        <f>SUMIF($E:$E,$W38,G:G)/COUNTIF($E:$E,$W38)</f>
        <v>81.204369999999997</v>
      </c>
      <c r="Z38" s="35">
        <f>SUMIF($E:$E,$W38,H:H)/COUNTIF($E:$E,$W38)</f>
        <v>81.218199999999996</v>
      </c>
      <c r="AA38" s="35">
        <f>SUMIF($E:$E,$W38,I:I)/COUNTIF($E:$E,$W38)</f>
        <v>81.499979999999994</v>
      </c>
      <c r="AB38" s="35">
        <f>SUMIF($E:$E,$W38,J:J)/COUNTIF($E:$E,$W38)</f>
        <v>81.794049999999999</v>
      </c>
      <c r="AC38" s="35">
        <f>SUMIF($E:$E,$W38,K:K)/COUNTIF($E:$E,$W38)</f>
        <v>82.317340000000002</v>
      </c>
      <c r="AD38" s="35">
        <f>SUMIF($E:$E,$W38,L:L)/COUNTIF($E:$E,$W38)</f>
        <v>82.480959999999996</v>
      </c>
      <c r="AE38" s="35">
        <f>SUMIF($E:$E,$W38,M:M)/COUNTIF($E:$E,$W38)</f>
        <v>82.598140000000001</v>
      </c>
      <c r="AF38" s="35">
        <f>SUMIF($E:$E,$W38,N:N)/COUNTIF($E:$E,$W38)</f>
        <v>82.769210000000001</v>
      </c>
      <c r="AG38" s="35">
        <f>SUMIF($E:$E,$W38,O:O)/COUNTIF($E:$E,$W38)</f>
        <v>83.103399999999993</v>
      </c>
      <c r="AH38" s="35">
        <f>SUMIF($E:$E,$W38,P:P)/COUNTIF($E:$E,$W38)</f>
        <v>83.250010000000003</v>
      </c>
      <c r="AI38" s="35">
        <f>SUMIF($E:$E,$W38,Q:Q)/COUNTIF($E:$E,$W38)</f>
        <v>83.494860000000003</v>
      </c>
      <c r="AJ38" s="35">
        <f>SUMIF($E:$E,$W38,R:R)/COUNTIF($E:$E,$W38)</f>
        <v>83.704669999999993</v>
      </c>
      <c r="AK38" s="35">
        <f>SUMIF($E:$E,$W38,S:S)/COUNTIF($E:$E,$W38)</f>
        <v>83.693989999999999</v>
      </c>
      <c r="AL38" s="35">
        <f>SUMIF($E:$E,$W38,T:T)/COUNTIF($E:$E,$W38)</f>
        <v>83.724490000000003</v>
      </c>
      <c r="AM38" s="35">
        <f>SUMIF($E:$E,$W38,U:U)/COUNTIF($E:$E,$W38)</f>
        <v>83.727450000000005</v>
      </c>
      <c r="AO38" t="s">
        <v>446</v>
      </c>
      <c r="AP38" t="s">
        <v>447</v>
      </c>
    </row>
    <row r="39" spans="1:62">
      <c r="A39" s="13" t="s">
        <v>723</v>
      </c>
      <c r="B39" s="9"/>
      <c r="C39" s="9" t="s">
        <v>242</v>
      </c>
      <c r="D39" s="9"/>
      <c r="E39" t="s">
        <v>616</v>
      </c>
      <c r="F39" t="s">
        <v>617</v>
      </c>
      <c r="G39" s="12">
        <v>80.936869999999999</v>
      </c>
      <c r="H39" s="12">
        <v>81.070849999999993</v>
      </c>
      <c r="I39" s="12">
        <v>81.089519999999993</v>
      </c>
      <c r="J39" s="12">
        <v>81.5227</v>
      </c>
      <c r="K39" s="12">
        <v>81.619230000000002</v>
      </c>
      <c r="L39" s="12">
        <v>81.786680000000004</v>
      </c>
      <c r="M39" s="12">
        <v>82.179469999999995</v>
      </c>
      <c r="N39" s="12">
        <v>82.375079999999997</v>
      </c>
      <c r="O39" s="11">
        <v>82.775270000000006</v>
      </c>
      <c r="P39" s="11">
        <v>82.656620000000004</v>
      </c>
      <c r="Q39" s="11">
        <v>82.918700000000001</v>
      </c>
      <c r="R39" s="11">
        <v>82.885459999999995</v>
      </c>
      <c r="S39" s="11">
        <v>83.202629999999999</v>
      </c>
      <c r="T39" s="11">
        <v>83.172219999999996</v>
      </c>
      <c r="U39" s="11">
        <v>83.194649999999996</v>
      </c>
      <c r="W39" t="s">
        <v>450</v>
      </c>
      <c r="X39" t="s">
        <v>31</v>
      </c>
      <c r="Y39" s="35">
        <f>SUMIF($E:$E,$W39,G:G)/COUNTIF($E:$E,$W39)</f>
        <v>80.767359999999996</v>
      </c>
      <c r="Z39" s="35">
        <f>SUMIF($E:$E,$W39,H:H)/COUNTIF($E:$E,$W39)</f>
        <v>81.024109999999993</v>
      </c>
      <c r="AA39" s="35">
        <f>SUMIF($E:$E,$W39,I:I)/COUNTIF($E:$E,$W39)</f>
        <v>81.278180000000006</v>
      </c>
      <c r="AB39" s="35">
        <f>SUMIF($E:$E,$W39,J:J)/COUNTIF($E:$E,$W39)</f>
        <v>81.564139999999995</v>
      </c>
      <c r="AC39" s="35">
        <f>SUMIF($E:$E,$W39,K:K)/COUNTIF($E:$E,$W39)</f>
        <v>81.618020000000001</v>
      </c>
      <c r="AD39" s="35">
        <f>SUMIF($E:$E,$W39,L:L)/COUNTIF($E:$E,$W39)</f>
        <v>81.842079999999996</v>
      </c>
      <c r="AE39" s="35">
        <f>SUMIF($E:$E,$W39,M:M)/COUNTIF($E:$E,$W39)</f>
        <v>81.955870000000004</v>
      </c>
      <c r="AF39" s="35">
        <f>SUMIF($E:$E,$W39,N:N)/COUNTIF($E:$E,$W39)</f>
        <v>82.204639999999998</v>
      </c>
      <c r="AG39" s="35">
        <f>SUMIF($E:$E,$W39,O:O)/COUNTIF($E:$E,$W39)</f>
        <v>82.545159999999996</v>
      </c>
      <c r="AH39" s="35">
        <f>SUMIF($E:$E,$W39,P:P)/COUNTIF($E:$E,$W39)</f>
        <v>82.739990000000006</v>
      </c>
      <c r="AI39" s="35">
        <f>SUMIF($E:$E,$W39,Q:Q)/COUNTIF($E:$E,$W39)</f>
        <v>83.153409999999994</v>
      </c>
      <c r="AJ39" s="35">
        <f>SUMIF($E:$E,$W39,R:R)/COUNTIF($E:$E,$W39)</f>
        <v>83.245009999999994</v>
      </c>
      <c r="AK39" s="35">
        <f>SUMIF($E:$E,$W39,S:S)/COUNTIF($E:$E,$W39)</f>
        <v>83.239769999999993</v>
      </c>
      <c r="AL39" s="35">
        <f>SUMIF($E:$E,$W39,T:T)/COUNTIF($E:$E,$W39)</f>
        <v>82.799499999999995</v>
      </c>
      <c r="AM39" s="35">
        <f>SUMIF($E:$E,$W39,U:U)/COUNTIF($E:$E,$W39)</f>
        <v>82.7834</v>
      </c>
      <c r="AO39" t="s">
        <v>446</v>
      </c>
      <c r="AP39" t="s">
        <v>447</v>
      </c>
    </row>
    <row r="40" spans="1:62">
      <c r="A40" s="13" t="s">
        <v>724</v>
      </c>
      <c r="B40" s="9"/>
      <c r="C40" s="9" t="s">
        <v>243</v>
      </c>
      <c r="D40" s="9"/>
      <c r="E40" t="s">
        <v>616</v>
      </c>
      <c r="F40" t="s">
        <v>617</v>
      </c>
      <c r="G40" s="12">
        <v>80.057839999999999</v>
      </c>
      <c r="H40" s="12">
        <v>80.313040000000001</v>
      </c>
      <c r="I40" s="12">
        <v>80.48424</v>
      </c>
      <c r="J40" s="12">
        <v>81.316519999999997</v>
      </c>
      <c r="K40" s="12">
        <v>82.008070000000004</v>
      </c>
      <c r="L40" s="12">
        <v>82.161150000000006</v>
      </c>
      <c r="M40" s="12">
        <v>81.888480000000001</v>
      </c>
      <c r="N40" s="12">
        <v>82.015969999999996</v>
      </c>
      <c r="O40" s="11">
        <v>82.385999999999996</v>
      </c>
      <c r="P40" s="11">
        <v>82.492699999999999</v>
      </c>
      <c r="Q40" s="11">
        <v>82.365979999999993</v>
      </c>
      <c r="R40" s="11">
        <v>82.705219999999997</v>
      </c>
      <c r="S40" s="11">
        <v>82.758369999999999</v>
      </c>
      <c r="T40" s="11">
        <v>82.711290000000005</v>
      </c>
      <c r="U40" s="11">
        <v>82.45187</v>
      </c>
      <c r="W40" t="s">
        <v>521</v>
      </c>
      <c r="X40" t="s">
        <v>522</v>
      </c>
      <c r="Y40" s="35">
        <f>SUMIF($E:$E,$W40,G:G)/COUNTIF($E:$E,$W40)</f>
        <v>81.18947</v>
      </c>
      <c r="Z40" s="35">
        <f>SUMIF($E:$E,$W40,H:H)/COUNTIF($E:$E,$W40)</f>
        <v>81.370859999999993</v>
      </c>
      <c r="AA40" s="35">
        <f>SUMIF($E:$E,$W40,I:I)/COUNTIF($E:$E,$W40)</f>
        <v>81.826580000000007</v>
      </c>
      <c r="AB40" s="35">
        <f>SUMIF($E:$E,$W40,J:J)/COUNTIF($E:$E,$W40)</f>
        <v>82.631039999999999</v>
      </c>
      <c r="AC40" s="35">
        <f>SUMIF($E:$E,$W40,K:K)/COUNTIF($E:$E,$W40)</f>
        <v>82.649959999999993</v>
      </c>
      <c r="AD40" s="35">
        <f>SUMIF($E:$E,$W40,L:L)/COUNTIF($E:$E,$W40)</f>
        <v>82.568550000000002</v>
      </c>
      <c r="AE40" s="35">
        <f>SUMIF($E:$E,$W40,M:M)/COUNTIF($E:$E,$W40)</f>
        <v>82.502529999999993</v>
      </c>
      <c r="AF40" s="35">
        <f>SUMIF($E:$E,$W40,N:N)/COUNTIF($E:$E,$W40)</f>
        <v>82.853279999999998</v>
      </c>
      <c r="AG40" s="35">
        <f>SUMIF($E:$E,$W40,O:O)/COUNTIF($E:$E,$W40)</f>
        <v>83.191689999999994</v>
      </c>
      <c r="AH40" s="35">
        <f>SUMIF($E:$E,$W40,P:P)/COUNTIF($E:$E,$W40)</f>
        <v>83.648579999999995</v>
      </c>
      <c r="AI40" s="35">
        <f>SUMIF($E:$E,$W40,Q:Q)/COUNTIF($E:$E,$W40)</f>
        <v>83.748019999999997</v>
      </c>
      <c r="AJ40" s="35">
        <f>SUMIF($E:$E,$W40,R:R)/COUNTIF($E:$E,$W40)</f>
        <v>83.99297</v>
      </c>
      <c r="AK40" s="35">
        <f>SUMIF($E:$E,$W40,S:S)/COUNTIF($E:$E,$W40)</f>
        <v>83.821510000000004</v>
      </c>
      <c r="AL40" s="35">
        <f>SUMIF($E:$E,$W40,T:T)/COUNTIF($E:$E,$W40)</f>
        <v>83.732420000000005</v>
      </c>
      <c r="AM40" s="35">
        <f>SUMIF($E:$E,$W40,U:U)/COUNTIF($E:$E,$W40)</f>
        <v>83.421779999999998</v>
      </c>
      <c r="AO40" t="s">
        <v>518</v>
      </c>
      <c r="AP40" t="s">
        <v>519</v>
      </c>
    </row>
    <row r="41" spans="1:62">
      <c r="A41" s="13" t="s">
        <v>725</v>
      </c>
      <c r="B41" s="9"/>
      <c r="C41" s="9" t="s">
        <v>246</v>
      </c>
      <c r="D41" s="9"/>
      <c r="E41" t="s">
        <v>616</v>
      </c>
      <c r="F41" t="s">
        <v>617</v>
      </c>
      <c r="G41" s="12">
        <v>81.806219999999996</v>
      </c>
      <c r="H41" s="12">
        <v>82.241960000000006</v>
      </c>
      <c r="I41" s="12">
        <v>82.619820000000004</v>
      </c>
      <c r="J41" s="12">
        <v>82.762569999999997</v>
      </c>
      <c r="K41" s="12">
        <v>82.795259999999999</v>
      </c>
      <c r="L41" s="12">
        <v>82.941950000000006</v>
      </c>
      <c r="M41" s="12">
        <v>83.251490000000004</v>
      </c>
      <c r="N41" s="12">
        <v>83.632840000000002</v>
      </c>
      <c r="O41" s="11">
        <v>84.113939999999999</v>
      </c>
      <c r="P41" s="11">
        <v>84.448049999999995</v>
      </c>
      <c r="Q41" s="11">
        <v>84.630889999999994</v>
      </c>
      <c r="R41" s="11">
        <v>84.735669999999999</v>
      </c>
      <c r="S41" s="11">
        <v>84.762879999999996</v>
      </c>
      <c r="T41" s="11">
        <v>84.577510000000004</v>
      </c>
      <c r="U41" s="11">
        <v>84.693259999999995</v>
      </c>
      <c r="W41" t="s">
        <v>679</v>
      </c>
      <c r="X41" t="s">
        <v>678</v>
      </c>
      <c r="Y41" s="35">
        <f>SUMIF($E:$E,$W41,G:G)/COUNTIF($E:$E,$W41)</f>
        <v>81.402479999999997</v>
      </c>
      <c r="Z41" s="35">
        <f>SUMIF($E:$E,$W41,H:H)/COUNTIF($E:$E,$W41)</f>
        <v>81.484269999999995</v>
      </c>
      <c r="AA41" s="35">
        <f>SUMIF($E:$E,$W41,I:I)/COUNTIF($E:$E,$W41)</f>
        <v>81.815399999999997</v>
      </c>
      <c r="AB41" s="35">
        <f>SUMIF($E:$E,$W41,J:J)/COUNTIF($E:$E,$W41)</f>
        <v>82.252420000000001</v>
      </c>
      <c r="AC41" s="35">
        <f>SUMIF($E:$E,$W41,K:K)/COUNTIF($E:$E,$W41)</f>
        <v>82.437139999999999</v>
      </c>
      <c r="AD41" s="35">
        <f>SUMIF($E:$E,$W41,L:L)/COUNTIF($E:$E,$W41)</f>
        <v>82.526970000000006</v>
      </c>
      <c r="AE41" s="35">
        <f>SUMIF($E:$E,$W41,M:M)/COUNTIF($E:$E,$W41)</f>
        <v>82.468850000000003</v>
      </c>
      <c r="AF41" s="35">
        <f>SUMIF($E:$E,$W41,N:N)/COUNTIF($E:$E,$W41)</f>
        <v>82.731809999999996</v>
      </c>
      <c r="AG41" s="35">
        <f>SUMIF($E:$E,$W41,O:O)/COUNTIF($E:$E,$W41)</f>
        <v>83.130549999999999</v>
      </c>
      <c r="AH41" s="35">
        <f>SUMIF($E:$E,$W41,P:P)/COUNTIF($E:$E,$W41)</f>
        <v>83.392259999999993</v>
      </c>
      <c r="AI41" s="35">
        <f>SUMIF($E:$E,$W41,Q:Q)/COUNTIF($E:$E,$W41)</f>
        <v>83.442670000000007</v>
      </c>
      <c r="AJ41" s="35">
        <f>SUMIF($E:$E,$W41,R:R)/COUNTIF($E:$E,$W41)</f>
        <v>83.449349999999995</v>
      </c>
      <c r="AK41" s="35">
        <f>SUMIF($E:$E,$W41,S:S)/COUNTIF($E:$E,$W41)</f>
        <v>83.413749999999993</v>
      </c>
      <c r="AL41" s="35">
        <f>SUMIF($E:$E,$W41,T:T)/COUNTIF($E:$E,$W41)</f>
        <v>83.397930000000002</v>
      </c>
      <c r="AM41" s="35">
        <f>SUMIF($E:$E,$W41,U:U)/COUNTIF($E:$E,$W41)</f>
        <v>83.308459999999997</v>
      </c>
      <c r="AO41" t="s">
        <v>677</v>
      </c>
      <c r="AP41" t="s">
        <v>678</v>
      </c>
    </row>
    <row r="42" spans="1:62">
      <c r="A42" s="13" t="s">
        <v>726</v>
      </c>
      <c r="B42" s="9"/>
      <c r="C42" s="9" t="s">
        <v>247</v>
      </c>
      <c r="D42" s="9"/>
      <c r="E42" t="s">
        <v>616</v>
      </c>
      <c r="F42" t="s">
        <v>617</v>
      </c>
      <c r="G42" s="12">
        <v>82.502690000000001</v>
      </c>
      <c r="H42" s="12">
        <v>82.657520000000005</v>
      </c>
      <c r="I42" s="12">
        <v>83.106449999999995</v>
      </c>
      <c r="J42" s="12">
        <v>83.315479999999994</v>
      </c>
      <c r="K42" s="12">
        <v>83.490009999999998</v>
      </c>
      <c r="L42" s="12">
        <v>83.599279999999993</v>
      </c>
      <c r="M42" s="12">
        <v>83.95635</v>
      </c>
      <c r="N42" s="12">
        <v>84.05865</v>
      </c>
      <c r="O42" s="11">
        <v>84.253559999999993</v>
      </c>
      <c r="P42" s="11">
        <v>84.443470000000005</v>
      </c>
      <c r="Q42" s="11">
        <v>84.638679999999994</v>
      </c>
      <c r="R42" s="11">
        <v>84.659040000000005</v>
      </c>
      <c r="S42" s="11">
        <v>84.854990000000001</v>
      </c>
      <c r="T42" s="11">
        <v>85.118600000000001</v>
      </c>
      <c r="U42" s="11">
        <v>85.611549999999994</v>
      </c>
      <c r="W42" t="s">
        <v>668</v>
      </c>
      <c r="X42" t="s">
        <v>313</v>
      </c>
      <c r="Y42" s="35">
        <f>SUMIF($E:$E,$W42,G:G)/COUNTIF($E:$E,$W42)</f>
        <v>81.81671</v>
      </c>
      <c r="Z42" s="35">
        <f>SUMIF($E:$E,$W42,H:H)/COUNTIF($E:$E,$W42)</f>
        <v>82.124489999999994</v>
      </c>
      <c r="AA42" s="35">
        <f>SUMIF($E:$E,$W42,I:I)/COUNTIF($E:$E,$W42)</f>
        <v>82.410240000000002</v>
      </c>
      <c r="AB42" s="35">
        <f>SUMIF($E:$E,$W42,J:J)/COUNTIF($E:$E,$W42)</f>
        <v>82.758349999999993</v>
      </c>
      <c r="AC42" s="35">
        <f>SUMIF($E:$E,$W42,K:K)/COUNTIF($E:$E,$W42)</f>
        <v>82.96651</v>
      </c>
      <c r="AD42" s="35">
        <f>SUMIF($E:$E,$W42,L:L)/COUNTIF($E:$E,$W42)</f>
        <v>83.112870000000001</v>
      </c>
      <c r="AE42" s="35">
        <f>SUMIF($E:$E,$W42,M:M)/COUNTIF($E:$E,$W42)</f>
        <v>83.227230000000006</v>
      </c>
      <c r="AF42" s="35">
        <f>SUMIF($E:$E,$W42,N:N)/COUNTIF($E:$E,$W42)</f>
        <v>83.440640000000002</v>
      </c>
      <c r="AG42" s="35">
        <f>SUMIF($E:$E,$W42,O:O)/COUNTIF($E:$E,$W42)</f>
        <v>83.637410000000003</v>
      </c>
      <c r="AH42" s="35">
        <f>SUMIF($E:$E,$W42,P:P)/COUNTIF($E:$E,$W42)</f>
        <v>83.798100000000005</v>
      </c>
      <c r="AI42" s="35">
        <f>SUMIF($E:$E,$W42,Q:Q)/COUNTIF($E:$E,$W42)</f>
        <v>83.778440000000003</v>
      </c>
      <c r="AJ42" s="35">
        <f>SUMIF($E:$E,$W42,R:R)/COUNTIF($E:$E,$W42)</f>
        <v>84.045559999999995</v>
      </c>
      <c r="AK42" s="35">
        <f>SUMIF($E:$E,$W42,S:S)/COUNTIF($E:$E,$W42)</f>
        <v>84.052359999999993</v>
      </c>
      <c r="AL42" s="35">
        <f>SUMIF($E:$E,$W42,T:T)/COUNTIF($E:$E,$W42)</f>
        <v>84.076300000000003</v>
      </c>
      <c r="AM42" s="35">
        <f>SUMIF($E:$E,$W42,U:U)/COUNTIF($E:$E,$W42)</f>
        <v>84.039779999999993</v>
      </c>
      <c r="AO42" t="s">
        <v>660</v>
      </c>
      <c r="AP42" t="s">
        <v>661</v>
      </c>
    </row>
    <row r="43" spans="1:62">
      <c r="A43" s="13" t="s">
        <v>727</v>
      </c>
      <c r="B43" s="9"/>
      <c r="C43" s="9" t="s">
        <v>240</v>
      </c>
      <c r="D43" s="9"/>
      <c r="E43" t="s">
        <v>618</v>
      </c>
      <c r="F43" t="s">
        <v>240</v>
      </c>
      <c r="G43" s="12">
        <v>80.061040000000006</v>
      </c>
      <c r="H43" s="12">
        <v>80.27731</v>
      </c>
      <c r="I43" s="12">
        <v>80.289559999999994</v>
      </c>
      <c r="J43" s="12">
        <v>80.856459999999998</v>
      </c>
      <c r="K43" s="12">
        <v>81.317350000000005</v>
      </c>
      <c r="L43" s="12">
        <v>81.581530000000001</v>
      </c>
      <c r="M43" s="12">
        <v>81.882189999999994</v>
      </c>
      <c r="N43" s="12">
        <v>81.978759999999994</v>
      </c>
      <c r="O43" s="11">
        <v>82.425380000000004</v>
      </c>
      <c r="P43" s="11">
        <v>82.419830000000005</v>
      </c>
      <c r="Q43" s="11">
        <v>82.543490000000006</v>
      </c>
      <c r="R43" s="11">
        <v>82.599189999999993</v>
      </c>
      <c r="S43" s="11">
        <v>82.855559999999997</v>
      </c>
      <c r="T43" s="11">
        <v>82.950599999999994</v>
      </c>
      <c r="U43" s="11">
        <v>83.124489999999994</v>
      </c>
      <c r="W43" t="s">
        <v>554</v>
      </c>
      <c r="X43" t="s">
        <v>158</v>
      </c>
      <c r="Y43" s="35">
        <f>SUMIF($E:$E,$W43,G:G)/COUNTIF($E:$E,$W43)</f>
        <v>81.006919999999994</v>
      </c>
      <c r="Z43" s="35">
        <f>SUMIF($E:$E,$W43,H:H)/COUNTIF($E:$E,$W43)</f>
        <v>81.313519999999997</v>
      </c>
      <c r="AA43" s="35">
        <f>SUMIF($E:$E,$W43,I:I)/COUNTIF($E:$E,$W43)</f>
        <v>81.248289999999997</v>
      </c>
      <c r="AB43" s="35">
        <f>SUMIF($E:$E,$W43,J:J)/COUNTIF($E:$E,$W43)</f>
        <v>81.655600000000007</v>
      </c>
      <c r="AC43" s="35">
        <f>SUMIF($E:$E,$W43,K:K)/COUNTIF($E:$E,$W43)</f>
        <v>81.816460000000006</v>
      </c>
      <c r="AD43" s="35">
        <f>SUMIF($E:$E,$W43,L:L)/COUNTIF($E:$E,$W43)</f>
        <v>81.940290000000005</v>
      </c>
      <c r="AE43" s="35">
        <f>SUMIF($E:$E,$W43,M:M)/COUNTIF($E:$E,$W43)</f>
        <v>82.235150000000004</v>
      </c>
      <c r="AF43" s="35">
        <f>SUMIF($E:$E,$W43,N:N)/COUNTIF($E:$E,$W43)</f>
        <v>82.357590000000002</v>
      </c>
      <c r="AG43" s="35">
        <f>SUMIF($E:$E,$W43,O:O)/COUNTIF($E:$E,$W43)</f>
        <v>82.691239999999993</v>
      </c>
      <c r="AH43" s="35">
        <f>SUMIF($E:$E,$W43,P:P)/COUNTIF($E:$E,$W43)</f>
        <v>82.955910000000003</v>
      </c>
      <c r="AI43" s="35">
        <f>SUMIF($E:$E,$W43,Q:Q)/COUNTIF($E:$E,$W43)</f>
        <v>83.342380000000006</v>
      </c>
      <c r="AJ43" s="35">
        <f>SUMIF($E:$E,$W43,R:R)/COUNTIF($E:$E,$W43)</f>
        <v>83.752070000000003</v>
      </c>
      <c r="AK43" s="35">
        <f>SUMIF($E:$E,$W43,S:S)/COUNTIF($E:$E,$W43)</f>
        <v>83.550070000000005</v>
      </c>
      <c r="AL43" s="35">
        <f>SUMIF($E:$E,$W43,T:T)/COUNTIF($E:$E,$W43)</f>
        <v>83.418959999999998</v>
      </c>
      <c r="AM43" s="35">
        <f>SUMIF($E:$E,$W43,U:U)/COUNTIF($E:$E,$W43)</f>
        <v>83.236090000000004</v>
      </c>
      <c r="AO43" t="s">
        <v>549</v>
      </c>
      <c r="AP43" t="s">
        <v>550</v>
      </c>
    </row>
    <row r="44" spans="1:62">
      <c r="A44" s="13" t="s">
        <v>728</v>
      </c>
      <c r="B44" s="9"/>
      <c r="C44" s="9" t="s">
        <v>237</v>
      </c>
      <c r="D44" s="9"/>
      <c r="E44" t="s">
        <v>625</v>
      </c>
      <c r="F44" t="s">
        <v>237</v>
      </c>
      <c r="G44" s="12">
        <v>80.803179999999998</v>
      </c>
      <c r="H44" s="12">
        <v>81.066119999999998</v>
      </c>
      <c r="I44" s="12">
        <v>81.141840000000002</v>
      </c>
      <c r="J44" s="12">
        <v>81.578959999999995</v>
      </c>
      <c r="K44" s="12">
        <v>81.457239999999999</v>
      </c>
      <c r="L44" s="12">
        <v>82.052679999999995</v>
      </c>
      <c r="M44" s="12">
        <v>82.092740000000006</v>
      </c>
      <c r="N44" s="12">
        <v>82.609800000000007</v>
      </c>
      <c r="O44" s="11">
        <v>82.476339999999993</v>
      </c>
      <c r="P44" s="11">
        <v>82.900760000000005</v>
      </c>
      <c r="Q44" s="11">
        <v>82.989900000000006</v>
      </c>
      <c r="R44" s="11">
        <v>83.407889999999995</v>
      </c>
      <c r="S44" s="11">
        <v>83.499030000000005</v>
      </c>
      <c r="T44" s="11">
        <v>83.346829999999997</v>
      </c>
      <c r="U44" s="11">
        <v>83.030690000000007</v>
      </c>
      <c r="W44" t="s">
        <v>555</v>
      </c>
      <c r="X44" t="s">
        <v>159</v>
      </c>
      <c r="Y44" s="35">
        <f>SUMIF($E:$E,$W44,G:G)/COUNTIF($E:$E,$W44)</f>
        <v>81.385959999999997</v>
      </c>
      <c r="Z44" s="35">
        <f>SUMIF($E:$E,$W44,H:H)/COUNTIF($E:$E,$W44)</f>
        <v>81.618290000000002</v>
      </c>
      <c r="AA44" s="35">
        <f>SUMIF($E:$E,$W44,I:I)/COUNTIF($E:$E,$W44)</f>
        <v>81.625290000000007</v>
      </c>
      <c r="AB44" s="35">
        <f>SUMIF($E:$E,$W44,J:J)/COUNTIF($E:$E,$W44)</f>
        <v>81.868740000000003</v>
      </c>
      <c r="AC44" s="35">
        <f>SUMIF($E:$E,$W44,K:K)/COUNTIF($E:$E,$W44)</f>
        <v>81.954790000000003</v>
      </c>
      <c r="AD44" s="35">
        <f>SUMIF($E:$E,$W44,L:L)/COUNTIF($E:$E,$W44)</f>
        <v>82.253510000000006</v>
      </c>
      <c r="AE44" s="35">
        <f>SUMIF($E:$E,$W44,M:M)/COUNTIF($E:$E,$W44)</f>
        <v>82.289749999999998</v>
      </c>
      <c r="AF44" s="35">
        <f>SUMIF($E:$E,$W44,N:N)/COUNTIF($E:$E,$W44)</f>
        <v>82.777850000000001</v>
      </c>
      <c r="AG44" s="35">
        <f>SUMIF($E:$E,$W44,O:O)/COUNTIF($E:$E,$W44)</f>
        <v>83.335319999999996</v>
      </c>
      <c r="AH44" s="35">
        <f>SUMIF($E:$E,$W44,P:P)/COUNTIF($E:$E,$W44)</f>
        <v>83.781329999999997</v>
      </c>
      <c r="AI44" s="35">
        <f>SUMIF($E:$E,$W44,Q:Q)/COUNTIF($E:$E,$W44)</f>
        <v>83.744519999999994</v>
      </c>
      <c r="AJ44" s="35">
        <f>SUMIF($E:$E,$W44,R:R)/COUNTIF($E:$E,$W44)</f>
        <v>83.642210000000006</v>
      </c>
      <c r="AK44" s="35">
        <f>SUMIF($E:$E,$W44,S:S)/COUNTIF($E:$E,$W44)</f>
        <v>83.681700000000006</v>
      </c>
      <c r="AL44" s="35">
        <f>SUMIF($E:$E,$W44,T:T)/COUNTIF($E:$E,$W44)</f>
        <v>84.013840000000002</v>
      </c>
      <c r="AM44" s="35">
        <f>SUMIF($E:$E,$W44,U:U)/COUNTIF($E:$E,$W44)</f>
        <v>84.386750000000006</v>
      </c>
      <c r="AO44" t="s">
        <v>549</v>
      </c>
      <c r="AP44" t="s">
        <v>550</v>
      </c>
    </row>
    <row r="45" spans="1:62">
      <c r="A45" s="13" t="s">
        <v>729</v>
      </c>
      <c r="B45" s="9"/>
      <c r="C45" s="9" t="s">
        <v>241</v>
      </c>
      <c r="D45" s="9"/>
      <c r="E45" t="s">
        <v>638</v>
      </c>
      <c r="F45" t="s">
        <v>241</v>
      </c>
      <c r="G45" s="12">
        <v>79.819090000000003</v>
      </c>
      <c r="H45" s="12">
        <v>80.385909999999996</v>
      </c>
      <c r="I45" s="12">
        <v>80.810389999999998</v>
      </c>
      <c r="J45" s="12">
        <v>81.377279999999999</v>
      </c>
      <c r="K45" s="12">
        <v>81.610770000000002</v>
      </c>
      <c r="L45" s="12">
        <v>81.640219999999999</v>
      </c>
      <c r="M45" s="12">
        <v>82.012349999999998</v>
      </c>
      <c r="N45" s="12">
        <v>82.514709999999994</v>
      </c>
      <c r="O45" s="11">
        <v>82.61497</v>
      </c>
      <c r="P45" s="11">
        <v>82.508110000000002</v>
      </c>
      <c r="Q45" s="11">
        <v>82.145719999999997</v>
      </c>
      <c r="R45" s="11">
        <v>82.174850000000006</v>
      </c>
      <c r="S45" s="11">
        <v>82.230329999999995</v>
      </c>
      <c r="T45" s="11">
        <v>82.289150000000006</v>
      </c>
      <c r="U45" s="11">
        <v>82.2316</v>
      </c>
      <c r="W45" t="s">
        <v>411</v>
      </c>
      <c r="X45" t="s">
        <v>20</v>
      </c>
      <c r="Y45" s="35">
        <f>SUMIF($E:$E,$W45,G:G)/COUNTIF($E:$E,$W45)</f>
        <v>80.636930000000007</v>
      </c>
      <c r="Z45" s="35">
        <f>SUMIF($E:$E,$W45,H:H)/COUNTIF($E:$E,$W45)</f>
        <v>80.790000000000006</v>
      </c>
      <c r="AA45" s="35">
        <f>SUMIF($E:$E,$W45,I:I)/COUNTIF($E:$E,$W45)</f>
        <v>80.946830000000006</v>
      </c>
      <c r="AB45" s="35">
        <f>SUMIF($E:$E,$W45,J:J)/COUNTIF($E:$E,$W45)</f>
        <v>81.100520000000003</v>
      </c>
      <c r="AC45" s="35">
        <f>SUMIF($E:$E,$W45,K:K)/COUNTIF($E:$E,$W45)</f>
        <v>81.215559999999996</v>
      </c>
      <c r="AD45" s="35">
        <f>SUMIF($E:$E,$W45,L:L)/COUNTIF($E:$E,$W45)</f>
        <v>81.382480000000001</v>
      </c>
      <c r="AE45" s="35">
        <f>SUMIF($E:$E,$W45,M:M)/COUNTIF($E:$E,$W45)</f>
        <v>81.535989999999998</v>
      </c>
      <c r="AF45" s="35">
        <f>SUMIF($E:$E,$W45,N:N)/COUNTIF($E:$E,$W45)</f>
        <v>81.987229999999997</v>
      </c>
      <c r="AG45" s="35">
        <f>SUMIF($E:$E,$W45,O:O)/COUNTIF($E:$E,$W45)</f>
        <v>82.271240000000006</v>
      </c>
      <c r="AH45" s="35">
        <f>SUMIF($E:$E,$W45,P:P)/COUNTIF($E:$E,$W45)</f>
        <v>82.392200000000003</v>
      </c>
      <c r="AI45" s="35">
        <f>SUMIF($E:$E,$W45,Q:Q)/COUNTIF($E:$E,$W45)</f>
        <v>82.435739999999996</v>
      </c>
      <c r="AJ45" s="35">
        <f>SUMIF($E:$E,$W45,R:R)/COUNTIF($E:$E,$W45)</f>
        <v>82.485339999999994</v>
      </c>
      <c r="AK45" s="35">
        <f>SUMIF($E:$E,$W45,S:S)/COUNTIF($E:$E,$W45)</f>
        <v>82.613810000000001</v>
      </c>
      <c r="AL45" s="35">
        <f>SUMIF($E:$E,$W45,T:T)/COUNTIF($E:$E,$W45)</f>
        <v>82.640510000000006</v>
      </c>
      <c r="AM45" s="35">
        <f>SUMIF($E:$E,$W45,U:U)/COUNTIF($E:$E,$W45)</f>
        <v>82.703029999999998</v>
      </c>
      <c r="AO45" t="s">
        <v>409</v>
      </c>
      <c r="AP45" t="s">
        <v>410</v>
      </c>
    </row>
    <row r="46" spans="1:62">
      <c r="A46" s="13" t="s">
        <v>730</v>
      </c>
      <c r="B46" s="9"/>
      <c r="C46" s="9" t="s">
        <v>244</v>
      </c>
      <c r="D46" s="9"/>
      <c r="E46" t="s">
        <v>639</v>
      </c>
      <c r="F46" t="s">
        <v>244</v>
      </c>
      <c r="G46" s="12">
        <v>80.577650000000006</v>
      </c>
      <c r="H46" s="12">
        <v>80.749669999999995</v>
      </c>
      <c r="I46" s="12">
        <v>80.965410000000006</v>
      </c>
      <c r="J46" s="12">
        <v>81.425939999999997</v>
      </c>
      <c r="K46" s="12">
        <v>81.590779999999995</v>
      </c>
      <c r="L46" s="12">
        <v>81.658670000000001</v>
      </c>
      <c r="M46" s="12">
        <v>81.851579999999998</v>
      </c>
      <c r="N46" s="12">
        <v>82.07902</v>
      </c>
      <c r="O46" s="19">
        <v>82.69435</v>
      </c>
      <c r="P46" s="19">
        <v>82.602040000000002</v>
      </c>
      <c r="Q46" s="19">
        <v>82.600300000000004</v>
      </c>
      <c r="R46" s="19">
        <v>82.911529999999999</v>
      </c>
      <c r="S46" s="19">
        <v>82.862160000000003</v>
      </c>
      <c r="T46" s="19">
        <v>82.777869999999993</v>
      </c>
      <c r="U46" s="19">
        <v>82.438590000000005</v>
      </c>
      <c r="W46" t="s">
        <v>619</v>
      </c>
      <c r="X46" t="s">
        <v>620</v>
      </c>
      <c r="Y46" s="35">
        <f>SUMIF($E:$E,$W46,G:G)/COUNTIF($E:$E,$W46)</f>
        <v>82.012484999999998</v>
      </c>
      <c r="Z46" s="35">
        <f>SUMIF($E:$E,$W46,H:H)/COUNTIF($E:$E,$W46)</f>
        <v>82.13664</v>
      </c>
      <c r="AA46" s="35">
        <f>SUMIF($E:$E,$W46,I:I)/COUNTIF($E:$E,$W46)</f>
        <v>82.340589999999992</v>
      </c>
      <c r="AB46" s="35">
        <f>SUMIF($E:$E,$W46,J:J)/COUNTIF($E:$E,$W46)</f>
        <v>82.773225000000011</v>
      </c>
      <c r="AC46" s="35">
        <f>SUMIF($E:$E,$W46,K:K)/COUNTIF($E:$E,$W46)</f>
        <v>83.209960000000009</v>
      </c>
      <c r="AD46" s="35">
        <f>SUMIF($E:$E,$W46,L:L)/COUNTIF($E:$E,$W46)</f>
        <v>83.668524999999988</v>
      </c>
      <c r="AE46" s="35">
        <f>SUMIF($E:$E,$W46,M:M)/COUNTIF($E:$E,$W46)</f>
        <v>83.941892500000009</v>
      </c>
      <c r="AF46" s="35">
        <f>SUMIF($E:$E,$W46,N:N)/COUNTIF($E:$E,$W46)</f>
        <v>83.963122499999997</v>
      </c>
      <c r="AG46" s="35">
        <f>SUMIF($E:$E,$W46,O:O)/COUNTIF($E:$E,$W46)</f>
        <v>84.286244999999994</v>
      </c>
      <c r="AH46" s="35">
        <f>SUMIF($E:$E,$W46,P:P)/COUNTIF($E:$E,$W46)</f>
        <v>84.439857500000002</v>
      </c>
      <c r="AI46" s="35">
        <f>SUMIF($E:$E,$W46,Q:Q)/COUNTIF($E:$E,$W46)</f>
        <v>84.914102499999998</v>
      </c>
      <c r="AJ46" s="35">
        <f>SUMIF($E:$E,$W46,R:R)/COUNTIF($E:$E,$W46)</f>
        <v>85.077017499999997</v>
      </c>
      <c r="AK46" s="35">
        <f>SUMIF($E:$E,$W46,S:S)/COUNTIF($E:$E,$W46)</f>
        <v>85.026994999999999</v>
      </c>
      <c r="AL46" s="35">
        <f>SUMIF($E:$E,$W46,T:T)/COUNTIF($E:$E,$W46)</f>
        <v>84.971357499999996</v>
      </c>
      <c r="AM46" s="35">
        <f>SUMIF($E:$E,$W46,U:U)/COUNTIF($E:$E,$W46)</f>
        <v>84.907882499999999</v>
      </c>
      <c r="AO46" t="s">
        <v>614</v>
      </c>
      <c r="AP46" t="s">
        <v>615</v>
      </c>
    </row>
    <row r="47" spans="1:62">
      <c r="A47" s="13" t="s">
        <v>731</v>
      </c>
      <c r="B47" s="9"/>
      <c r="C47" s="9" t="s">
        <v>238</v>
      </c>
      <c r="D47" s="9"/>
      <c r="E47" t="s">
        <v>640</v>
      </c>
      <c r="F47" t="s">
        <v>238</v>
      </c>
      <c r="G47" s="12">
        <v>81.638850000000005</v>
      </c>
      <c r="H47" s="12">
        <v>81.768270000000001</v>
      </c>
      <c r="I47" s="12">
        <v>82.491770000000002</v>
      </c>
      <c r="J47" s="12">
        <v>82.896860000000004</v>
      </c>
      <c r="K47" s="12">
        <v>82.824190000000002</v>
      </c>
      <c r="L47" s="12">
        <v>82.497590000000002</v>
      </c>
      <c r="M47" s="12">
        <v>82.720730000000003</v>
      </c>
      <c r="N47" s="12">
        <v>83.08878</v>
      </c>
      <c r="O47" s="19">
        <v>83.542339999999996</v>
      </c>
      <c r="P47" s="19">
        <v>83.460319999999996</v>
      </c>
      <c r="Q47" s="19">
        <v>83.348950000000002</v>
      </c>
      <c r="R47" s="19">
        <v>83.511070000000004</v>
      </c>
      <c r="S47" s="19">
        <v>83.826030000000003</v>
      </c>
      <c r="T47" s="19">
        <v>83.957700000000003</v>
      </c>
      <c r="U47" s="19">
        <v>83.630179999999996</v>
      </c>
      <c r="W47" t="s">
        <v>539</v>
      </c>
      <c r="X47" t="s">
        <v>540</v>
      </c>
      <c r="Y47" s="35">
        <f>SUMIF($E:$E,$W47,G:G)/COUNTIF($E:$E,$W47)</f>
        <v>81.821169999999995</v>
      </c>
      <c r="Z47" s="35">
        <f>SUMIF($E:$E,$W47,H:H)/COUNTIF($E:$E,$W47)</f>
        <v>81.980791999999994</v>
      </c>
      <c r="AA47" s="35">
        <f>SUMIF($E:$E,$W47,I:I)/COUNTIF($E:$E,$W47)</f>
        <v>82.246119999999991</v>
      </c>
      <c r="AB47" s="35">
        <f>SUMIF($E:$E,$W47,J:J)/COUNTIF($E:$E,$W47)</f>
        <v>82.578551999999988</v>
      </c>
      <c r="AC47" s="35">
        <f>SUMIF($E:$E,$W47,K:K)/COUNTIF($E:$E,$W47)</f>
        <v>82.791886000000005</v>
      </c>
      <c r="AD47" s="35">
        <f>SUMIF($E:$E,$W47,L:L)/COUNTIF($E:$E,$W47)</f>
        <v>82.893212000000005</v>
      </c>
      <c r="AE47" s="35">
        <f>SUMIF($E:$E,$W47,M:M)/COUNTIF($E:$E,$W47)</f>
        <v>83.177182000000002</v>
      </c>
      <c r="AF47" s="35">
        <f>SUMIF($E:$E,$W47,N:N)/COUNTIF($E:$E,$W47)</f>
        <v>83.53734</v>
      </c>
      <c r="AG47" s="35">
        <f>SUMIF($E:$E,$W47,O:O)/COUNTIF($E:$E,$W47)</f>
        <v>84.088826000000012</v>
      </c>
      <c r="AH47" s="35">
        <f>SUMIF($E:$E,$W47,P:P)/COUNTIF($E:$E,$W47)</f>
        <v>84.32510400000001</v>
      </c>
      <c r="AI47" s="35">
        <f>SUMIF($E:$E,$W47,Q:Q)/COUNTIF($E:$E,$W47)</f>
        <v>84.393699999999995</v>
      </c>
      <c r="AJ47" s="35">
        <f>SUMIF($E:$E,$W47,R:R)/COUNTIF($E:$E,$W47)</f>
        <v>84.264685999999998</v>
      </c>
      <c r="AK47" s="35">
        <f>SUMIF($E:$E,$W47,S:S)/COUNTIF($E:$E,$W47)</f>
        <v>84.251426000000009</v>
      </c>
      <c r="AL47" s="35">
        <f>SUMIF($E:$E,$W47,T:T)/COUNTIF($E:$E,$W47)</f>
        <v>84.191310000000001</v>
      </c>
      <c r="AM47" s="35">
        <f>SUMIF($E:$E,$W47,U:U)/COUNTIF($E:$E,$W47)</f>
        <v>84.181623999999999</v>
      </c>
      <c r="AO47" t="s">
        <v>536</v>
      </c>
      <c r="AP47" t="s">
        <v>537</v>
      </c>
    </row>
    <row r="48" spans="1:62">
      <c r="A48" s="13" t="s">
        <v>732</v>
      </c>
      <c r="B48" s="9"/>
      <c r="C48" s="9" t="s">
        <v>17</v>
      </c>
      <c r="D48" s="10"/>
      <c r="E48" t="s">
        <v>407</v>
      </c>
      <c r="F48" t="s">
        <v>408</v>
      </c>
      <c r="G48" s="12">
        <v>79.180139999999994</v>
      </c>
      <c r="H48" s="12">
        <v>79.325789999999998</v>
      </c>
      <c r="I48" s="12">
        <v>79.429180000000002</v>
      </c>
      <c r="J48" s="12">
        <v>79.863690000000005</v>
      </c>
      <c r="K48" s="12">
        <v>80.177959999999999</v>
      </c>
      <c r="L48" s="12">
        <v>80.382360000000006</v>
      </c>
      <c r="M48" s="12">
        <v>80.630480000000006</v>
      </c>
      <c r="N48" s="12">
        <v>80.922479999999993</v>
      </c>
      <c r="O48" s="11">
        <v>81.297579999999996</v>
      </c>
      <c r="P48" s="11">
        <v>81.475409999999997</v>
      </c>
      <c r="Q48" s="11">
        <v>81.303929999999994</v>
      </c>
      <c r="R48" s="11">
        <v>81.324079999999995</v>
      </c>
      <c r="S48" s="11">
        <v>81.244039999999998</v>
      </c>
      <c r="T48" s="11">
        <v>81.295050000000003</v>
      </c>
      <c r="U48" s="11">
        <v>81.355099999999993</v>
      </c>
      <c r="W48" t="s">
        <v>419</v>
      </c>
      <c r="X48" t="s">
        <v>420</v>
      </c>
      <c r="Y48" s="35">
        <f>SUMIF($E:$E,$W48,G:G)/COUNTIF($E:$E,$W48)</f>
        <v>79.859260000000006</v>
      </c>
      <c r="Z48" s="35">
        <f>SUMIF($E:$E,$W48,H:H)/COUNTIF($E:$E,$W48)</f>
        <v>79.859993333333321</v>
      </c>
      <c r="AA48" s="35">
        <f>SUMIF($E:$E,$W48,I:I)/COUNTIF($E:$E,$W48)</f>
        <v>80.328186666666667</v>
      </c>
      <c r="AB48" s="35">
        <f>SUMIF($E:$E,$W48,J:J)/COUNTIF($E:$E,$W48)</f>
        <v>80.450826666666671</v>
      </c>
      <c r="AC48" s="35">
        <f>SUMIF($E:$E,$W48,K:K)/COUNTIF($E:$E,$W48)</f>
        <v>80.576023333333325</v>
      </c>
      <c r="AD48" s="35">
        <f>SUMIF($E:$E,$W48,L:L)/COUNTIF($E:$E,$W48)</f>
        <v>80.199920000000006</v>
      </c>
      <c r="AE48" s="35">
        <f>SUMIF($E:$E,$W48,M:M)/COUNTIF($E:$E,$W48)</f>
        <v>80.63348666666667</v>
      </c>
      <c r="AF48" s="35">
        <f>SUMIF($E:$E,$W48,N:N)/COUNTIF($E:$E,$W48)</f>
        <v>81.024963333333346</v>
      </c>
      <c r="AG48" s="35">
        <f>SUMIF($E:$E,$W48,O:O)/COUNTIF($E:$E,$W48)</f>
        <v>81.308826666666675</v>
      </c>
      <c r="AH48" s="35">
        <f>SUMIF($E:$E,$W48,P:P)/COUNTIF($E:$E,$W48)</f>
        <v>81.511783333333327</v>
      </c>
      <c r="AI48" s="35">
        <f>SUMIF($E:$E,$W48,Q:Q)/COUNTIF($E:$E,$W48)</f>
        <v>81.462689999999995</v>
      </c>
      <c r="AJ48" s="35">
        <f>SUMIF($E:$E,$W48,R:R)/COUNTIF($E:$E,$W48)</f>
        <v>81.779380000000003</v>
      </c>
      <c r="AK48" s="35">
        <f>SUMIF($E:$E,$W48,S:S)/COUNTIF($E:$E,$W48)</f>
        <v>81.599363333333329</v>
      </c>
      <c r="AL48" s="35">
        <f>SUMIF($E:$E,$W48,T:T)/COUNTIF($E:$E,$W48)</f>
        <v>81.648816666666676</v>
      </c>
      <c r="AM48" s="35">
        <f>SUMIF($E:$E,$W48,U:U)/COUNTIF($E:$E,$W48)</f>
        <v>81.508279999999999</v>
      </c>
      <c r="AO48" t="s">
        <v>417</v>
      </c>
      <c r="AP48" t="s">
        <v>418</v>
      </c>
    </row>
    <row r="49" spans="1:42">
      <c r="A49" s="13" t="s">
        <v>733</v>
      </c>
      <c r="B49" s="9"/>
      <c r="C49" s="9" t="s">
        <v>30</v>
      </c>
      <c r="D49" s="9"/>
      <c r="E49" t="s">
        <v>449</v>
      </c>
      <c r="F49" t="s">
        <v>30</v>
      </c>
      <c r="G49" s="12">
        <v>81.204369999999997</v>
      </c>
      <c r="H49" s="12">
        <v>81.218199999999996</v>
      </c>
      <c r="I49" s="12">
        <v>81.499979999999994</v>
      </c>
      <c r="J49" s="12">
        <v>81.794049999999999</v>
      </c>
      <c r="K49" s="12">
        <v>82.317340000000002</v>
      </c>
      <c r="L49" s="12">
        <v>82.480959999999996</v>
      </c>
      <c r="M49" s="12">
        <v>82.598140000000001</v>
      </c>
      <c r="N49" s="12">
        <v>82.769210000000001</v>
      </c>
      <c r="O49" s="11">
        <v>83.103399999999993</v>
      </c>
      <c r="P49" s="11">
        <v>83.250010000000003</v>
      </c>
      <c r="Q49" s="11">
        <v>83.494860000000003</v>
      </c>
      <c r="R49" s="11">
        <v>83.704669999999993</v>
      </c>
      <c r="S49" s="11">
        <v>83.693989999999999</v>
      </c>
      <c r="T49" s="11">
        <v>83.724490000000003</v>
      </c>
      <c r="U49" s="11">
        <v>83.727450000000005</v>
      </c>
      <c r="W49" t="s">
        <v>421</v>
      </c>
      <c r="X49" t="s">
        <v>422</v>
      </c>
      <c r="Y49" s="35">
        <f>SUMIF($E:$E,$W49,G:G)/COUNTIF($E:$E,$W49)</f>
        <v>81.071026666666668</v>
      </c>
      <c r="Z49" s="35">
        <f>SUMIF($E:$E,$W49,H:H)/COUNTIF($E:$E,$W49)</f>
        <v>81.46217</v>
      </c>
      <c r="AA49" s="35">
        <f>SUMIF($E:$E,$W49,I:I)/COUNTIF($E:$E,$W49)</f>
        <v>81.95650666666667</v>
      </c>
      <c r="AB49" s="35">
        <f>SUMIF($E:$E,$W49,J:J)/COUNTIF($E:$E,$W49)</f>
        <v>82.317243333333337</v>
      </c>
      <c r="AC49" s="35">
        <f>SUMIF($E:$E,$W49,K:K)/COUNTIF($E:$E,$W49)</f>
        <v>82.286363333333327</v>
      </c>
      <c r="AD49" s="35">
        <f>SUMIF($E:$E,$W49,L:L)/COUNTIF($E:$E,$W49)</f>
        <v>82.210583333333332</v>
      </c>
      <c r="AE49" s="35">
        <f>SUMIF($E:$E,$W49,M:M)/COUNTIF($E:$E,$W49)</f>
        <v>82.381299999999996</v>
      </c>
      <c r="AF49" s="35">
        <f>SUMIF($E:$E,$W49,N:N)/COUNTIF($E:$E,$W49)</f>
        <v>82.701736666666662</v>
      </c>
      <c r="AG49" s="35">
        <f>SUMIF($E:$E,$W49,O:O)/COUNTIF($E:$E,$W49)</f>
        <v>82.924003333333346</v>
      </c>
      <c r="AH49" s="35">
        <f>SUMIF($E:$E,$W49,P:P)/COUNTIF($E:$E,$W49)</f>
        <v>83.022956666666659</v>
      </c>
      <c r="AI49" s="35">
        <f>SUMIF($E:$E,$W49,Q:Q)/COUNTIF($E:$E,$W49)</f>
        <v>83.336193333333327</v>
      </c>
      <c r="AJ49" s="35">
        <f>SUMIF($E:$E,$W49,R:R)/COUNTIF($E:$E,$W49)</f>
        <v>83.84911000000001</v>
      </c>
      <c r="AK49" s="35">
        <f>SUMIF($E:$E,$W49,S:S)/COUNTIF($E:$E,$W49)</f>
        <v>84.228823333333338</v>
      </c>
      <c r="AL49" s="35">
        <f>SUMIF($E:$E,$W49,T:T)/COUNTIF($E:$E,$W49)</f>
        <v>84.154836666666668</v>
      </c>
      <c r="AM49" s="35">
        <f>SUMIF($E:$E,$W49,U:U)/COUNTIF($E:$E,$W49)</f>
        <v>84.062830000000005</v>
      </c>
      <c r="AO49" t="s">
        <v>417</v>
      </c>
      <c r="AP49" t="s">
        <v>418</v>
      </c>
    </row>
    <row r="50" spans="1:42">
      <c r="A50" s="13" t="s">
        <v>734</v>
      </c>
      <c r="B50" s="9"/>
      <c r="C50" s="9" t="s">
        <v>31</v>
      </c>
      <c r="D50" s="9"/>
      <c r="E50" t="s">
        <v>450</v>
      </c>
      <c r="F50" t="s">
        <v>31</v>
      </c>
      <c r="G50" s="12">
        <v>80.767359999999996</v>
      </c>
      <c r="H50" s="12">
        <v>81.024109999999993</v>
      </c>
      <c r="I50" s="12">
        <v>81.278180000000006</v>
      </c>
      <c r="J50" s="12">
        <v>81.564139999999995</v>
      </c>
      <c r="K50" s="12">
        <v>81.618020000000001</v>
      </c>
      <c r="L50" s="12">
        <v>81.842079999999996</v>
      </c>
      <c r="M50" s="12">
        <v>81.955870000000004</v>
      </c>
      <c r="N50" s="12">
        <v>82.204639999999998</v>
      </c>
      <c r="O50" s="11">
        <v>82.545159999999996</v>
      </c>
      <c r="P50" s="11">
        <v>82.739990000000006</v>
      </c>
      <c r="Q50" s="11">
        <v>83.153409999999994</v>
      </c>
      <c r="R50" s="11">
        <v>83.245009999999994</v>
      </c>
      <c r="S50" s="11">
        <v>83.239769999999993</v>
      </c>
      <c r="T50" s="11">
        <v>82.799499999999995</v>
      </c>
      <c r="U50" s="11">
        <v>82.7834</v>
      </c>
      <c r="W50" t="s">
        <v>490</v>
      </c>
      <c r="X50" t="s">
        <v>491</v>
      </c>
      <c r="Y50" s="35">
        <f>SUMIF($E:$E,$W50,G:G)/COUNTIF($E:$E,$W50)</f>
        <v>80.700145999999989</v>
      </c>
      <c r="Z50" s="35">
        <f>SUMIF($E:$E,$W50,H:H)/COUNTIF($E:$E,$W50)</f>
        <v>80.711073999999982</v>
      </c>
      <c r="AA50" s="35">
        <f>SUMIF($E:$E,$W50,I:I)/COUNTIF($E:$E,$W50)</f>
        <v>81.068529999999981</v>
      </c>
      <c r="AB50" s="35">
        <f>SUMIF($E:$E,$W50,J:J)/COUNTIF($E:$E,$W50)</f>
        <v>81.324798000000015</v>
      </c>
      <c r="AC50" s="35">
        <f>SUMIF($E:$E,$W50,K:K)/COUNTIF($E:$E,$W50)</f>
        <v>81.815309999999997</v>
      </c>
      <c r="AD50" s="35">
        <f>SUMIF($E:$E,$W50,L:L)/COUNTIF($E:$E,$W50)</f>
        <v>81.856195999999997</v>
      </c>
      <c r="AE50" s="35">
        <f>SUMIF($E:$E,$W50,M:M)/COUNTIF($E:$E,$W50)</f>
        <v>82.166376</v>
      </c>
      <c r="AF50" s="35">
        <f>SUMIF($E:$E,$W50,N:N)/COUNTIF($E:$E,$W50)</f>
        <v>82.589300000000009</v>
      </c>
      <c r="AG50" s="35">
        <f>SUMIF($E:$E,$W50,O:O)/COUNTIF($E:$E,$W50)</f>
        <v>83.124554000000003</v>
      </c>
      <c r="AH50" s="35">
        <f>SUMIF($E:$E,$W50,P:P)/COUNTIF($E:$E,$W50)</f>
        <v>83.477044000000006</v>
      </c>
      <c r="AI50" s="35">
        <f>SUMIF($E:$E,$W50,Q:Q)/COUNTIF($E:$E,$W50)</f>
        <v>83.383690000000001</v>
      </c>
      <c r="AJ50" s="35">
        <f>SUMIF($E:$E,$W50,R:R)/COUNTIF($E:$E,$W50)</f>
        <v>83.422203999999994</v>
      </c>
      <c r="AK50" s="35">
        <f>SUMIF($E:$E,$W50,S:S)/COUNTIF($E:$E,$W50)</f>
        <v>83.104007999999993</v>
      </c>
      <c r="AL50" s="35">
        <f>SUMIF($E:$E,$W50,T:T)/COUNTIF($E:$E,$W50)</f>
        <v>83.12354400000001</v>
      </c>
      <c r="AM50" s="35">
        <f>SUMIF($E:$E,$W50,U:U)/COUNTIF($E:$E,$W50)</f>
        <v>83.187923999999995</v>
      </c>
      <c r="AO50" t="s">
        <v>485</v>
      </c>
      <c r="AP50" t="s">
        <v>486</v>
      </c>
    </row>
    <row r="51" spans="1:42" ht="16.2">
      <c r="A51" s="13" t="s">
        <v>735</v>
      </c>
      <c r="B51" s="9"/>
      <c r="C51" s="9" t="s">
        <v>1036</v>
      </c>
      <c r="D51" s="9"/>
      <c r="E51" t="s">
        <v>521</v>
      </c>
      <c r="F51" t="s">
        <v>522</v>
      </c>
      <c r="G51" s="12">
        <v>81.18947</v>
      </c>
      <c r="H51" s="12">
        <v>81.370859999999993</v>
      </c>
      <c r="I51" s="12">
        <v>81.826580000000007</v>
      </c>
      <c r="J51" s="12">
        <v>82.631039999999999</v>
      </c>
      <c r="K51" s="12">
        <v>82.649959999999993</v>
      </c>
      <c r="L51" s="12">
        <v>82.568550000000002</v>
      </c>
      <c r="M51" s="12">
        <v>82.502529999999993</v>
      </c>
      <c r="N51" s="12">
        <v>82.853279999999998</v>
      </c>
      <c r="O51" s="11">
        <v>83.191689999999994</v>
      </c>
      <c r="P51" s="11">
        <v>83.648579999999995</v>
      </c>
      <c r="Q51" s="11">
        <v>83.748019999999997</v>
      </c>
      <c r="R51" s="11">
        <v>83.99297</v>
      </c>
      <c r="S51" s="11">
        <v>83.821510000000004</v>
      </c>
      <c r="T51" s="11">
        <v>83.732420000000005</v>
      </c>
      <c r="U51" s="11">
        <v>83.421779999999998</v>
      </c>
      <c r="W51" t="s">
        <v>488</v>
      </c>
      <c r="X51" t="s">
        <v>489</v>
      </c>
      <c r="Y51" s="35">
        <f>SUMIF($E:$E,$W51,G:G)/COUNTIF($E:$E,$W51)</f>
        <v>79.742819999999995</v>
      </c>
      <c r="Z51" s="35">
        <f>SUMIF($E:$E,$W51,H:H)/COUNTIF($E:$E,$W51)</f>
        <v>79.946170000000009</v>
      </c>
      <c r="AA51" s="35">
        <f>SUMIF($E:$E,$W51,I:I)/COUNTIF($E:$E,$W51)</f>
        <v>79.989829999999998</v>
      </c>
      <c r="AB51" s="35">
        <f>SUMIF($E:$E,$W51,J:J)/COUNTIF($E:$E,$W51)</f>
        <v>80.477523333333338</v>
      </c>
      <c r="AC51" s="35">
        <f>SUMIF($E:$E,$W51,K:K)/COUNTIF($E:$E,$W51)</f>
        <v>80.887810000000002</v>
      </c>
      <c r="AD51" s="35">
        <f>SUMIF($E:$E,$W51,L:L)/COUNTIF($E:$E,$W51)</f>
        <v>81.298573333333337</v>
      </c>
      <c r="AE51" s="35">
        <f>SUMIF($E:$E,$W51,M:M)/COUNTIF($E:$E,$W51)</f>
        <v>81.793926666666664</v>
      </c>
      <c r="AF51" s="35">
        <f>SUMIF($E:$E,$W51,N:N)/COUNTIF($E:$E,$W51)</f>
        <v>81.916623333333334</v>
      </c>
      <c r="AG51" s="35">
        <f>SUMIF($E:$E,$W51,O:O)/COUNTIF($E:$E,$W51)</f>
        <v>82.421289999999999</v>
      </c>
      <c r="AH51" s="35">
        <f>SUMIF($E:$E,$W51,P:P)/COUNTIF($E:$E,$W51)</f>
        <v>82.317973333333327</v>
      </c>
      <c r="AI51" s="35">
        <f>SUMIF($E:$E,$W51,Q:Q)/COUNTIF($E:$E,$W51)</f>
        <v>82.567890000000006</v>
      </c>
      <c r="AJ51" s="35">
        <f>SUMIF($E:$E,$W51,R:R)/COUNTIF($E:$E,$W51)</f>
        <v>82.404826666666665</v>
      </c>
      <c r="AK51" s="35">
        <f>SUMIF($E:$E,$W51,S:S)/COUNTIF($E:$E,$W51)</f>
        <v>82.252686666666662</v>
      </c>
      <c r="AL51" s="35">
        <f>SUMIF($E:$E,$W51,T:T)/COUNTIF($E:$E,$W51)</f>
        <v>82.22026666666666</v>
      </c>
      <c r="AM51" s="35">
        <f>SUMIF($E:$E,$W51,U:U)/COUNTIF($E:$E,$W51)</f>
        <v>82.173063333333332</v>
      </c>
      <c r="AO51" t="s">
        <v>485</v>
      </c>
      <c r="AP51" t="s">
        <v>486</v>
      </c>
    </row>
    <row r="52" spans="1:42">
      <c r="A52" s="13" t="s">
        <v>736</v>
      </c>
      <c r="B52" s="9"/>
      <c r="C52" s="9" t="s">
        <v>306</v>
      </c>
      <c r="D52" s="9"/>
      <c r="E52" t="s">
        <v>679</v>
      </c>
      <c r="F52" t="s">
        <v>678</v>
      </c>
      <c r="G52" s="12">
        <v>81.402479999999997</v>
      </c>
      <c r="H52" s="12">
        <v>81.484269999999995</v>
      </c>
      <c r="I52" s="12">
        <v>81.815399999999997</v>
      </c>
      <c r="J52" s="12">
        <v>82.252420000000001</v>
      </c>
      <c r="K52" s="12">
        <v>82.437139999999999</v>
      </c>
      <c r="L52" s="12">
        <v>82.526970000000006</v>
      </c>
      <c r="M52" s="12">
        <v>82.468850000000003</v>
      </c>
      <c r="N52" s="12">
        <v>82.731809999999996</v>
      </c>
      <c r="O52" s="11">
        <v>83.130549999999999</v>
      </c>
      <c r="P52" s="11">
        <v>83.392259999999993</v>
      </c>
      <c r="Q52" s="11">
        <v>83.442670000000007</v>
      </c>
      <c r="R52" s="11">
        <v>83.449349999999995</v>
      </c>
      <c r="S52" s="11">
        <v>83.413749999999993</v>
      </c>
      <c r="T52" s="11">
        <v>83.397930000000002</v>
      </c>
      <c r="U52" s="11">
        <v>83.308459999999997</v>
      </c>
      <c r="W52" t="s">
        <v>684</v>
      </c>
      <c r="X52" t="s">
        <v>685</v>
      </c>
      <c r="Y52" s="35">
        <f>SUMIF($E:$E,$W52,G:G)/COUNTIF($E:$E,$W52)</f>
        <v>82.230002499999998</v>
      </c>
      <c r="Z52" s="35">
        <f>SUMIF($E:$E,$W52,H:H)/COUNTIF($E:$E,$W52)</f>
        <v>82.503815000000003</v>
      </c>
      <c r="AA52" s="35">
        <f>SUMIF($E:$E,$W52,I:I)/COUNTIF($E:$E,$W52)</f>
        <v>82.631828750000011</v>
      </c>
      <c r="AB52" s="35">
        <f>SUMIF($E:$E,$W52,J:J)/COUNTIF($E:$E,$W52)</f>
        <v>82.910427499999997</v>
      </c>
      <c r="AC52" s="35">
        <f>SUMIF($E:$E,$W52,K:K)/COUNTIF($E:$E,$W52)</f>
        <v>83.332705000000004</v>
      </c>
      <c r="AD52" s="35">
        <f>SUMIF($E:$E,$W52,L:L)/COUNTIF($E:$E,$W52)</f>
        <v>83.388559999999998</v>
      </c>
      <c r="AE52" s="35">
        <f>SUMIF($E:$E,$W52,M:M)/COUNTIF($E:$E,$W52)</f>
        <v>83.459056250000003</v>
      </c>
      <c r="AF52" s="35">
        <f>SUMIF($E:$E,$W52,N:N)/COUNTIF($E:$E,$W52)</f>
        <v>83.503167499999989</v>
      </c>
      <c r="AG52" s="35">
        <f>SUMIF($E:$E,$W52,O:O)/COUNTIF($E:$E,$W52)</f>
        <v>83.779887500000015</v>
      </c>
      <c r="AH52" s="35">
        <f>SUMIF($E:$E,$W52,P:P)/COUNTIF($E:$E,$W52)</f>
        <v>83.909108750000001</v>
      </c>
      <c r="AI52" s="35">
        <f>SUMIF($E:$E,$W52,Q:Q)/COUNTIF($E:$E,$W52)</f>
        <v>84.144186250000004</v>
      </c>
      <c r="AJ52" s="35">
        <f>SUMIF($E:$E,$W52,R:R)/COUNTIF($E:$E,$W52)</f>
        <v>84.319107500000001</v>
      </c>
      <c r="AK52" s="35">
        <f>SUMIF($E:$E,$W52,S:S)/COUNTIF($E:$E,$W52)</f>
        <v>84.431240000000003</v>
      </c>
      <c r="AL52" s="35">
        <f>SUMIF($E:$E,$W52,T:T)/COUNTIF($E:$E,$W52)</f>
        <v>84.090825000000009</v>
      </c>
      <c r="AM52" s="35">
        <f>SUMIF($E:$E,$W52,U:U)/COUNTIF($E:$E,$W52)</f>
        <v>84.017991250000009</v>
      </c>
      <c r="AO52" t="s">
        <v>680</v>
      </c>
      <c r="AP52" t="s">
        <v>681</v>
      </c>
    </row>
    <row r="53" spans="1:42">
      <c r="A53" s="13" t="s">
        <v>738</v>
      </c>
      <c r="B53" s="9"/>
      <c r="C53" s="9" t="s">
        <v>313</v>
      </c>
      <c r="D53" s="10"/>
      <c r="E53" t="s">
        <v>668</v>
      </c>
      <c r="F53" t="s">
        <v>313</v>
      </c>
      <c r="G53" s="12">
        <v>81.81671</v>
      </c>
      <c r="H53" s="12">
        <v>82.124489999999994</v>
      </c>
      <c r="I53" s="12">
        <v>82.410240000000002</v>
      </c>
      <c r="J53" s="12">
        <v>82.758349999999993</v>
      </c>
      <c r="K53" s="12">
        <v>82.96651</v>
      </c>
      <c r="L53" s="12">
        <v>83.112870000000001</v>
      </c>
      <c r="M53" s="12">
        <v>83.227230000000006</v>
      </c>
      <c r="N53" s="12">
        <v>83.440640000000002</v>
      </c>
      <c r="O53" s="11">
        <v>83.637410000000003</v>
      </c>
      <c r="P53" s="11">
        <v>83.798100000000005</v>
      </c>
      <c r="Q53" s="11">
        <v>83.778440000000003</v>
      </c>
      <c r="R53" s="11">
        <v>84.045559999999995</v>
      </c>
      <c r="S53" s="11">
        <v>84.052359999999993</v>
      </c>
      <c r="T53" s="11">
        <v>84.076300000000003</v>
      </c>
      <c r="U53" s="11">
        <v>84.039779999999993</v>
      </c>
      <c r="W53" t="s">
        <v>626</v>
      </c>
      <c r="X53" t="s">
        <v>627</v>
      </c>
      <c r="Y53" s="35">
        <f>SUMIF($E:$E,$W53,G:G)/COUNTIF($E:$E,$W53)</f>
        <v>81.661301999999992</v>
      </c>
      <c r="Z53" s="35">
        <f>SUMIF($E:$E,$W53,H:H)/COUNTIF($E:$E,$W53)</f>
        <v>81.734819999999999</v>
      </c>
      <c r="AA53" s="35">
        <f>SUMIF($E:$E,$W53,I:I)/COUNTIF($E:$E,$W53)</f>
        <v>81.958402000000007</v>
      </c>
      <c r="AB53" s="35">
        <f>SUMIF($E:$E,$W53,J:J)/COUNTIF($E:$E,$W53)</f>
        <v>82.211607999999998</v>
      </c>
      <c r="AC53" s="35">
        <f>SUMIF($E:$E,$W53,K:K)/COUNTIF($E:$E,$W53)</f>
        <v>82.513542000000001</v>
      </c>
      <c r="AD53" s="35">
        <f>SUMIF($E:$E,$W53,L:L)/COUNTIF($E:$E,$W53)</f>
        <v>82.669930000000008</v>
      </c>
      <c r="AE53" s="35">
        <f>SUMIF($E:$E,$W53,M:M)/COUNTIF($E:$E,$W53)</f>
        <v>83.023949999999999</v>
      </c>
      <c r="AF53" s="35">
        <f>SUMIF($E:$E,$W53,N:N)/COUNTIF($E:$E,$W53)</f>
        <v>83.119355999999996</v>
      </c>
      <c r="AG53" s="35">
        <f>SUMIF($E:$E,$W53,O:O)/COUNTIF($E:$E,$W53)</f>
        <v>83.35439199999999</v>
      </c>
      <c r="AH53" s="35">
        <f>SUMIF($E:$E,$W53,P:P)/COUNTIF($E:$E,$W53)</f>
        <v>83.433261999999999</v>
      </c>
      <c r="AI53" s="35">
        <f>SUMIF($E:$E,$W53,Q:Q)/COUNTIF($E:$E,$W53)</f>
        <v>83.670299999999997</v>
      </c>
      <c r="AJ53" s="35">
        <f>SUMIF($E:$E,$W53,R:R)/COUNTIF($E:$E,$W53)</f>
        <v>83.895240000000015</v>
      </c>
      <c r="AK53" s="35">
        <f>SUMIF($E:$E,$W53,S:S)/COUNTIF($E:$E,$W53)</f>
        <v>83.856108000000006</v>
      </c>
      <c r="AL53" s="35">
        <f>SUMIF($E:$E,$W53,T:T)/COUNTIF($E:$E,$W53)</f>
        <v>83.85763</v>
      </c>
      <c r="AM53" s="35">
        <f>SUMIF($E:$E,$W53,U:U)/COUNTIF($E:$E,$W53)</f>
        <v>83.682541999999998</v>
      </c>
      <c r="AO53" t="s">
        <v>623</v>
      </c>
      <c r="AP53" t="s">
        <v>624</v>
      </c>
    </row>
    <row r="54" spans="1:42">
      <c r="A54" s="13" t="s">
        <v>739</v>
      </c>
      <c r="B54" s="9"/>
      <c r="C54" s="9" t="s">
        <v>158</v>
      </c>
      <c r="D54" s="9"/>
      <c r="E54" t="s">
        <v>554</v>
      </c>
      <c r="F54" t="s">
        <v>158</v>
      </c>
      <c r="G54" s="12">
        <v>81.006919999999994</v>
      </c>
      <c r="H54" s="12">
        <v>81.313519999999997</v>
      </c>
      <c r="I54" s="12">
        <v>81.248289999999997</v>
      </c>
      <c r="J54" s="12">
        <v>81.655600000000007</v>
      </c>
      <c r="K54" s="12">
        <v>81.816460000000006</v>
      </c>
      <c r="L54" s="12">
        <v>81.940290000000005</v>
      </c>
      <c r="M54" s="12">
        <v>82.235150000000004</v>
      </c>
      <c r="N54" s="12">
        <v>82.357590000000002</v>
      </c>
      <c r="O54" s="11">
        <v>82.691239999999993</v>
      </c>
      <c r="P54" s="11">
        <v>82.955910000000003</v>
      </c>
      <c r="Q54" s="11">
        <v>83.342380000000006</v>
      </c>
      <c r="R54" s="11">
        <v>83.752070000000003</v>
      </c>
      <c r="S54" s="11">
        <v>83.550070000000005</v>
      </c>
      <c r="T54" s="11">
        <v>83.418959999999998</v>
      </c>
      <c r="U54" s="11">
        <v>83.236090000000004</v>
      </c>
      <c r="W54" t="s">
        <v>566</v>
      </c>
      <c r="X54" t="s">
        <v>567</v>
      </c>
      <c r="Y54" s="35">
        <f>SUMIF($E:$E,$W54,G:G)/COUNTIF($E:$E,$W54)</f>
        <v>81.207193333333336</v>
      </c>
      <c r="Z54" s="35">
        <f>SUMIF($E:$E,$W54,H:H)/COUNTIF($E:$E,$W54)</f>
        <v>81.371020000000001</v>
      </c>
      <c r="AA54" s="35">
        <f>SUMIF($E:$E,$W54,I:I)/COUNTIF($E:$E,$W54)</f>
        <v>81.749480000000005</v>
      </c>
      <c r="AB54" s="35">
        <f>SUMIF($E:$E,$W54,J:J)/COUNTIF($E:$E,$W54)</f>
        <v>82.371309999999994</v>
      </c>
      <c r="AC54" s="35">
        <f>SUMIF($E:$E,$W54,K:K)/COUNTIF($E:$E,$W54)</f>
        <v>82.539476666666658</v>
      </c>
      <c r="AD54" s="35">
        <f>SUMIF($E:$E,$W54,L:L)/COUNTIF($E:$E,$W54)</f>
        <v>82.546516666666662</v>
      </c>
      <c r="AE54" s="35">
        <f>SUMIF($E:$E,$W54,M:M)/COUNTIF($E:$E,$W54)</f>
        <v>82.750136666666677</v>
      </c>
      <c r="AF54" s="35">
        <f>SUMIF($E:$E,$W54,N:N)/COUNTIF($E:$E,$W54)</f>
        <v>82.872830000000008</v>
      </c>
      <c r="AG54" s="35">
        <f>SUMIF($E:$E,$W54,O:O)/COUNTIF($E:$E,$W54)</f>
        <v>83.294613333333345</v>
      </c>
      <c r="AH54" s="35">
        <f>SUMIF($E:$E,$W54,P:P)/COUNTIF($E:$E,$W54)</f>
        <v>83.224303333333339</v>
      </c>
      <c r="AI54" s="35">
        <f>SUMIF($E:$E,$W54,Q:Q)/COUNTIF($E:$E,$W54)</f>
        <v>83.372113333333331</v>
      </c>
      <c r="AJ54" s="35">
        <f>SUMIF($E:$E,$W54,R:R)/COUNTIF($E:$E,$W54)</f>
        <v>83.283799999999999</v>
      </c>
      <c r="AK54" s="35">
        <f>SUMIF($E:$E,$W54,S:S)/COUNTIF($E:$E,$W54)</f>
        <v>83.561239999999998</v>
      </c>
      <c r="AL54" s="35">
        <f>SUMIF($E:$E,$W54,T:T)/COUNTIF($E:$E,$W54)</f>
        <v>83.423010000000005</v>
      </c>
      <c r="AM54" s="35">
        <f>SUMIF($E:$E,$W54,U:U)/COUNTIF($E:$E,$W54)</f>
        <v>83.529479999999992</v>
      </c>
      <c r="AO54" t="s">
        <v>556</v>
      </c>
      <c r="AP54" t="s">
        <v>557</v>
      </c>
    </row>
    <row r="55" spans="1:42">
      <c r="A55" s="13" t="s">
        <v>740</v>
      </c>
      <c r="B55" s="9"/>
      <c r="C55" s="9" t="s">
        <v>159</v>
      </c>
      <c r="D55" s="9"/>
      <c r="E55" t="s">
        <v>555</v>
      </c>
      <c r="F55" t="s">
        <v>159</v>
      </c>
      <c r="G55" s="12">
        <v>81.385959999999997</v>
      </c>
      <c r="H55" s="12">
        <v>81.618290000000002</v>
      </c>
      <c r="I55" s="12">
        <v>81.625290000000007</v>
      </c>
      <c r="J55" s="12">
        <v>81.868740000000003</v>
      </c>
      <c r="K55" s="12">
        <v>81.954790000000003</v>
      </c>
      <c r="L55" s="12">
        <v>82.253510000000006</v>
      </c>
      <c r="M55" s="12">
        <v>82.289749999999998</v>
      </c>
      <c r="N55" s="12">
        <v>82.777850000000001</v>
      </c>
      <c r="O55" s="11">
        <v>83.335319999999996</v>
      </c>
      <c r="P55" s="11">
        <v>83.781329999999997</v>
      </c>
      <c r="Q55" s="11">
        <v>83.744519999999994</v>
      </c>
      <c r="R55" s="11">
        <v>83.642210000000006</v>
      </c>
      <c r="S55" s="11">
        <v>83.681700000000006</v>
      </c>
      <c r="T55" s="11">
        <v>84.013840000000002</v>
      </c>
      <c r="U55" s="11">
        <v>84.386750000000006</v>
      </c>
      <c r="W55" t="s">
        <v>560</v>
      </c>
      <c r="X55" t="s">
        <v>561</v>
      </c>
      <c r="Y55" s="35">
        <f>SUMIF($E:$E,$W55,G:G)/COUNTIF($E:$E,$W55)</f>
        <v>81.154530000000008</v>
      </c>
      <c r="Z55" s="35">
        <f>SUMIF($E:$E,$W55,H:H)/COUNTIF($E:$E,$W55)</f>
        <v>81.579286666666675</v>
      </c>
      <c r="AA55" s="35">
        <f>SUMIF($E:$E,$W55,I:I)/COUNTIF($E:$E,$W55)</f>
        <v>81.784649999999999</v>
      </c>
      <c r="AB55" s="35">
        <f>SUMIF($E:$E,$W55,J:J)/COUNTIF($E:$E,$W55)</f>
        <v>82.083396666666673</v>
      </c>
      <c r="AC55" s="35">
        <f>SUMIF($E:$E,$W55,K:K)/COUNTIF($E:$E,$W55)</f>
        <v>82.20844666666666</v>
      </c>
      <c r="AD55" s="35">
        <f>SUMIF($E:$E,$W55,L:L)/COUNTIF($E:$E,$W55)</f>
        <v>82.33253666666667</v>
      </c>
      <c r="AE55" s="35">
        <f>SUMIF($E:$E,$W55,M:M)/COUNTIF($E:$E,$W55)</f>
        <v>82.525949999999995</v>
      </c>
      <c r="AF55" s="35">
        <f>SUMIF($E:$E,$W55,N:N)/COUNTIF($E:$E,$W55)</f>
        <v>82.59111333333334</v>
      </c>
      <c r="AG55" s="35">
        <f>SUMIF($E:$E,$W55,O:O)/COUNTIF($E:$E,$W55)</f>
        <v>82.807866666666669</v>
      </c>
      <c r="AH55" s="35">
        <f>SUMIF($E:$E,$W55,P:P)/COUNTIF($E:$E,$W55)</f>
        <v>82.716816666666659</v>
      </c>
      <c r="AI55" s="35">
        <f>SUMIF($E:$E,$W55,Q:Q)/COUNTIF($E:$E,$W55)</f>
        <v>82.908759999999987</v>
      </c>
      <c r="AJ55" s="35">
        <f>SUMIF($E:$E,$W55,R:R)/COUNTIF($E:$E,$W55)</f>
        <v>82.944063333333347</v>
      </c>
      <c r="AK55" s="35">
        <f>SUMIF($E:$E,$W55,S:S)/COUNTIF($E:$E,$W55)</f>
        <v>82.759666666666661</v>
      </c>
      <c r="AL55" s="35">
        <f>SUMIF($E:$E,$W55,T:T)/COUNTIF($E:$E,$W55)</f>
        <v>82.63394333333332</v>
      </c>
      <c r="AM55" s="35">
        <f>SUMIF($E:$E,$W55,U:U)/COUNTIF($E:$E,$W55)</f>
        <v>82.446126666666672</v>
      </c>
      <c r="AO55" t="s">
        <v>556</v>
      </c>
      <c r="AP55" t="s">
        <v>557</v>
      </c>
    </row>
    <row r="56" spans="1:42">
      <c r="A56" s="13" t="s">
        <v>741</v>
      </c>
      <c r="B56" s="9"/>
      <c r="C56" s="9" t="s">
        <v>20</v>
      </c>
      <c r="D56" s="10"/>
      <c r="E56" t="s">
        <v>411</v>
      </c>
      <c r="F56" t="s">
        <v>20</v>
      </c>
      <c r="G56" s="12">
        <v>80.636930000000007</v>
      </c>
      <c r="H56" s="12">
        <v>80.790000000000006</v>
      </c>
      <c r="I56" s="12">
        <v>80.946830000000006</v>
      </c>
      <c r="J56" s="12">
        <v>81.100520000000003</v>
      </c>
      <c r="K56" s="12">
        <v>81.215559999999996</v>
      </c>
      <c r="L56" s="12">
        <v>81.382480000000001</v>
      </c>
      <c r="M56" s="12">
        <v>81.535989999999998</v>
      </c>
      <c r="N56" s="12">
        <v>81.987229999999997</v>
      </c>
      <c r="O56" s="11">
        <v>82.271240000000006</v>
      </c>
      <c r="P56" s="11">
        <v>82.392200000000003</v>
      </c>
      <c r="Q56" s="11">
        <v>82.435739999999996</v>
      </c>
      <c r="R56" s="11">
        <v>82.485339999999994</v>
      </c>
      <c r="S56" s="11">
        <v>82.613810000000001</v>
      </c>
      <c r="T56" s="11">
        <v>82.640510000000006</v>
      </c>
      <c r="U56" s="11">
        <v>82.703029999999998</v>
      </c>
      <c r="W56" t="s">
        <v>564</v>
      </c>
      <c r="X56" t="s">
        <v>565</v>
      </c>
      <c r="Y56" s="35">
        <f>SUMIF($E:$E,$W56,G:G)/COUNTIF($E:$E,$W56)</f>
        <v>82.08423333333333</v>
      </c>
      <c r="Z56" s="35">
        <f>SUMIF($E:$E,$W56,H:H)/COUNTIF($E:$E,$W56)</f>
        <v>82.112513333333325</v>
      </c>
      <c r="AA56" s="35">
        <f>SUMIF($E:$E,$W56,I:I)/COUNTIF($E:$E,$W56)</f>
        <v>82.326963333333325</v>
      </c>
      <c r="AB56" s="35">
        <f>SUMIF($E:$E,$W56,J:J)/COUNTIF($E:$E,$W56)</f>
        <v>82.786456666666652</v>
      </c>
      <c r="AC56" s="35">
        <f>SUMIF($E:$E,$W56,K:K)/COUNTIF($E:$E,$W56)</f>
        <v>83.176886666666675</v>
      </c>
      <c r="AD56" s="35">
        <f>SUMIF($E:$E,$W56,L:L)/COUNTIF($E:$E,$W56)</f>
        <v>83.285146666666662</v>
      </c>
      <c r="AE56" s="35">
        <f>SUMIF($E:$E,$W56,M:M)/COUNTIF($E:$E,$W56)</f>
        <v>83.555579999999992</v>
      </c>
      <c r="AF56" s="35">
        <f>SUMIF($E:$E,$W56,N:N)/COUNTIF($E:$E,$W56)</f>
        <v>83.650953333333334</v>
      </c>
      <c r="AG56" s="35">
        <f>SUMIF($E:$E,$W56,O:O)/COUNTIF($E:$E,$W56)</f>
        <v>83.875110000000006</v>
      </c>
      <c r="AH56" s="35">
        <f>SUMIF($E:$E,$W56,P:P)/COUNTIF($E:$E,$W56)</f>
        <v>83.960250000000002</v>
      </c>
      <c r="AI56" s="35">
        <f>SUMIF($E:$E,$W56,Q:Q)/COUNTIF($E:$E,$W56)</f>
        <v>83.995889999999989</v>
      </c>
      <c r="AJ56" s="35">
        <f>SUMIF($E:$E,$W56,R:R)/COUNTIF($E:$E,$W56)</f>
        <v>84.186273333333347</v>
      </c>
      <c r="AK56" s="35">
        <f>SUMIF($E:$E,$W56,S:S)/COUNTIF($E:$E,$W56)</f>
        <v>84.054739999999995</v>
      </c>
      <c r="AL56" s="35">
        <f>SUMIF($E:$E,$W56,T:T)/COUNTIF($E:$E,$W56)</f>
        <v>84.131003333333339</v>
      </c>
      <c r="AM56" s="35">
        <f>SUMIF($E:$E,$W56,U:U)/COUNTIF($E:$E,$W56)</f>
        <v>83.931546666666677</v>
      </c>
      <c r="AO56" t="s">
        <v>556</v>
      </c>
      <c r="AP56" t="s">
        <v>557</v>
      </c>
    </row>
    <row r="57" spans="1:42">
      <c r="A57" s="14" t="s">
        <v>744</v>
      </c>
      <c r="B57" s="10"/>
      <c r="C57" s="10"/>
      <c r="D57" s="10" t="s">
        <v>248</v>
      </c>
      <c r="E57" t="s">
        <v>619</v>
      </c>
      <c r="F57" t="s">
        <v>620</v>
      </c>
      <c r="G57" s="12">
        <v>81.460939999999994</v>
      </c>
      <c r="H57" s="12">
        <v>81.511420000000001</v>
      </c>
      <c r="I57" s="12">
        <v>81.616399999999999</v>
      </c>
      <c r="J57" s="12">
        <v>81.721580000000003</v>
      </c>
      <c r="K57" s="12">
        <v>81.906940000000006</v>
      </c>
      <c r="L57" s="12">
        <v>82.080380000000005</v>
      </c>
      <c r="M57" s="12">
        <v>82.337549999999993</v>
      </c>
      <c r="N57" s="12">
        <v>82.740939999999995</v>
      </c>
      <c r="O57" s="11">
        <v>83.488309999999998</v>
      </c>
      <c r="P57" s="11">
        <v>83.824910000000003</v>
      </c>
      <c r="Q57" s="11">
        <v>84.037660000000002</v>
      </c>
      <c r="R57" s="11">
        <v>83.957840000000004</v>
      </c>
      <c r="S57" s="11">
        <v>84.02731</v>
      </c>
      <c r="T57" s="11">
        <v>84.105450000000005</v>
      </c>
      <c r="U57" s="11">
        <v>84.190280000000001</v>
      </c>
      <c r="W57" t="s">
        <v>562</v>
      </c>
      <c r="X57" t="s">
        <v>563</v>
      </c>
      <c r="Y57" s="35">
        <f>SUMIF($E:$E,$W57,G:G)/COUNTIF($E:$E,$W57)</f>
        <v>81.430673333333331</v>
      </c>
      <c r="Z57" s="35">
        <f>SUMIF($E:$E,$W57,H:H)/COUNTIF($E:$E,$W57)</f>
        <v>82.013233333333332</v>
      </c>
      <c r="AA57" s="35">
        <f>SUMIF($E:$E,$W57,I:I)/COUNTIF($E:$E,$W57)</f>
        <v>81.926900000000003</v>
      </c>
      <c r="AB57" s="35">
        <f>SUMIF($E:$E,$W57,J:J)/COUNTIF($E:$E,$W57)</f>
        <v>82.572706666666662</v>
      </c>
      <c r="AC57" s="35">
        <f>SUMIF($E:$E,$W57,K:K)/COUNTIF($E:$E,$W57)</f>
        <v>82.547696666666681</v>
      </c>
      <c r="AD57" s="35">
        <f>SUMIF($E:$E,$W57,L:L)/COUNTIF($E:$E,$W57)</f>
        <v>82.857479999999995</v>
      </c>
      <c r="AE57" s="35">
        <f>SUMIF($E:$E,$W57,M:M)/COUNTIF($E:$E,$W57)</f>
        <v>82.917969999999997</v>
      </c>
      <c r="AF57" s="35">
        <f>SUMIF($E:$E,$W57,N:N)/COUNTIF($E:$E,$W57)</f>
        <v>83.292266666666663</v>
      </c>
      <c r="AG57" s="35">
        <f>SUMIF($E:$E,$W57,O:O)/COUNTIF($E:$E,$W57)</f>
        <v>83.420310000000015</v>
      </c>
      <c r="AH57" s="35">
        <f>SUMIF($E:$E,$W57,P:P)/COUNTIF($E:$E,$W57)</f>
        <v>83.58729000000001</v>
      </c>
      <c r="AI57" s="35">
        <f>SUMIF($E:$E,$W57,Q:Q)/COUNTIF($E:$E,$W57)</f>
        <v>83.967846666666674</v>
      </c>
      <c r="AJ57" s="35">
        <f>SUMIF($E:$E,$W57,R:R)/COUNTIF($E:$E,$W57)</f>
        <v>83.928120000000007</v>
      </c>
      <c r="AK57" s="35">
        <f>SUMIF($E:$E,$W57,S:S)/COUNTIF($E:$E,$W57)</f>
        <v>83.986323333333345</v>
      </c>
      <c r="AL57" s="35">
        <f>SUMIF($E:$E,$W57,T:T)/COUNTIF($E:$E,$W57)</f>
        <v>83.709326666666655</v>
      </c>
      <c r="AM57" s="35">
        <f>SUMIF($E:$E,$W57,U:U)/COUNTIF($E:$E,$W57)</f>
        <v>83.94625666666667</v>
      </c>
      <c r="AO57" t="s">
        <v>556</v>
      </c>
      <c r="AP57" t="s">
        <v>557</v>
      </c>
    </row>
    <row r="58" spans="1:42">
      <c r="A58" s="14" t="s">
        <v>745</v>
      </c>
      <c r="B58" s="10"/>
      <c r="C58" s="10"/>
      <c r="D58" s="10" t="s">
        <v>249</v>
      </c>
      <c r="E58" t="s">
        <v>619</v>
      </c>
      <c r="F58" t="s">
        <v>620</v>
      </c>
      <c r="G58" s="12">
        <v>83.077610000000007</v>
      </c>
      <c r="H58" s="12">
        <v>82.891739999999999</v>
      </c>
      <c r="I58" s="12">
        <v>83.030699999999996</v>
      </c>
      <c r="J58" s="12">
        <v>83.461209999999994</v>
      </c>
      <c r="K58" s="12">
        <v>84.364580000000004</v>
      </c>
      <c r="L58" s="12">
        <v>84.829409999999996</v>
      </c>
      <c r="M58" s="12">
        <v>84.969160000000002</v>
      </c>
      <c r="N58" s="12">
        <v>84.781679999999994</v>
      </c>
      <c r="O58" s="11">
        <v>84.890069999999994</v>
      </c>
      <c r="P58" s="11">
        <v>85.372370000000004</v>
      </c>
      <c r="Q58" s="11">
        <v>85.913060000000002</v>
      </c>
      <c r="R58" s="11">
        <v>86.263360000000006</v>
      </c>
      <c r="S58" s="11">
        <v>85.785349999999994</v>
      </c>
      <c r="T58" s="11">
        <v>86.015429999999995</v>
      </c>
      <c r="U58" s="11">
        <v>85.96293</v>
      </c>
      <c r="W58" t="s">
        <v>665</v>
      </c>
      <c r="X58" t="s">
        <v>666</v>
      </c>
      <c r="Y58" s="35">
        <f>SUMIF($E:$E,$W58,G:G)/COUNTIF($E:$E,$W58)</f>
        <v>81.685583333333341</v>
      </c>
      <c r="Z58" s="35">
        <f>SUMIF($E:$E,$W58,H:H)/COUNTIF($E:$E,$W58)</f>
        <v>81.891901666666669</v>
      </c>
      <c r="AA58" s="35">
        <f>SUMIF($E:$E,$W58,I:I)/COUNTIF($E:$E,$W58)</f>
        <v>82.154534999999996</v>
      </c>
      <c r="AB58" s="35">
        <f>SUMIF($E:$E,$W58,J:J)/COUNTIF($E:$E,$W58)</f>
        <v>82.449388333333332</v>
      </c>
      <c r="AC58" s="35">
        <f>SUMIF($E:$E,$W58,K:K)/COUNTIF($E:$E,$W58)</f>
        <v>82.577171666666672</v>
      </c>
      <c r="AD58" s="35">
        <f>SUMIF($E:$E,$W58,L:L)/COUNTIF($E:$E,$W58)</f>
        <v>82.567216666666653</v>
      </c>
      <c r="AE58" s="35">
        <f>SUMIF($E:$E,$W58,M:M)/COUNTIF($E:$E,$W58)</f>
        <v>82.882530000000003</v>
      </c>
      <c r="AF58" s="35">
        <f>SUMIF($E:$E,$W58,N:N)/COUNTIF($E:$E,$W58)</f>
        <v>83.216286666666676</v>
      </c>
      <c r="AG58" s="35">
        <f>SUMIF($E:$E,$W58,O:O)/COUNTIF($E:$E,$W58)</f>
        <v>83.744744999999995</v>
      </c>
      <c r="AH58" s="35">
        <f>SUMIF($E:$E,$W58,P:P)/COUNTIF($E:$E,$W58)</f>
        <v>83.943548333333339</v>
      </c>
      <c r="AI58" s="35">
        <f>SUMIF($E:$E,$W58,Q:Q)/COUNTIF($E:$E,$W58)</f>
        <v>83.771029999999996</v>
      </c>
      <c r="AJ58" s="35">
        <f>SUMIF($E:$E,$W58,R:R)/COUNTIF($E:$E,$W58)</f>
        <v>83.721385000000012</v>
      </c>
      <c r="AK58" s="35">
        <f>SUMIF($E:$E,$W58,S:S)/COUNTIF($E:$E,$W58)</f>
        <v>83.645498333333336</v>
      </c>
      <c r="AL58" s="35">
        <f>SUMIF($E:$E,$W58,T:T)/COUNTIF($E:$E,$W58)</f>
        <v>83.71411333333333</v>
      </c>
      <c r="AM58" s="35">
        <f>SUMIF($E:$E,$W58,U:U)/COUNTIF($E:$E,$W58)</f>
        <v>83.749676666666673</v>
      </c>
      <c r="AO58" t="s">
        <v>660</v>
      </c>
      <c r="AP58" t="s">
        <v>661</v>
      </c>
    </row>
    <row r="59" spans="1:42">
      <c r="A59" s="14" t="s">
        <v>746</v>
      </c>
      <c r="B59" s="10"/>
      <c r="C59" s="10"/>
      <c r="D59" s="10" t="s">
        <v>250</v>
      </c>
      <c r="E59" t="s">
        <v>619</v>
      </c>
      <c r="F59" t="s">
        <v>620</v>
      </c>
      <c r="G59" s="12">
        <v>81.686250000000001</v>
      </c>
      <c r="H59" s="12">
        <v>82.013620000000003</v>
      </c>
      <c r="I59" s="12">
        <v>82.151719999999997</v>
      </c>
      <c r="J59" s="12">
        <v>82.638390000000001</v>
      </c>
      <c r="K59" s="12">
        <v>83.152799999999999</v>
      </c>
      <c r="L59" s="12">
        <v>84.029359999999997</v>
      </c>
      <c r="M59" s="12">
        <v>84.398859999999999</v>
      </c>
      <c r="N59" s="12">
        <v>83.982299999999995</v>
      </c>
      <c r="O59" s="11">
        <v>84.338989999999995</v>
      </c>
      <c r="P59" s="11">
        <v>84.487049999999996</v>
      </c>
      <c r="Q59" s="11">
        <v>85.169759999999997</v>
      </c>
      <c r="R59" s="11">
        <v>85.345039999999997</v>
      </c>
      <c r="S59" s="11">
        <v>85.375119999999995</v>
      </c>
      <c r="T59" s="11">
        <v>84.715199999999996</v>
      </c>
      <c r="U59" s="11">
        <v>84.40643</v>
      </c>
      <c r="W59" t="s">
        <v>645</v>
      </c>
      <c r="X59" t="s">
        <v>646</v>
      </c>
      <c r="Y59" s="35">
        <f>SUMIF($E:$E,$W59,G:G)/COUNTIF($E:$E,$W59)</f>
        <v>81.683359999999993</v>
      </c>
      <c r="Z59" s="35">
        <f>SUMIF($E:$E,$W59,H:H)/COUNTIF($E:$E,$W59)</f>
        <v>81.771133333333339</v>
      </c>
      <c r="AA59" s="35">
        <f>SUMIF($E:$E,$W59,I:I)/COUNTIF($E:$E,$W59)</f>
        <v>82.242673333333343</v>
      </c>
      <c r="AB59" s="35">
        <f>SUMIF($E:$E,$W59,J:J)/COUNTIF($E:$E,$W59)</f>
        <v>82.764026666666666</v>
      </c>
      <c r="AC59" s="35">
        <f>SUMIF($E:$E,$W59,K:K)/COUNTIF($E:$E,$W59)</f>
        <v>82.983559999999997</v>
      </c>
      <c r="AD59" s="35">
        <f>SUMIF($E:$E,$W59,L:L)/COUNTIF($E:$E,$W59)</f>
        <v>83.026179999999997</v>
      </c>
      <c r="AE59" s="35">
        <f>SUMIF($E:$E,$W59,M:M)/COUNTIF($E:$E,$W59)</f>
        <v>83.373730000000009</v>
      </c>
      <c r="AF59" s="35">
        <f>SUMIF($E:$E,$W59,N:N)/COUNTIF($E:$E,$W59)</f>
        <v>83.523696666666666</v>
      </c>
      <c r="AG59" s="35">
        <f>SUMIF($E:$E,$W59,O:O)/COUNTIF($E:$E,$W59)</f>
        <v>83.808853333333332</v>
      </c>
      <c r="AH59" s="35">
        <f>SUMIF($E:$E,$W59,P:P)/COUNTIF($E:$E,$W59)</f>
        <v>83.704066666666662</v>
      </c>
      <c r="AI59" s="35">
        <f>SUMIF($E:$E,$W59,Q:Q)/COUNTIF($E:$E,$W59)</f>
        <v>83.960026666666664</v>
      </c>
      <c r="AJ59" s="35">
        <f>SUMIF($E:$E,$W59,R:R)/COUNTIF($E:$E,$W59)</f>
        <v>84.332186666666658</v>
      </c>
      <c r="AK59" s="35">
        <f>SUMIF($E:$E,$W59,S:S)/COUNTIF($E:$E,$W59)</f>
        <v>84.420713333333325</v>
      </c>
      <c r="AL59" s="35">
        <f>SUMIF($E:$E,$W59,T:T)/COUNTIF($E:$E,$W59)</f>
        <v>84.370863333333332</v>
      </c>
      <c r="AM59" s="35">
        <f>SUMIF($E:$E,$W59,U:U)/COUNTIF($E:$E,$W59)</f>
        <v>83.920950000000005</v>
      </c>
      <c r="AO59" t="s">
        <v>636</v>
      </c>
      <c r="AP59" t="s">
        <v>637</v>
      </c>
    </row>
    <row r="60" spans="1:42">
      <c r="A60" s="14" t="s">
        <v>747</v>
      </c>
      <c r="B60" s="10"/>
      <c r="C60" s="10"/>
      <c r="D60" s="10" t="s">
        <v>251</v>
      </c>
      <c r="E60" t="s">
        <v>619</v>
      </c>
      <c r="F60" t="s">
        <v>620</v>
      </c>
      <c r="G60" s="12">
        <v>81.825140000000005</v>
      </c>
      <c r="H60" s="12">
        <v>82.129779999999997</v>
      </c>
      <c r="I60" s="12">
        <v>82.563540000000003</v>
      </c>
      <c r="J60" s="12">
        <v>83.271720000000002</v>
      </c>
      <c r="K60" s="12">
        <v>83.415520000000001</v>
      </c>
      <c r="L60" s="12">
        <v>83.734949999999998</v>
      </c>
      <c r="M60" s="12">
        <v>84.061999999999998</v>
      </c>
      <c r="N60" s="12">
        <v>84.347570000000005</v>
      </c>
      <c r="O60" s="11">
        <v>84.427610000000001</v>
      </c>
      <c r="P60" s="11">
        <v>84.075100000000006</v>
      </c>
      <c r="Q60" s="11">
        <v>84.535929999999993</v>
      </c>
      <c r="R60" s="11">
        <v>84.741829999999993</v>
      </c>
      <c r="S60" s="11">
        <v>84.920199999999994</v>
      </c>
      <c r="T60" s="11">
        <v>85.049350000000004</v>
      </c>
      <c r="U60" s="11">
        <v>85.071889999999996</v>
      </c>
      <c r="W60" t="s">
        <v>643</v>
      </c>
      <c r="X60" t="s">
        <v>644</v>
      </c>
      <c r="Y60" s="35">
        <f>SUMIF($E:$E,$W60,G:G)/COUNTIF($E:$E,$W60)</f>
        <v>82.288817500000007</v>
      </c>
      <c r="Z60" s="35">
        <f>SUMIF($E:$E,$W60,H:H)/COUNTIF($E:$E,$W60)</f>
        <v>82.42465</v>
      </c>
      <c r="AA60" s="35">
        <f>SUMIF($E:$E,$W60,I:I)/COUNTIF($E:$E,$W60)</f>
        <v>82.628019999999992</v>
      </c>
      <c r="AB60" s="35">
        <f>SUMIF($E:$E,$W60,J:J)/COUNTIF($E:$E,$W60)</f>
        <v>82.936242499999992</v>
      </c>
      <c r="AC60" s="35">
        <f>SUMIF($E:$E,$W60,K:K)/COUNTIF($E:$E,$W60)</f>
        <v>83.168662500000011</v>
      </c>
      <c r="AD60" s="35">
        <f>SUMIF($E:$E,$W60,L:L)/COUNTIF($E:$E,$W60)</f>
        <v>83.345292499999999</v>
      </c>
      <c r="AE60" s="35">
        <f>SUMIF($E:$E,$W60,M:M)/COUNTIF($E:$E,$W60)</f>
        <v>83.593735000000009</v>
      </c>
      <c r="AF60" s="35">
        <f>SUMIF($E:$E,$W60,N:N)/COUNTIF($E:$E,$W60)</f>
        <v>84.176284999999993</v>
      </c>
      <c r="AG60" s="35">
        <f>SUMIF($E:$E,$W60,O:O)/COUNTIF($E:$E,$W60)</f>
        <v>84.597127499999999</v>
      </c>
      <c r="AH60" s="35">
        <f>SUMIF($E:$E,$W60,P:P)/COUNTIF($E:$E,$W60)</f>
        <v>84.830382499999999</v>
      </c>
      <c r="AI60" s="35">
        <f>SUMIF($E:$E,$W60,Q:Q)/COUNTIF($E:$E,$W60)</f>
        <v>84.645202499999996</v>
      </c>
      <c r="AJ60" s="35">
        <f>SUMIF($E:$E,$W60,R:R)/COUNTIF($E:$E,$W60)</f>
        <v>84.634600000000006</v>
      </c>
      <c r="AK60" s="35">
        <f>SUMIF($E:$E,$W60,S:S)/COUNTIF($E:$E,$W60)</f>
        <v>84.666272499999991</v>
      </c>
      <c r="AL60" s="35">
        <f>SUMIF($E:$E,$W60,T:T)/COUNTIF($E:$E,$W60)</f>
        <v>84.830212500000002</v>
      </c>
      <c r="AM60" s="35">
        <f>SUMIF($E:$E,$W60,U:U)/COUNTIF($E:$E,$W60)</f>
        <v>84.913245000000003</v>
      </c>
      <c r="AO60" t="s">
        <v>636</v>
      </c>
      <c r="AP60" t="s">
        <v>637</v>
      </c>
    </row>
    <row r="61" spans="1:42">
      <c r="A61" s="14" t="s">
        <v>748</v>
      </c>
      <c r="B61" s="10"/>
      <c r="C61" s="10"/>
      <c r="D61" s="10" t="s">
        <v>164</v>
      </c>
      <c r="E61" t="s">
        <v>539</v>
      </c>
      <c r="F61" t="s">
        <v>540</v>
      </c>
      <c r="G61" s="12">
        <v>81.693219999999997</v>
      </c>
      <c r="H61" s="12">
        <v>81.772980000000004</v>
      </c>
      <c r="I61" s="12">
        <v>81.945849999999993</v>
      </c>
      <c r="J61" s="12">
        <v>82.286799999999999</v>
      </c>
      <c r="K61" s="12">
        <v>82.70505</v>
      </c>
      <c r="L61" s="12">
        <v>82.862639999999999</v>
      </c>
      <c r="M61" s="12">
        <v>83.165480000000002</v>
      </c>
      <c r="N61" s="12">
        <v>83.34657</v>
      </c>
      <c r="O61" s="11">
        <v>84.090689999999995</v>
      </c>
      <c r="P61" s="11">
        <v>84.400099999999995</v>
      </c>
      <c r="Q61" s="11">
        <v>84.303210000000007</v>
      </c>
      <c r="R61" s="11">
        <v>84.03922</v>
      </c>
      <c r="S61" s="11">
        <v>83.993499999999997</v>
      </c>
      <c r="T61" s="11">
        <v>84.000910000000005</v>
      </c>
      <c r="U61" s="11">
        <v>83.545559999999995</v>
      </c>
      <c r="W61" t="s">
        <v>641</v>
      </c>
      <c r="X61" t="s">
        <v>642</v>
      </c>
      <c r="Y61" s="35">
        <f>SUMIF($E:$E,$W61,G:G)/COUNTIF($E:$E,$W61)</f>
        <v>81.540767500000015</v>
      </c>
      <c r="Z61" s="35">
        <f>SUMIF($E:$E,$W61,H:H)/COUNTIF($E:$E,$W61)</f>
        <v>81.677279999999996</v>
      </c>
      <c r="AA61" s="35">
        <f>SUMIF($E:$E,$W61,I:I)/COUNTIF($E:$E,$W61)</f>
        <v>81.990317500000003</v>
      </c>
      <c r="AB61" s="35">
        <f>SUMIF($E:$E,$W61,J:J)/COUNTIF($E:$E,$W61)</f>
        <v>82.308992499999988</v>
      </c>
      <c r="AC61" s="35">
        <f>SUMIF($E:$E,$W61,K:K)/COUNTIF($E:$E,$W61)</f>
        <v>82.564702499999996</v>
      </c>
      <c r="AD61" s="35">
        <f>SUMIF($E:$E,$W61,L:L)/COUNTIF($E:$E,$W61)</f>
        <v>82.684722499999992</v>
      </c>
      <c r="AE61" s="35">
        <f>SUMIF($E:$E,$W61,M:M)/COUNTIF($E:$E,$W61)</f>
        <v>82.731522499999997</v>
      </c>
      <c r="AF61" s="35">
        <f>SUMIF($E:$E,$W61,N:N)/COUNTIF($E:$E,$W61)</f>
        <v>82.916804999999997</v>
      </c>
      <c r="AG61" s="35">
        <f>SUMIF($E:$E,$W61,O:O)/COUNTIF($E:$E,$W61)</f>
        <v>83.080590000000001</v>
      </c>
      <c r="AH61" s="35">
        <f>SUMIF($E:$E,$W61,P:P)/COUNTIF($E:$E,$W61)</f>
        <v>83.444892499999995</v>
      </c>
      <c r="AI61" s="35">
        <f>SUMIF($E:$E,$W61,Q:Q)/COUNTIF($E:$E,$W61)</f>
        <v>83.425812499999992</v>
      </c>
      <c r="AJ61" s="35">
        <f>SUMIF($E:$E,$W61,R:R)/COUNTIF($E:$E,$W61)</f>
        <v>83.581590000000006</v>
      </c>
      <c r="AK61" s="35">
        <f>SUMIF($E:$E,$W61,S:S)/COUNTIF($E:$E,$W61)</f>
        <v>83.621799999999993</v>
      </c>
      <c r="AL61" s="35">
        <f>SUMIF($E:$E,$W61,T:T)/COUNTIF($E:$E,$W61)</f>
        <v>83.762190000000004</v>
      </c>
      <c r="AM61" s="35">
        <f>SUMIF($E:$E,$W61,U:U)/COUNTIF($E:$E,$W61)</f>
        <v>83.820395000000005</v>
      </c>
      <c r="AO61" t="s">
        <v>636</v>
      </c>
      <c r="AP61" t="s">
        <v>637</v>
      </c>
    </row>
    <row r="62" spans="1:42">
      <c r="A62" s="14" t="s">
        <v>749</v>
      </c>
      <c r="B62" s="10"/>
      <c r="C62" s="10"/>
      <c r="D62" s="10" t="s">
        <v>165</v>
      </c>
      <c r="E62" t="s">
        <v>539</v>
      </c>
      <c r="F62" t="s">
        <v>540</v>
      </c>
      <c r="G62" s="12">
        <v>82.486170000000001</v>
      </c>
      <c r="H62" s="12">
        <v>82.194879999999998</v>
      </c>
      <c r="I62" s="12">
        <v>82.891170000000002</v>
      </c>
      <c r="J62" s="12">
        <v>83.73357</v>
      </c>
      <c r="K62" s="12">
        <v>83.639930000000007</v>
      </c>
      <c r="L62" s="12">
        <v>83.351650000000006</v>
      </c>
      <c r="M62" s="12">
        <v>83.229510000000005</v>
      </c>
      <c r="N62" s="12">
        <v>83.803460000000001</v>
      </c>
      <c r="O62" s="11">
        <v>84.251450000000006</v>
      </c>
      <c r="P62" s="11">
        <v>84.946910000000003</v>
      </c>
      <c r="Q62" s="11">
        <v>85.2774</v>
      </c>
      <c r="R62" s="11">
        <v>85.123339999999999</v>
      </c>
      <c r="S62" s="11">
        <v>84.761409999999998</v>
      </c>
      <c r="T62" s="11">
        <v>84.630300000000005</v>
      </c>
      <c r="U62" s="11">
        <v>85.087310000000002</v>
      </c>
      <c r="W62" t="s">
        <v>552</v>
      </c>
      <c r="X62" t="s">
        <v>553</v>
      </c>
      <c r="Y62" s="35">
        <f>SUMIF($E:$E,$W62,G:G)/COUNTIF($E:$E,$W62)</f>
        <v>81.430172000000013</v>
      </c>
      <c r="Z62" s="35">
        <f>SUMIF($E:$E,$W62,H:H)/COUNTIF($E:$E,$W62)</f>
        <v>81.681522000000001</v>
      </c>
      <c r="AA62" s="35">
        <f>SUMIF($E:$E,$W62,I:I)/COUNTIF($E:$E,$W62)</f>
        <v>81.929683999999995</v>
      </c>
      <c r="AB62" s="35">
        <f>SUMIF($E:$E,$W62,J:J)/COUNTIF($E:$E,$W62)</f>
        <v>82.22824</v>
      </c>
      <c r="AC62" s="35">
        <f>SUMIF($E:$E,$W62,K:K)/COUNTIF($E:$E,$W62)</f>
        <v>82.433987000000002</v>
      </c>
      <c r="AD62" s="35">
        <f>SUMIF($E:$E,$W62,L:L)/COUNTIF($E:$E,$W62)</f>
        <v>82.558969000000005</v>
      </c>
      <c r="AE62" s="35">
        <f>SUMIF($E:$E,$W62,M:M)/COUNTIF($E:$E,$W62)</f>
        <v>82.863253999999998</v>
      </c>
      <c r="AF62" s="35">
        <f>SUMIF($E:$E,$W62,N:N)/COUNTIF($E:$E,$W62)</f>
        <v>83.105921999999993</v>
      </c>
      <c r="AG62" s="35">
        <f>SUMIF($E:$E,$W62,O:O)/COUNTIF($E:$E,$W62)</f>
        <v>83.589467999999997</v>
      </c>
      <c r="AH62" s="35">
        <f>SUMIF($E:$E,$W62,P:P)/COUNTIF($E:$E,$W62)</f>
        <v>83.580682999999993</v>
      </c>
      <c r="AI62" s="35">
        <f>SUMIF($E:$E,$W62,Q:Q)/COUNTIF($E:$E,$W62)</f>
        <v>83.792525999999995</v>
      </c>
      <c r="AJ62" s="35">
        <f>SUMIF($E:$E,$W62,R:R)/COUNTIF($E:$E,$W62)</f>
        <v>83.856525000000005</v>
      </c>
      <c r="AK62" s="35">
        <f>SUMIF($E:$E,$W62,S:S)/COUNTIF($E:$E,$W62)</f>
        <v>84.063386000000008</v>
      </c>
      <c r="AL62" s="35">
        <f>SUMIF($E:$E,$W62,T:T)/COUNTIF($E:$E,$W62)</f>
        <v>84.133025999999987</v>
      </c>
      <c r="AM62" s="35">
        <f>SUMIF($E:$E,$W62,U:U)/COUNTIF($E:$E,$W62)</f>
        <v>84.09948</v>
      </c>
      <c r="AO62" t="s">
        <v>549</v>
      </c>
      <c r="AP62" t="s">
        <v>550</v>
      </c>
    </row>
    <row r="63" spans="1:42" ht="16.8" customHeight="1">
      <c r="A63" s="14" t="s">
        <v>750</v>
      </c>
      <c r="B63" s="10"/>
      <c r="C63" s="10"/>
      <c r="D63" s="10" t="s">
        <v>166</v>
      </c>
      <c r="E63" t="s">
        <v>539</v>
      </c>
      <c r="F63" t="s">
        <v>540</v>
      </c>
      <c r="G63" s="12">
        <v>80.348370000000003</v>
      </c>
      <c r="H63" s="12">
        <v>80.961680000000001</v>
      </c>
      <c r="I63" s="12">
        <v>80.753780000000006</v>
      </c>
      <c r="J63" s="12">
        <v>80.61994</v>
      </c>
      <c r="K63" s="12">
        <v>80.897980000000004</v>
      </c>
      <c r="L63" s="12">
        <v>81.231030000000004</v>
      </c>
      <c r="M63" s="12">
        <v>81.929649999999995</v>
      </c>
      <c r="N63" s="12">
        <v>82.262780000000006</v>
      </c>
      <c r="O63" s="11">
        <v>82.617230000000006</v>
      </c>
      <c r="P63" s="11">
        <v>82.656790000000001</v>
      </c>
      <c r="Q63" s="11">
        <v>82.67295</v>
      </c>
      <c r="R63" s="11">
        <v>82.536950000000004</v>
      </c>
      <c r="S63" s="11">
        <v>82.600319999999996</v>
      </c>
      <c r="T63" s="11">
        <v>82.32835</v>
      </c>
      <c r="U63" s="11">
        <v>82.315269999999998</v>
      </c>
      <c r="W63" t="s">
        <v>654</v>
      </c>
      <c r="X63" t="s">
        <v>655</v>
      </c>
      <c r="Y63" s="35">
        <f>SUMIF($E:$E,$W63,G:G)/COUNTIF($E:$E,$W63)</f>
        <v>81.541955000000002</v>
      </c>
      <c r="Z63" s="35">
        <f>SUMIF($E:$E,$W63,H:H)/COUNTIF($E:$E,$W63)</f>
        <v>81.652760000000001</v>
      </c>
      <c r="AA63" s="35">
        <f>SUMIF($E:$E,$W63,I:I)/COUNTIF($E:$E,$W63)</f>
        <v>81.909205</v>
      </c>
      <c r="AB63" s="35">
        <f>SUMIF($E:$E,$W63,J:J)/COUNTIF($E:$E,$W63)</f>
        <v>82.137509999999992</v>
      </c>
      <c r="AC63" s="35">
        <f>SUMIF($E:$E,$W63,K:K)/COUNTIF($E:$E,$W63)</f>
        <v>82.176504999999992</v>
      </c>
      <c r="AD63" s="35">
        <f>SUMIF($E:$E,$W63,L:L)/COUNTIF($E:$E,$W63)</f>
        <v>82.467640000000003</v>
      </c>
      <c r="AE63" s="35">
        <f>SUMIF($E:$E,$W63,M:M)/COUNTIF($E:$E,$W63)</f>
        <v>82.890475000000009</v>
      </c>
      <c r="AF63" s="35">
        <f>SUMIF($E:$E,$W63,N:N)/COUNTIF($E:$E,$W63)</f>
        <v>83.073215000000005</v>
      </c>
      <c r="AG63" s="35">
        <f>SUMIF($E:$E,$W63,O:O)/COUNTIF($E:$E,$W63)</f>
        <v>83.51285</v>
      </c>
      <c r="AH63" s="35">
        <f>SUMIF($E:$E,$W63,P:P)/COUNTIF($E:$E,$W63)</f>
        <v>83.800215000000009</v>
      </c>
      <c r="AI63" s="35">
        <f>SUMIF($E:$E,$W63,Q:Q)/COUNTIF($E:$E,$W63)</f>
        <v>83.964744999999994</v>
      </c>
      <c r="AJ63" s="35">
        <f>SUMIF($E:$E,$W63,R:R)/COUNTIF($E:$E,$W63)</f>
        <v>83.627054999999999</v>
      </c>
      <c r="AK63" s="35">
        <f>SUMIF($E:$E,$W63,S:S)/COUNTIF($E:$E,$W63)</f>
        <v>83.706684999999993</v>
      </c>
      <c r="AL63" s="35">
        <f>SUMIF($E:$E,$W63,T:T)/COUNTIF($E:$E,$W63)</f>
        <v>83.700704999999999</v>
      </c>
      <c r="AM63" s="35">
        <f>SUMIF($E:$E,$W63,U:U)/COUNTIF($E:$E,$W63)</f>
        <v>84.034480000000002</v>
      </c>
      <c r="AO63" t="s">
        <v>647</v>
      </c>
      <c r="AP63" t="s">
        <v>648</v>
      </c>
    </row>
    <row r="64" spans="1:42">
      <c r="A64" s="14" t="s">
        <v>751</v>
      </c>
      <c r="B64" s="10"/>
      <c r="C64" s="10"/>
      <c r="D64" s="10" t="s">
        <v>167</v>
      </c>
      <c r="E64" t="s">
        <v>539</v>
      </c>
      <c r="F64" t="s">
        <v>540</v>
      </c>
      <c r="G64" s="12">
        <v>81.562669999999997</v>
      </c>
      <c r="H64" s="12">
        <v>81.699830000000006</v>
      </c>
      <c r="I64" s="12">
        <v>81.785499999999999</v>
      </c>
      <c r="J64" s="12">
        <v>82.133449999999996</v>
      </c>
      <c r="K64" s="12">
        <v>82.457890000000006</v>
      </c>
      <c r="L64" s="12">
        <v>82.707999999999998</v>
      </c>
      <c r="M64" s="12">
        <v>83.330389999999994</v>
      </c>
      <c r="N64" s="12">
        <v>83.557389999999998</v>
      </c>
      <c r="O64" s="11">
        <v>84.337990000000005</v>
      </c>
      <c r="P64" s="11">
        <v>84.179860000000005</v>
      </c>
      <c r="Q64" s="11">
        <v>84.199010000000001</v>
      </c>
      <c r="R64" s="11">
        <v>84.345950000000002</v>
      </c>
      <c r="S64" s="11">
        <v>84.682100000000005</v>
      </c>
      <c r="T64" s="11">
        <v>84.801130000000001</v>
      </c>
      <c r="U64" s="11">
        <v>84.596760000000003</v>
      </c>
      <c r="W64" t="s">
        <v>652</v>
      </c>
      <c r="X64" t="s">
        <v>653</v>
      </c>
      <c r="Y64" s="35">
        <f>SUMIF($E:$E,$W64,G:G)/COUNTIF($E:$E,$W64)</f>
        <v>80.702152500000011</v>
      </c>
      <c r="Z64" s="35">
        <f>SUMIF($E:$E,$W64,H:H)/COUNTIF($E:$E,$W64)</f>
        <v>81.083010000000002</v>
      </c>
      <c r="AA64" s="35">
        <f>SUMIF($E:$E,$W64,I:I)/COUNTIF($E:$E,$W64)</f>
        <v>81.108104999999995</v>
      </c>
      <c r="AB64" s="35">
        <f>SUMIF($E:$E,$W64,J:J)/COUNTIF($E:$E,$W64)</f>
        <v>81.300440000000009</v>
      </c>
      <c r="AC64" s="35">
        <f>SUMIF($E:$E,$W64,K:K)/COUNTIF($E:$E,$W64)</f>
        <v>81.4806825</v>
      </c>
      <c r="AD64" s="35">
        <f>SUMIF($E:$E,$W64,L:L)/COUNTIF($E:$E,$W64)</f>
        <v>81.978707500000013</v>
      </c>
      <c r="AE64" s="35">
        <f>SUMIF($E:$E,$W64,M:M)/COUNTIF($E:$E,$W64)</f>
        <v>82.373735000000011</v>
      </c>
      <c r="AF64" s="35">
        <f>SUMIF($E:$E,$W64,N:N)/COUNTIF($E:$E,$W64)</f>
        <v>82.505322500000005</v>
      </c>
      <c r="AG64" s="35">
        <f>SUMIF($E:$E,$W64,O:O)/COUNTIF($E:$E,$W64)</f>
        <v>82.725345000000004</v>
      </c>
      <c r="AH64" s="35">
        <f>SUMIF($E:$E,$W64,P:P)/COUNTIF($E:$E,$W64)</f>
        <v>82.838335000000001</v>
      </c>
      <c r="AI64" s="35">
        <f>SUMIF($E:$E,$W64,Q:Q)/COUNTIF($E:$E,$W64)</f>
        <v>83.082517500000009</v>
      </c>
      <c r="AJ64" s="35">
        <f>SUMIF($E:$E,$W64,R:R)/COUNTIF($E:$E,$W64)</f>
        <v>83.023400000000009</v>
      </c>
      <c r="AK64" s="35">
        <f>SUMIF($E:$E,$W64,S:S)/COUNTIF($E:$E,$W64)</f>
        <v>82.963995000000011</v>
      </c>
      <c r="AL64" s="35">
        <f>SUMIF($E:$E,$W64,T:T)/COUNTIF($E:$E,$W64)</f>
        <v>82.750545000000002</v>
      </c>
      <c r="AM64" s="35">
        <f>SUMIF($E:$E,$W64,U:U)/COUNTIF($E:$E,$W64)</f>
        <v>82.645292500000011</v>
      </c>
      <c r="AO64" t="s">
        <v>647</v>
      </c>
      <c r="AP64" t="s">
        <v>648</v>
      </c>
    </row>
    <row r="65" spans="1:42">
      <c r="A65" s="14" t="s">
        <v>752</v>
      </c>
      <c r="B65" s="10"/>
      <c r="C65" s="10"/>
      <c r="D65" s="10" t="s">
        <v>168</v>
      </c>
      <c r="E65" t="s">
        <v>539</v>
      </c>
      <c r="F65" t="s">
        <v>540</v>
      </c>
      <c r="G65" s="12">
        <v>83.015420000000006</v>
      </c>
      <c r="H65" s="12">
        <v>83.274590000000003</v>
      </c>
      <c r="I65" s="12">
        <v>83.854299999999995</v>
      </c>
      <c r="J65" s="12">
        <v>84.119</v>
      </c>
      <c r="K65" s="12">
        <v>84.258579999999995</v>
      </c>
      <c r="L65" s="12">
        <v>84.312740000000005</v>
      </c>
      <c r="M65" s="12">
        <v>84.230879999999999</v>
      </c>
      <c r="N65" s="12">
        <v>84.716499999999996</v>
      </c>
      <c r="O65" s="11">
        <v>85.146770000000004</v>
      </c>
      <c r="P65" s="11">
        <v>85.441860000000005</v>
      </c>
      <c r="Q65" s="11">
        <v>85.515929999999997</v>
      </c>
      <c r="R65" s="11">
        <v>85.277969999999996</v>
      </c>
      <c r="S65" s="11">
        <v>85.219800000000006</v>
      </c>
      <c r="T65" s="11">
        <v>85.195859999999996</v>
      </c>
      <c r="U65" s="11">
        <v>85.363219999999998</v>
      </c>
      <c r="W65" t="s">
        <v>650</v>
      </c>
      <c r="X65" t="s">
        <v>651</v>
      </c>
      <c r="Y65" s="35">
        <f>SUMIF($E:$E,$W65,G:G)/COUNTIF($E:$E,$W65)</f>
        <v>80.314903333333334</v>
      </c>
      <c r="Z65" s="35">
        <f>SUMIF($E:$E,$W65,H:H)/COUNTIF($E:$E,$W65)</f>
        <v>80.636976666666669</v>
      </c>
      <c r="AA65" s="35">
        <f>SUMIF($E:$E,$W65,I:I)/COUNTIF($E:$E,$W65)</f>
        <v>80.882353333333342</v>
      </c>
      <c r="AB65" s="35">
        <f>SUMIF($E:$E,$W65,J:J)/COUNTIF($E:$E,$W65)</f>
        <v>81.287566666666677</v>
      </c>
      <c r="AC65" s="35">
        <f>SUMIF($E:$E,$W65,K:K)/COUNTIF($E:$E,$W65)</f>
        <v>81.459456666666668</v>
      </c>
      <c r="AD65" s="35">
        <f>SUMIF($E:$E,$W65,L:L)/COUNTIF($E:$E,$W65)</f>
        <v>81.469226666666671</v>
      </c>
      <c r="AE65" s="35">
        <f>SUMIF($E:$E,$W65,M:M)/COUNTIF($E:$E,$W65)</f>
        <v>81.46584</v>
      </c>
      <c r="AF65" s="35">
        <f>SUMIF($E:$E,$W65,N:N)/COUNTIF($E:$E,$W65)</f>
        <v>81.714703333333333</v>
      </c>
      <c r="AG65" s="35">
        <f>SUMIF($E:$E,$W65,O:O)/COUNTIF($E:$E,$W65)</f>
        <v>82.077369999999988</v>
      </c>
      <c r="AH65" s="35">
        <f>SUMIF($E:$E,$W65,P:P)/COUNTIF($E:$E,$W65)</f>
        <v>82.525203333333337</v>
      </c>
      <c r="AI65" s="35">
        <f>SUMIF($E:$E,$W65,Q:Q)/COUNTIF($E:$E,$W65)</f>
        <v>82.695040000000006</v>
      </c>
      <c r="AJ65" s="35">
        <f>SUMIF($E:$E,$W65,R:R)/COUNTIF($E:$E,$W65)</f>
        <v>82.826999999999998</v>
      </c>
      <c r="AK65" s="35">
        <f>SUMIF($E:$E,$W65,S:S)/COUNTIF($E:$E,$W65)</f>
        <v>82.803600000000003</v>
      </c>
      <c r="AL65" s="35">
        <f>SUMIF($E:$E,$W65,T:T)/COUNTIF($E:$E,$W65)</f>
        <v>82.850473333333341</v>
      </c>
      <c r="AM65" s="35">
        <f>SUMIF($E:$E,$W65,U:U)/COUNTIF($E:$E,$W65)</f>
        <v>82.837569999999999</v>
      </c>
      <c r="AO65" t="s">
        <v>647</v>
      </c>
      <c r="AP65" t="s">
        <v>648</v>
      </c>
    </row>
    <row r="66" spans="1:42">
      <c r="A66" s="14" t="s">
        <v>753</v>
      </c>
      <c r="B66" s="10"/>
      <c r="C66" s="10"/>
      <c r="D66" s="10" t="s">
        <v>34</v>
      </c>
      <c r="E66" t="s">
        <v>419</v>
      </c>
      <c r="F66" t="s">
        <v>420</v>
      </c>
      <c r="G66" s="12">
        <v>80.021649999999994</v>
      </c>
      <c r="H66" s="12">
        <v>80.256349999999998</v>
      </c>
      <c r="I66" s="12">
        <v>80.56362</v>
      </c>
      <c r="J66" s="12">
        <v>80.621849999999995</v>
      </c>
      <c r="K66" s="12">
        <v>80.762529999999998</v>
      </c>
      <c r="L66" s="12">
        <v>80.643460000000005</v>
      </c>
      <c r="M66" s="12">
        <v>81.224519999999998</v>
      </c>
      <c r="N66" s="12">
        <v>81.858760000000004</v>
      </c>
      <c r="O66" s="11">
        <v>81.843260000000001</v>
      </c>
      <c r="P66" s="11">
        <v>81.882239999999996</v>
      </c>
      <c r="Q66" s="11">
        <v>81.672640000000001</v>
      </c>
      <c r="R66" s="11">
        <v>82.166219999999996</v>
      </c>
      <c r="S66" s="11">
        <v>82.274529999999999</v>
      </c>
      <c r="T66" s="11">
        <v>82.320409999999995</v>
      </c>
      <c r="U66" s="11">
        <v>81.992469999999997</v>
      </c>
      <c r="W66" t="s">
        <v>656</v>
      </c>
      <c r="X66" t="s">
        <v>657</v>
      </c>
      <c r="Y66" s="35">
        <f>SUMIF($E:$E,$W66,G:G)/COUNTIF($E:$E,$W66)</f>
        <v>82.304036666666661</v>
      </c>
      <c r="Z66" s="35">
        <f>SUMIF($E:$E,$W66,H:H)/COUNTIF($E:$E,$W66)</f>
        <v>82.271726666666666</v>
      </c>
      <c r="AA66" s="35">
        <f>SUMIF($E:$E,$W66,I:I)/COUNTIF($E:$E,$W66)</f>
        <v>82.491210000000009</v>
      </c>
      <c r="AB66" s="35">
        <f>SUMIF($E:$E,$W66,J:J)/COUNTIF($E:$E,$W66)</f>
        <v>82.974753333333339</v>
      </c>
      <c r="AC66" s="35">
        <f>SUMIF($E:$E,$W66,K:K)/COUNTIF($E:$E,$W66)</f>
        <v>83.219693333333339</v>
      </c>
      <c r="AD66" s="35">
        <f>SUMIF($E:$E,$W66,L:L)/COUNTIF($E:$E,$W66)</f>
        <v>83.38503333333334</v>
      </c>
      <c r="AE66" s="35">
        <f>SUMIF($E:$E,$W66,M:M)/COUNTIF($E:$E,$W66)</f>
        <v>83.418810000000008</v>
      </c>
      <c r="AF66" s="35">
        <f>SUMIF($E:$E,$W66,N:N)/COUNTIF($E:$E,$W66)</f>
        <v>83.534366666666671</v>
      </c>
      <c r="AG66" s="35">
        <f>SUMIF($E:$E,$W66,O:O)/COUNTIF($E:$E,$W66)</f>
        <v>84.064983333333331</v>
      </c>
      <c r="AH66" s="35">
        <f>SUMIF($E:$E,$W66,P:P)/COUNTIF($E:$E,$W66)</f>
        <v>84.436123333333327</v>
      </c>
      <c r="AI66" s="35">
        <f>SUMIF($E:$E,$W66,Q:Q)/COUNTIF($E:$E,$W66)</f>
        <v>84.757279999999994</v>
      </c>
      <c r="AJ66" s="35">
        <f>SUMIF($E:$E,$W66,R:R)/COUNTIF($E:$E,$W66)</f>
        <v>84.838840000000005</v>
      </c>
      <c r="AK66" s="35">
        <f>SUMIF($E:$E,$W66,S:S)/COUNTIF($E:$E,$W66)</f>
        <v>84.619546666666665</v>
      </c>
      <c r="AL66" s="35">
        <f>SUMIF($E:$E,$W66,T:T)/COUNTIF($E:$E,$W66)</f>
        <v>84.676666666666662</v>
      </c>
      <c r="AM66" s="35">
        <f>SUMIF($E:$E,$W66,U:U)/COUNTIF($E:$E,$W66)</f>
        <v>84.651409999999998</v>
      </c>
      <c r="AO66" t="s">
        <v>647</v>
      </c>
      <c r="AP66" t="s">
        <v>648</v>
      </c>
    </row>
    <row r="67" spans="1:42">
      <c r="A67" s="14" t="s">
        <v>754</v>
      </c>
      <c r="B67" s="10"/>
      <c r="C67" s="10"/>
      <c r="D67" s="10" t="s">
        <v>35</v>
      </c>
      <c r="E67" t="s">
        <v>419</v>
      </c>
      <c r="F67" t="s">
        <v>420</v>
      </c>
      <c r="G67" s="12">
        <v>80.004400000000004</v>
      </c>
      <c r="H67" s="12">
        <v>79.88579</v>
      </c>
      <c r="I67" s="12">
        <v>80.093199999999996</v>
      </c>
      <c r="J67" s="12">
        <v>80.265860000000004</v>
      </c>
      <c r="K67" s="12">
        <v>80.416759999999996</v>
      </c>
      <c r="L67" s="12">
        <v>80.212410000000006</v>
      </c>
      <c r="M67" s="12">
        <v>80.333119999999994</v>
      </c>
      <c r="N67" s="12">
        <v>80.590190000000007</v>
      </c>
      <c r="O67" s="11">
        <v>80.973870000000005</v>
      </c>
      <c r="P67" s="11">
        <v>81.355490000000003</v>
      </c>
      <c r="Q67" s="11">
        <v>81.558949999999996</v>
      </c>
      <c r="R67" s="11">
        <v>81.498400000000004</v>
      </c>
      <c r="S67" s="11">
        <v>81.201589999999996</v>
      </c>
      <c r="T67" s="11">
        <v>80.844099999999997</v>
      </c>
      <c r="U67" s="11">
        <v>81.051109999999994</v>
      </c>
      <c r="W67" t="s">
        <v>442</v>
      </c>
      <c r="X67" t="s">
        <v>443</v>
      </c>
      <c r="Y67" s="35">
        <f>SUMIF($E:$E,$W67,G:G)/COUNTIF($E:$E,$W67)</f>
        <v>78.960030000000003</v>
      </c>
      <c r="Z67" s="35">
        <f>SUMIF($E:$E,$W67,H:H)/COUNTIF($E:$E,$W67)</f>
        <v>79.2530675</v>
      </c>
      <c r="AA67" s="35">
        <f>SUMIF($E:$E,$W67,I:I)/COUNTIF($E:$E,$W67)</f>
        <v>79.300665000000009</v>
      </c>
      <c r="AB67" s="35">
        <f>SUMIF($E:$E,$W67,J:J)/COUNTIF($E:$E,$W67)</f>
        <v>79.614207499999992</v>
      </c>
      <c r="AC67" s="35">
        <f>SUMIF($E:$E,$W67,K:K)/COUNTIF($E:$E,$W67)</f>
        <v>79.823760000000007</v>
      </c>
      <c r="AD67" s="35">
        <f>SUMIF($E:$E,$W67,L:L)/COUNTIF($E:$E,$W67)</f>
        <v>80.056164999999993</v>
      </c>
      <c r="AE67" s="35">
        <f>SUMIF($E:$E,$W67,M:M)/COUNTIF($E:$E,$W67)</f>
        <v>80.160555000000002</v>
      </c>
      <c r="AF67" s="35">
        <f>SUMIF($E:$E,$W67,N:N)/COUNTIF($E:$E,$W67)</f>
        <v>80.380357500000002</v>
      </c>
      <c r="AG67" s="35">
        <f>SUMIF($E:$E,$W67,O:O)/COUNTIF($E:$E,$W67)</f>
        <v>80.60264500000001</v>
      </c>
      <c r="AH67" s="35">
        <f>SUMIF($E:$E,$W67,P:P)/COUNTIF($E:$E,$W67)</f>
        <v>81.140937500000007</v>
      </c>
      <c r="AI67" s="35">
        <f>SUMIF($E:$E,$W67,Q:Q)/COUNTIF($E:$E,$W67)</f>
        <v>81.193894999999998</v>
      </c>
      <c r="AJ67" s="35">
        <f>SUMIF($E:$E,$W67,R:R)/COUNTIF($E:$E,$W67)</f>
        <v>81.382784999999998</v>
      </c>
      <c r="AK67" s="35">
        <f>SUMIF($E:$E,$W67,S:S)/COUNTIF($E:$E,$W67)</f>
        <v>81.178277500000007</v>
      </c>
      <c r="AL67" s="35">
        <f>SUMIF($E:$E,$W67,T:T)/COUNTIF($E:$E,$W67)</f>
        <v>81.307744999999997</v>
      </c>
      <c r="AM67" s="35">
        <f>SUMIF($E:$E,$W67,U:U)/COUNTIF($E:$E,$W67)</f>
        <v>81.344679999999997</v>
      </c>
      <c r="AO67" t="s">
        <v>434</v>
      </c>
      <c r="AP67" t="s">
        <v>435</v>
      </c>
    </row>
    <row r="68" spans="1:42">
      <c r="A68" s="14" t="s">
        <v>755</v>
      </c>
      <c r="B68" s="10"/>
      <c r="C68" s="10"/>
      <c r="D68" s="10" t="s">
        <v>36</v>
      </c>
      <c r="E68" t="s">
        <v>421</v>
      </c>
      <c r="F68" t="s">
        <v>422</v>
      </c>
      <c r="G68" s="12">
        <v>80.107659999999996</v>
      </c>
      <c r="H68" s="12">
        <v>80.734380000000002</v>
      </c>
      <c r="I68" s="12">
        <v>80.779989999999998</v>
      </c>
      <c r="J68" s="12">
        <v>81.021870000000007</v>
      </c>
      <c r="K68" s="12">
        <v>80.962919999999997</v>
      </c>
      <c r="L68" s="12">
        <v>81.163539999999998</v>
      </c>
      <c r="M68" s="12">
        <v>81.29777</v>
      </c>
      <c r="N68" s="12">
        <v>81.398769999999999</v>
      </c>
      <c r="O68" s="11">
        <v>81.703860000000006</v>
      </c>
      <c r="P68" s="11">
        <v>81.880039999999994</v>
      </c>
      <c r="Q68" s="11">
        <v>81.865610000000004</v>
      </c>
      <c r="R68" s="11">
        <v>82.362620000000007</v>
      </c>
      <c r="S68" s="11">
        <v>82.811700000000002</v>
      </c>
      <c r="T68" s="11">
        <v>82.989990000000006</v>
      </c>
      <c r="U68" s="11">
        <v>82.597470000000001</v>
      </c>
      <c r="W68" t="s">
        <v>444</v>
      </c>
      <c r="X68" t="s">
        <v>445</v>
      </c>
      <c r="Y68" s="35">
        <f>SUMIF($E:$E,$W68,G:G)/COUNTIF($E:$E,$W68)</f>
        <v>79.714570000000009</v>
      </c>
      <c r="Z68" s="35">
        <f>SUMIF($E:$E,$W68,H:H)/COUNTIF($E:$E,$W68)</f>
        <v>79.965715000000003</v>
      </c>
      <c r="AA68" s="35">
        <f>SUMIF($E:$E,$W68,I:I)/COUNTIF($E:$E,$W68)</f>
        <v>80.383460000000014</v>
      </c>
      <c r="AB68" s="35">
        <f>SUMIF($E:$E,$W68,J:J)/COUNTIF($E:$E,$W68)</f>
        <v>80.746665000000007</v>
      </c>
      <c r="AC68" s="35">
        <f>SUMIF($E:$E,$W68,K:K)/COUNTIF($E:$E,$W68)</f>
        <v>81.019319999999993</v>
      </c>
      <c r="AD68" s="35">
        <f>SUMIF($E:$E,$W68,L:L)/COUNTIF($E:$E,$W68)</f>
        <v>81.071024999999992</v>
      </c>
      <c r="AE68" s="35">
        <f>SUMIF($E:$E,$W68,M:M)/COUNTIF($E:$E,$W68)</f>
        <v>81.109389999999991</v>
      </c>
      <c r="AF68" s="35">
        <f>SUMIF($E:$E,$W68,N:N)/COUNTIF($E:$E,$W68)</f>
        <v>81.292644999999993</v>
      </c>
      <c r="AG68" s="35">
        <f>SUMIF($E:$E,$W68,O:O)/COUNTIF($E:$E,$W68)</f>
        <v>81.695300000000003</v>
      </c>
      <c r="AH68" s="35">
        <f>SUMIF($E:$E,$W68,P:P)/COUNTIF($E:$E,$W68)</f>
        <v>82.116295000000008</v>
      </c>
      <c r="AI68" s="35">
        <f>SUMIF($E:$E,$W68,Q:Q)/COUNTIF($E:$E,$W68)</f>
        <v>82.375219999999999</v>
      </c>
      <c r="AJ68" s="35">
        <f>SUMIF($E:$E,$W68,R:R)/COUNTIF($E:$E,$W68)</f>
        <v>82.571055000000001</v>
      </c>
      <c r="AK68" s="35">
        <f>SUMIF($E:$E,$W68,S:S)/COUNTIF($E:$E,$W68)</f>
        <v>82.466804999999994</v>
      </c>
      <c r="AL68" s="35">
        <f>SUMIF($E:$E,$W68,T:T)/COUNTIF($E:$E,$W68)</f>
        <v>82.36916500000001</v>
      </c>
      <c r="AM68" s="35">
        <f>SUMIF($E:$E,$W68,U:U)/COUNTIF($E:$E,$W68)</f>
        <v>82.355024999999998</v>
      </c>
      <c r="AO68" t="s">
        <v>434</v>
      </c>
      <c r="AP68" t="s">
        <v>435</v>
      </c>
    </row>
    <row r="69" spans="1:42">
      <c r="A69" s="14" t="s">
        <v>756</v>
      </c>
      <c r="B69" s="10"/>
      <c r="C69" s="10"/>
      <c r="D69" s="10" t="s">
        <v>37</v>
      </c>
      <c r="E69" t="s">
        <v>419</v>
      </c>
      <c r="F69" t="s">
        <v>420</v>
      </c>
      <c r="G69" s="12">
        <v>79.551730000000006</v>
      </c>
      <c r="H69" s="12">
        <v>79.437839999999994</v>
      </c>
      <c r="I69" s="12">
        <v>80.327740000000006</v>
      </c>
      <c r="J69" s="12">
        <v>80.464770000000001</v>
      </c>
      <c r="K69" s="12">
        <v>80.548779999999994</v>
      </c>
      <c r="L69" s="12">
        <v>79.743889999999993</v>
      </c>
      <c r="M69" s="12">
        <v>80.342820000000003</v>
      </c>
      <c r="N69" s="12">
        <v>80.62594</v>
      </c>
      <c r="O69" s="11">
        <v>81.109350000000006</v>
      </c>
      <c r="P69" s="11">
        <v>81.297619999999995</v>
      </c>
      <c r="Q69" s="11">
        <v>81.156480000000002</v>
      </c>
      <c r="R69" s="11">
        <v>81.673519999999996</v>
      </c>
      <c r="S69" s="11">
        <v>81.321969999999993</v>
      </c>
      <c r="T69" s="11">
        <v>81.781940000000006</v>
      </c>
      <c r="U69" s="11">
        <v>81.481260000000006</v>
      </c>
      <c r="W69" t="s">
        <v>440</v>
      </c>
      <c r="X69" t="s">
        <v>441</v>
      </c>
      <c r="Y69" s="35">
        <f>SUMIF($E:$E,$W69,G:G)/COUNTIF($E:$E,$W69)</f>
        <v>80.357742500000001</v>
      </c>
      <c r="Z69" s="35">
        <f>SUMIF($E:$E,$W69,H:H)/COUNTIF($E:$E,$W69)</f>
        <v>80.597664999999992</v>
      </c>
      <c r="AA69" s="35">
        <f>SUMIF($E:$E,$W69,I:I)/COUNTIF($E:$E,$W69)</f>
        <v>80.940669999999997</v>
      </c>
      <c r="AB69" s="35">
        <f>SUMIF($E:$E,$W69,J:J)/COUNTIF($E:$E,$W69)</f>
        <v>81.479627500000007</v>
      </c>
      <c r="AC69" s="35">
        <f>SUMIF($E:$E,$W69,K:K)/COUNTIF($E:$E,$W69)</f>
        <v>81.51346749999999</v>
      </c>
      <c r="AD69" s="35">
        <f>SUMIF($E:$E,$W69,L:L)/COUNTIF($E:$E,$W69)</f>
        <v>81.789292500000002</v>
      </c>
      <c r="AE69" s="35">
        <f>SUMIF($E:$E,$W69,M:M)/COUNTIF($E:$E,$W69)</f>
        <v>81.80525750000001</v>
      </c>
      <c r="AF69" s="35">
        <f>SUMIF($E:$E,$W69,N:N)/COUNTIF($E:$E,$W69)</f>
        <v>82.186009999999996</v>
      </c>
      <c r="AG69" s="35">
        <f>SUMIF($E:$E,$W69,O:O)/COUNTIF($E:$E,$W69)</f>
        <v>82.368750000000006</v>
      </c>
      <c r="AH69" s="35">
        <f>SUMIF($E:$E,$W69,P:P)/COUNTIF($E:$E,$W69)</f>
        <v>82.511017500000008</v>
      </c>
      <c r="AI69" s="35">
        <f>SUMIF($E:$E,$W69,Q:Q)/COUNTIF($E:$E,$W69)</f>
        <v>82.445464999999999</v>
      </c>
      <c r="AJ69" s="35">
        <f>SUMIF($E:$E,$W69,R:R)/COUNTIF($E:$E,$W69)</f>
        <v>82.533024999999995</v>
      </c>
      <c r="AK69" s="35">
        <f>SUMIF($E:$E,$W69,S:S)/COUNTIF($E:$E,$W69)</f>
        <v>82.724057500000001</v>
      </c>
      <c r="AL69" s="35">
        <f>SUMIF($E:$E,$W69,T:T)/COUNTIF($E:$E,$W69)</f>
        <v>82.689892499999985</v>
      </c>
      <c r="AM69" s="35">
        <f>SUMIF($E:$E,$W69,U:U)/COUNTIF($E:$E,$W69)</f>
        <v>82.692090000000007</v>
      </c>
      <c r="AO69" t="s">
        <v>434</v>
      </c>
      <c r="AP69" t="s">
        <v>435</v>
      </c>
    </row>
    <row r="70" spans="1:42">
      <c r="A70" s="14" t="s">
        <v>757</v>
      </c>
      <c r="B70" s="10"/>
      <c r="C70" s="10"/>
      <c r="D70" s="10" t="s">
        <v>38</v>
      </c>
      <c r="E70" t="s">
        <v>421</v>
      </c>
      <c r="F70" t="s">
        <v>422</v>
      </c>
      <c r="G70" s="12">
        <v>81.254170000000002</v>
      </c>
      <c r="H70" s="12">
        <v>81.603539999999995</v>
      </c>
      <c r="I70" s="12">
        <v>82.42192</v>
      </c>
      <c r="J70" s="12">
        <v>83.097350000000006</v>
      </c>
      <c r="K70" s="12">
        <v>82.940809999999999</v>
      </c>
      <c r="L70" s="12">
        <v>82.823070000000001</v>
      </c>
      <c r="M70" s="12">
        <v>83.047629999999998</v>
      </c>
      <c r="N70" s="12">
        <v>83.640219999999999</v>
      </c>
      <c r="O70" s="11">
        <v>83.986890000000002</v>
      </c>
      <c r="P70" s="11">
        <v>83.865939999999995</v>
      </c>
      <c r="Q70" s="11">
        <v>84.31514</v>
      </c>
      <c r="R70" s="11">
        <v>84.734319999999997</v>
      </c>
      <c r="S70" s="11">
        <v>85.136330000000001</v>
      </c>
      <c r="T70" s="11">
        <v>84.833929999999995</v>
      </c>
      <c r="U70" s="11">
        <v>84.609819999999999</v>
      </c>
      <c r="W70" t="s">
        <v>438</v>
      </c>
      <c r="X70" t="s">
        <v>439</v>
      </c>
      <c r="Y70" s="35">
        <f>SUMIF($E:$E,$W70,G:G)/COUNTIF($E:$E,$W70)</f>
        <v>80.647710000000004</v>
      </c>
      <c r="Z70" s="35">
        <f>SUMIF($E:$E,$W70,H:H)/COUNTIF($E:$E,$W70)</f>
        <v>80.794745000000006</v>
      </c>
      <c r="AA70" s="35">
        <f>SUMIF($E:$E,$W70,I:I)/COUNTIF($E:$E,$W70)</f>
        <v>81.087725000000006</v>
      </c>
      <c r="AB70" s="35">
        <f>SUMIF($E:$E,$W70,J:J)/COUNTIF($E:$E,$W70)</f>
        <v>81.130764999999997</v>
      </c>
      <c r="AC70" s="35">
        <f>SUMIF($E:$E,$W70,K:K)/COUNTIF($E:$E,$W70)</f>
        <v>81.214410000000001</v>
      </c>
      <c r="AD70" s="35">
        <f>SUMIF($E:$E,$W70,L:L)/COUNTIF($E:$E,$W70)</f>
        <v>81.181565000000006</v>
      </c>
      <c r="AE70" s="35">
        <f>SUMIF($E:$E,$W70,M:M)/COUNTIF($E:$E,$W70)</f>
        <v>81.309224999999998</v>
      </c>
      <c r="AF70" s="35">
        <f>SUMIF($E:$E,$W70,N:N)/COUNTIF($E:$E,$W70)</f>
        <v>81.548139999999989</v>
      </c>
      <c r="AG70" s="35">
        <f>SUMIF($E:$E,$W70,O:O)/COUNTIF($E:$E,$W70)</f>
        <v>81.791754999999995</v>
      </c>
      <c r="AH70" s="35">
        <f>SUMIF($E:$E,$W70,P:P)/COUNTIF($E:$E,$W70)</f>
        <v>81.843289999999996</v>
      </c>
      <c r="AI70" s="35">
        <f>SUMIF($E:$E,$W70,Q:Q)/COUNTIF($E:$E,$W70)</f>
        <v>81.715724999999992</v>
      </c>
      <c r="AJ70" s="35">
        <f>SUMIF($E:$E,$W70,R:R)/COUNTIF($E:$E,$W70)</f>
        <v>81.973385000000007</v>
      </c>
      <c r="AK70" s="35">
        <f>SUMIF($E:$E,$W70,S:S)/COUNTIF($E:$E,$W70)</f>
        <v>82.136885000000007</v>
      </c>
      <c r="AL70" s="35">
        <f>SUMIF($E:$E,$W70,T:T)/COUNTIF($E:$E,$W70)</f>
        <v>82.291499999999999</v>
      </c>
      <c r="AM70" s="35">
        <f>SUMIF($E:$E,$W70,U:U)/COUNTIF($E:$E,$W70)</f>
        <v>82.383849999999995</v>
      </c>
      <c r="AO70" t="s">
        <v>434</v>
      </c>
      <c r="AP70" t="s">
        <v>435</v>
      </c>
    </row>
    <row r="71" spans="1:42">
      <c r="A71" s="14" t="s">
        <v>758</v>
      </c>
      <c r="B71" s="10"/>
      <c r="C71" s="10"/>
      <c r="D71" s="10" t="s">
        <v>39</v>
      </c>
      <c r="E71" t="s">
        <v>421</v>
      </c>
      <c r="F71" t="s">
        <v>422</v>
      </c>
      <c r="G71" s="12">
        <v>81.851249999999993</v>
      </c>
      <c r="H71" s="12">
        <v>82.048590000000004</v>
      </c>
      <c r="I71" s="12">
        <v>82.667609999999996</v>
      </c>
      <c r="J71" s="12">
        <v>82.832509999999999</v>
      </c>
      <c r="K71" s="12">
        <v>82.955359999999999</v>
      </c>
      <c r="L71" s="12">
        <v>82.645139999999998</v>
      </c>
      <c r="M71" s="12">
        <v>82.798500000000004</v>
      </c>
      <c r="N71" s="12">
        <v>83.066220000000001</v>
      </c>
      <c r="O71" s="11">
        <v>83.08126</v>
      </c>
      <c r="P71" s="11">
        <v>83.322890000000001</v>
      </c>
      <c r="Q71" s="11">
        <v>83.827830000000006</v>
      </c>
      <c r="R71" s="11">
        <v>84.450389999999999</v>
      </c>
      <c r="S71" s="11">
        <v>84.738439999999997</v>
      </c>
      <c r="T71" s="11">
        <v>84.640590000000003</v>
      </c>
      <c r="U71" s="11">
        <v>84.981200000000001</v>
      </c>
      <c r="W71" t="s">
        <v>508</v>
      </c>
      <c r="X71" t="s">
        <v>507</v>
      </c>
      <c r="Y71" s="35">
        <f>SUMIF($E:$E,$W71,G:G)/COUNTIF($E:$E,$W71)</f>
        <v>80.55932285714286</v>
      </c>
      <c r="Z71" s="35">
        <f>SUMIF($E:$E,$W71,H:H)/COUNTIF($E:$E,$W71)</f>
        <v>80.704617142857145</v>
      </c>
      <c r="AA71" s="35">
        <f>SUMIF($E:$E,$W71,I:I)/COUNTIF($E:$E,$W71)</f>
        <v>81.074415714285706</v>
      </c>
      <c r="AB71" s="35">
        <f>SUMIF($E:$E,$W71,J:J)/COUNTIF($E:$E,$W71)</f>
        <v>81.369548571428567</v>
      </c>
      <c r="AC71" s="35">
        <f>SUMIF($E:$E,$W71,K:K)/COUNTIF($E:$E,$W71)</f>
        <v>81.454904285714278</v>
      </c>
      <c r="AD71" s="35">
        <f>SUMIF($E:$E,$W71,L:L)/COUNTIF($E:$E,$W71)</f>
        <v>81.403638571428573</v>
      </c>
      <c r="AE71" s="35">
        <f>SUMIF($E:$E,$W71,M:M)/COUNTIF($E:$E,$W71)</f>
        <v>81.704417142857139</v>
      </c>
      <c r="AF71" s="35">
        <f>SUMIF($E:$E,$W71,N:N)/COUNTIF($E:$E,$W71)</f>
        <v>82.076988571428572</v>
      </c>
      <c r="AG71" s="35">
        <f>SUMIF($E:$E,$W71,O:O)/COUNTIF($E:$E,$W71)</f>
        <v>82.589582857142858</v>
      </c>
      <c r="AH71" s="35">
        <f>SUMIF($E:$E,$W71,P:P)/COUNTIF($E:$E,$W71)</f>
        <v>82.710621428571429</v>
      </c>
      <c r="AI71" s="35">
        <f>SUMIF($E:$E,$W71,Q:Q)/COUNTIF($E:$E,$W71)</f>
        <v>82.86682571428571</v>
      </c>
      <c r="AJ71" s="35">
        <f>SUMIF($E:$E,$W71,R:R)/COUNTIF($E:$E,$W71)</f>
        <v>83.032787142857146</v>
      </c>
      <c r="AK71" s="35">
        <f>SUMIF($E:$E,$W71,S:S)/COUNTIF($E:$E,$W71)</f>
        <v>83.066985714285707</v>
      </c>
      <c r="AL71" s="35">
        <f>SUMIF($E:$E,$W71,T:T)/COUNTIF($E:$E,$W71)</f>
        <v>83.143181428571424</v>
      </c>
      <c r="AM71" s="35">
        <f>SUMIF($E:$E,$W71,U:U)/COUNTIF($E:$E,$W71)</f>
        <v>82.803108571428567</v>
      </c>
      <c r="AO71" t="s">
        <v>506</v>
      </c>
      <c r="AP71" t="s">
        <v>507</v>
      </c>
    </row>
    <row r="72" spans="1:42">
      <c r="A72" s="14" t="s">
        <v>759</v>
      </c>
      <c r="B72" s="10"/>
      <c r="C72" s="10"/>
      <c r="D72" s="10" t="s">
        <v>92</v>
      </c>
      <c r="E72" t="s">
        <v>490</v>
      </c>
      <c r="F72" t="s">
        <v>491</v>
      </c>
      <c r="G72" s="12">
        <v>80.634029999999996</v>
      </c>
      <c r="H72" s="12">
        <v>80.365600000000001</v>
      </c>
      <c r="I72" s="12">
        <v>80.926199999999994</v>
      </c>
      <c r="J72" s="12">
        <v>81.274640000000005</v>
      </c>
      <c r="K72" s="12">
        <v>82.023129999999995</v>
      </c>
      <c r="L72" s="12">
        <v>81.801990000000004</v>
      </c>
      <c r="M72" s="12">
        <v>81.98836</v>
      </c>
      <c r="N72" s="12">
        <v>81.944649999999996</v>
      </c>
      <c r="O72" s="11">
        <v>82.686769999999996</v>
      </c>
      <c r="P72" s="11">
        <v>83.200479999999999</v>
      </c>
      <c r="Q72" s="11">
        <v>83.519019999999998</v>
      </c>
      <c r="R72" s="11">
        <v>83.143370000000004</v>
      </c>
      <c r="S72" s="11">
        <v>82.642589999999998</v>
      </c>
      <c r="T72" s="11">
        <v>82.409989999999993</v>
      </c>
      <c r="U72" s="11">
        <v>82.625190000000003</v>
      </c>
      <c r="W72" t="s">
        <v>547</v>
      </c>
      <c r="X72" t="s">
        <v>548</v>
      </c>
      <c r="Y72" s="35">
        <f>SUMIF($E:$E,$W72,G:G)/COUNTIF($E:$E,$W72)</f>
        <v>81.988870000000006</v>
      </c>
      <c r="Z72" s="35">
        <f>SUMIF($E:$E,$W72,H:H)/COUNTIF($E:$E,$W72)</f>
        <v>81.854620000000011</v>
      </c>
      <c r="AA72" s="35">
        <f>SUMIF($E:$E,$W72,I:I)/COUNTIF($E:$E,$W72)</f>
        <v>82.339320000000001</v>
      </c>
      <c r="AB72" s="35">
        <f>SUMIF($E:$E,$W72,J:J)/COUNTIF($E:$E,$W72)</f>
        <v>82.702840000000009</v>
      </c>
      <c r="AC72" s="35">
        <f>SUMIF($E:$E,$W72,K:K)/COUNTIF($E:$E,$W72)</f>
        <v>82.914744999999996</v>
      </c>
      <c r="AD72" s="35">
        <f>SUMIF($E:$E,$W72,L:L)/COUNTIF($E:$E,$W72)</f>
        <v>82.869704999999996</v>
      </c>
      <c r="AE72" s="35">
        <f>SUMIF($E:$E,$W72,M:M)/COUNTIF($E:$E,$W72)</f>
        <v>83.023629999999997</v>
      </c>
      <c r="AF72" s="35">
        <f>SUMIF($E:$E,$W72,N:N)/COUNTIF($E:$E,$W72)</f>
        <v>83.044174999999996</v>
      </c>
      <c r="AG72" s="35">
        <f>SUMIF($E:$E,$W72,O:O)/COUNTIF($E:$E,$W72)</f>
        <v>83.414289999999994</v>
      </c>
      <c r="AH72" s="35">
        <f>SUMIF($E:$E,$W72,P:P)/COUNTIF($E:$E,$W72)</f>
        <v>83.672944999999999</v>
      </c>
      <c r="AI72" s="35">
        <f>SUMIF($E:$E,$W72,Q:Q)/COUNTIF($E:$E,$W72)</f>
        <v>83.859884999999991</v>
      </c>
      <c r="AJ72" s="35">
        <f>SUMIF($E:$E,$W72,R:R)/COUNTIF($E:$E,$W72)</f>
        <v>83.841724999999997</v>
      </c>
      <c r="AK72" s="35">
        <f>SUMIF($E:$E,$W72,S:S)/COUNTIF($E:$E,$W72)</f>
        <v>83.603515000000002</v>
      </c>
      <c r="AL72" s="35">
        <f>SUMIF($E:$E,$W72,T:T)/COUNTIF($E:$E,$W72)</f>
        <v>83.852350000000001</v>
      </c>
      <c r="AM72" s="35">
        <f>SUMIF($E:$E,$W72,U:U)/COUNTIF($E:$E,$W72)</f>
        <v>84.144170000000003</v>
      </c>
      <c r="AO72" t="s">
        <v>536</v>
      </c>
      <c r="AP72" t="s">
        <v>537</v>
      </c>
    </row>
    <row r="73" spans="1:42">
      <c r="A73" s="14" t="s">
        <v>760</v>
      </c>
      <c r="B73" s="10"/>
      <c r="C73" s="10"/>
      <c r="D73" s="10" t="s">
        <v>93</v>
      </c>
      <c r="E73" t="s">
        <v>488</v>
      </c>
      <c r="F73" t="s">
        <v>489</v>
      </c>
      <c r="G73" s="12">
        <v>78.976889999999997</v>
      </c>
      <c r="H73" s="12">
        <v>78.822270000000003</v>
      </c>
      <c r="I73" s="12">
        <v>79.277320000000003</v>
      </c>
      <c r="J73" s="12">
        <v>80.011970000000005</v>
      </c>
      <c r="K73" s="12">
        <v>80.614140000000006</v>
      </c>
      <c r="L73" s="12">
        <v>80.407570000000007</v>
      </c>
      <c r="M73" s="12">
        <v>80.657669999999996</v>
      </c>
      <c r="N73" s="12">
        <v>80.742999999999995</v>
      </c>
      <c r="O73" s="11">
        <v>81.936030000000002</v>
      </c>
      <c r="P73" s="11">
        <v>81.935749999999999</v>
      </c>
      <c r="Q73" s="11">
        <v>82.180030000000002</v>
      </c>
      <c r="R73" s="11">
        <v>81.674859999999995</v>
      </c>
      <c r="S73" s="11">
        <v>81.420100000000005</v>
      </c>
      <c r="T73" s="11">
        <v>81.366249999999994</v>
      </c>
      <c r="U73" s="11">
        <v>81.542320000000004</v>
      </c>
      <c r="W73" t="s">
        <v>543</v>
      </c>
      <c r="X73" t="s">
        <v>544</v>
      </c>
      <c r="Y73" s="35">
        <f>SUMIF($E:$E,$W73,G:G)/COUNTIF($E:$E,$W73)</f>
        <v>81.537946666666656</v>
      </c>
      <c r="Z73" s="35">
        <f>SUMIF($E:$E,$W73,H:H)/COUNTIF($E:$E,$W73)</f>
        <v>81.599466666666672</v>
      </c>
      <c r="AA73" s="35">
        <f>SUMIF($E:$E,$W73,I:I)/COUNTIF($E:$E,$W73)</f>
        <v>82.071226666666675</v>
      </c>
      <c r="AB73" s="35">
        <f>SUMIF($E:$E,$W73,J:J)/COUNTIF($E:$E,$W73)</f>
        <v>82.104010000000002</v>
      </c>
      <c r="AC73" s="35">
        <f>SUMIF($E:$E,$W73,K:K)/COUNTIF($E:$E,$W73)</f>
        <v>82.487843333333345</v>
      </c>
      <c r="AD73" s="35">
        <f>SUMIF($E:$E,$W73,L:L)/COUNTIF($E:$E,$W73)</f>
        <v>82.437049999999999</v>
      </c>
      <c r="AE73" s="35">
        <f>SUMIF($E:$E,$W73,M:M)/COUNTIF($E:$E,$W73)</f>
        <v>82.447389999999999</v>
      </c>
      <c r="AF73" s="35">
        <f>SUMIF($E:$E,$W73,N:N)/COUNTIF($E:$E,$W73)</f>
        <v>82.546446666666668</v>
      </c>
      <c r="AG73" s="35">
        <f>SUMIF($E:$E,$W73,O:O)/COUNTIF($E:$E,$W73)</f>
        <v>82.809793333333332</v>
      </c>
      <c r="AH73" s="35">
        <f>SUMIF($E:$E,$W73,P:P)/COUNTIF($E:$E,$W73)</f>
        <v>83.176240000000007</v>
      </c>
      <c r="AI73" s="35">
        <f>SUMIF($E:$E,$W73,Q:Q)/COUNTIF($E:$E,$W73)</f>
        <v>83.129499999999993</v>
      </c>
      <c r="AJ73" s="35">
        <f>SUMIF($E:$E,$W73,R:R)/COUNTIF($E:$E,$W73)</f>
        <v>83.229333333333344</v>
      </c>
      <c r="AK73" s="35">
        <f>SUMIF($E:$E,$W73,S:S)/COUNTIF($E:$E,$W73)</f>
        <v>83.206223333333341</v>
      </c>
      <c r="AL73" s="35">
        <f>SUMIF($E:$E,$W73,T:T)/COUNTIF($E:$E,$W73)</f>
        <v>83.294520000000006</v>
      </c>
      <c r="AM73" s="35">
        <f>SUMIF($E:$E,$W73,U:U)/COUNTIF($E:$E,$W73)</f>
        <v>83.351826666666668</v>
      </c>
      <c r="AO73" t="s">
        <v>536</v>
      </c>
      <c r="AP73" t="s">
        <v>537</v>
      </c>
    </row>
    <row r="74" spans="1:42">
      <c r="A74" s="14" t="s">
        <v>761</v>
      </c>
      <c r="B74" s="10"/>
      <c r="C74" s="10"/>
      <c r="D74" s="10" t="s">
        <v>94</v>
      </c>
      <c r="E74" t="s">
        <v>488</v>
      </c>
      <c r="F74" t="s">
        <v>489</v>
      </c>
      <c r="G74" s="12">
        <v>80.035679999999999</v>
      </c>
      <c r="H74" s="12">
        <v>80.569540000000003</v>
      </c>
      <c r="I74" s="12">
        <v>80.428979999999996</v>
      </c>
      <c r="J74" s="12">
        <v>80.666499999999999</v>
      </c>
      <c r="K74" s="12">
        <v>81.13749</v>
      </c>
      <c r="L74" s="12">
        <v>81.974519999999998</v>
      </c>
      <c r="M74" s="12">
        <v>82.6006</v>
      </c>
      <c r="N74" s="12">
        <v>82.467470000000006</v>
      </c>
      <c r="O74" s="11">
        <v>82.273089999999996</v>
      </c>
      <c r="P74" s="11">
        <v>82.038929999999993</v>
      </c>
      <c r="Q74" s="11">
        <v>82.086240000000004</v>
      </c>
      <c r="R74" s="11">
        <v>82.156210000000002</v>
      </c>
      <c r="S74" s="11">
        <v>82.137020000000007</v>
      </c>
      <c r="T74" s="11">
        <v>82.358360000000005</v>
      </c>
      <c r="U74" s="11">
        <v>82.096400000000003</v>
      </c>
      <c r="W74" t="s">
        <v>545</v>
      </c>
      <c r="X74" t="s">
        <v>546</v>
      </c>
      <c r="Y74" s="35">
        <f>SUMIF($E:$E,$W74,G:G)/COUNTIF($E:$E,$W74)</f>
        <v>81.765995000000004</v>
      </c>
      <c r="Z74" s="35">
        <f>SUMIF($E:$E,$W74,H:H)/COUNTIF($E:$E,$W74)</f>
        <v>81.905384999999995</v>
      </c>
      <c r="AA74" s="35">
        <f>SUMIF($E:$E,$W74,I:I)/COUNTIF($E:$E,$W74)</f>
        <v>82.378214999999997</v>
      </c>
      <c r="AB74" s="35">
        <f>SUMIF($E:$E,$W74,J:J)/COUNTIF($E:$E,$W74)</f>
        <v>82.839650000000006</v>
      </c>
      <c r="AC74" s="35">
        <f>SUMIF($E:$E,$W74,K:K)/COUNTIF($E:$E,$W74)</f>
        <v>83.039214999999999</v>
      </c>
      <c r="AD74" s="35">
        <f>SUMIF($E:$E,$W74,L:L)/COUNTIF($E:$E,$W74)</f>
        <v>83.062970000000007</v>
      </c>
      <c r="AE74" s="35">
        <f>SUMIF($E:$E,$W74,M:M)/COUNTIF($E:$E,$W74)</f>
        <v>83.531749999999988</v>
      </c>
      <c r="AF74" s="35">
        <f>SUMIF($E:$E,$W74,N:N)/COUNTIF($E:$E,$W74)</f>
        <v>83.842585</v>
      </c>
      <c r="AG74" s="35">
        <f>SUMIF($E:$E,$W74,O:O)/COUNTIF($E:$E,$W74)</f>
        <v>84.267785000000003</v>
      </c>
      <c r="AH74" s="35">
        <f>SUMIF($E:$E,$W74,P:P)/COUNTIF($E:$E,$W74)</f>
        <v>84.238130000000012</v>
      </c>
      <c r="AI74" s="35">
        <f>SUMIF($E:$E,$W74,Q:Q)/COUNTIF($E:$E,$W74)</f>
        <v>84.012249999999995</v>
      </c>
      <c r="AJ74" s="35">
        <f>SUMIF($E:$E,$W74,R:R)/COUNTIF($E:$E,$W74)</f>
        <v>84.115925000000004</v>
      </c>
      <c r="AK74" s="35">
        <f>SUMIF($E:$E,$W74,S:S)/COUNTIF($E:$E,$W74)</f>
        <v>84.055710000000005</v>
      </c>
      <c r="AL74" s="35">
        <f>SUMIF($E:$E,$W74,T:T)/COUNTIF($E:$E,$W74)</f>
        <v>84.134240000000005</v>
      </c>
      <c r="AM74" s="35">
        <f>SUMIF($E:$E,$W74,U:U)/COUNTIF($E:$E,$W74)</f>
        <v>83.815220000000011</v>
      </c>
      <c r="AO74" t="s">
        <v>536</v>
      </c>
      <c r="AP74" t="s">
        <v>537</v>
      </c>
    </row>
    <row r="75" spans="1:42">
      <c r="A75" s="14" t="s">
        <v>762</v>
      </c>
      <c r="B75" s="10"/>
      <c r="C75" s="10"/>
      <c r="D75" s="10" t="s">
        <v>95</v>
      </c>
      <c r="E75" t="s">
        <v>490</v>
      </c>
      <c r="F75" t="s">
        <v>491</v>
      </c>
      <c r="G75" s="12">
        <v>81.338430000000002</v>
      </c>
      <c r="H75" s="12">
        <v>81.981780000000001</v>
      </c>
      <c r="I75" s="12">
        <v>82.057100000000005</v>
      </c>
      <c r="J75" s="12">
        <v>82.36936</v>
      </c>
      <c r="K75" s="12">
        <v>82.732039999999998</v>
      </c>
      <c r="L75" s="12">
        <v>82.887829999999994</v>
      </c>
      <c r="M75" s="12">
        <v>83.55677</v>
      </c>
      <c r="N75" s="12">
        <v>83.968320000000006</v>
      </c>
      <c r="O75" s="11">
        <v>84.166629999999998</v>
      </c>
      <c r="P75" s="11">
        <v>84.178060000000002</v>
      </c>
      <c r="Q75" s="11">
        <v>84.180449999999993</v>
      </c>
      <c r="R75" s="11">
        <v>84.620170000000002</v>
      </c>
      <c r="S75" s="11">
        <v>84.183369999999996</v>
      </c>
      <c r="T75" s="11">
        <v>83.955849999999998</v>
      </c>
      <c r="U75" s="11">
        <v>84.192179999999993</v>
      </c>
      <c r="W75" t="s">
        <v>504</v>
      </c>
      <c r="X75" t="s">
        <v>505</v>
      </c>
      <c r="Y75" s="35">
        <f>SUMIF($E:$E,$W75,G:G)/COUNTIF($E:$E,$W75)</f>
        <v>80.590037499999994</v>
      </c>
      <c r="Z75" s="35">
        <f>SUMIF($E:$E,$W75,H:H)/COUNTIF($E:$E,$W75)</f>
        <v>80.629597500000003</v>
      </c>
      <c r="AA75" s="35">
        <f>SUMIF($E:$E,$W75,I:I)/COUNTIF($E:$E,$W75)</f>
        <v>80.835515000000001</v>
      </c>
      <c r="AB75" s="35">
        <f>SUMIF($E:$E,$W75,J:J)/COUNTIF($E:$E,$W75)</f>
        <v>81.030122500000004</v>
      </c>
      <c r="AC75" s="35">
        <f>SUMIF($E:$E,$W75,K:K)/COUNTIF($E:$E,$W75)</f>
        <v>81.107834999999994</v>
      </c>
      <c r="AD75" s="35">
        <f>SUMIF($E:$E,$W75,L:L)/COUNTIF($E:$E,$W75)</f>
        <v>81.498364999999993</v>
      </c>
      <c r="AE75" s="35">
        <f>SUMIF($E:$E,$W75,M:M)/COUNTIF($E:$E,$W75)</f>
        <v>81.661427500000002</v>
      </c>
      <c r="AF75" s="35">
        <f>SUMIF($E:$E,$W75,N:N)/COUNTIF($E:$E,$W75)</f>
        <v>81.7656025</v>
      </c>
      <c r="AG75" s="35">
        <f>SUMIF($E:$E,$W75,O:O)/COUNTIF($E:$E,$W75)</f>
        <v>81.950500000000005</v>
      </c>
      <c r="AH75" s="35">
        <f>SUMIF($E:$E,$W75,P:P)/COUNTIF($E:$E,$W75)</f>
        <v>82.264837499999999</v>
      </c>
      <c r="AI75" s="35">
        <f>SUMIF($E:$E,$W75,Q:Q)/COUNTIF($E:$E,$W75)</f>
        <v>82.583695000000006</v>
      </c>
      <c r="AJ75" s="35">
        <f>SUMIF($E:$E,$W75,R:R)/COUNTIF($E:$E,$W75)</f>
        <v>82.855267499999997</v>
      </c>
      <c r="AK75" s="35">
        <f>SUMIF($E:$E,$W75,S:S)/COUNTIF($E:$E,$W75)</f>
        <v>82.71920750000001</v>
      </c>
      <c r="AL75" s="35">
        <f>SUMIF($E:$E,$W75,T:T)/COUNTIF($E:$E,$W75)</f>
        <v>82.655159999999995</v>
      </c>
      <c r="AM75" s="35">
        <f>SUMIF($E:$E,$W75,U:U)/COUNTIF($E:$E,$W75)</f>
        <v>82.153410000000008</v>
      </c>
      <c r="AO75" t="s">
        <v>497</v>
      </c>
      <c r="AP75" t="s">
        <v>498</v>
      </c>
    </row>
    <row r="76" spans="1:42">
      <c r="A76" s="14" t="s">
        <v>763</v>
      </c>
      <c r="B76" s="10"/>
      <c r="C76" s="10"/>
      <c r="D76" s="10" t="s">
        <v>96</v>
      </c>
      <c r="E76" t="s">
        <v>490</v>
      </c>
      <c r="F76" t="s">
        <v>491</v>
      </c>
      <c r="G76" s="12">
        <v>80.523060000000001</v>
      </c>
      <c r="H76" s="12">
        <v>80.507140000000007</v>
      </c>
      <c r="I76" s="12">
        <v>81.146209999999996</v>
      </c>
      <c r="J76" s="12">
        <v>81.12518</v>
      </c>
      <c r="K76" s="12">
        <v>81.232169999999996</v>
      </c>
      <c r="L76" s="12">
        <v>81.470699999999994</v>
      </c>
      <c r="M76" s="12">
        <v>81.923569999999998</v>
      </c>
      <c r="N76" s="12">
        <v>82.538030000000006</v>
      </c>
      <c r="O76" s="11">
        <v>82.855419999999995</v>
      </c>
      <c r="P76" s="11">
        <v>83.434910000000002</v>
      </c>
      <c r="Q76" s="11">
        <v>83.359139999999996</v>
      </c>
      <c r="R76" s="11">
        <v>83.081019999999995</v>
      </c>
      <c r="S76" s="11">
        <v>82.880889999999994</v>
      </c>
      <c r="T76" s="11">
        <v>83.064160000000001</v>
      </c>
      <c r="U76" s="11">
        <v>83.404439999999994</v>
      </c>
      <c r="W76" t="s">
        <v>502</v>
      </c>
      <c r="X76" t="s">
        <v>503</v>
      </c>
      <c r="Y76" s="35">
        <f>SUMIF($E:$E,$W76,G:G)/COUNTIF($E:$E,$W76)</f>
        <v>81.189293333333339</v>
      </c>
      <c r="Z76" s="35">
        <f>SUMIF($E:$E,$W76,H:H)/COUNTIF($E:$E,$W76)</f>
        <v>81.230860000000007</v>
      </c>
      <c r="AA76" s="35">
        <f>SUMIF($E:$E,$W76,I:I)/COUNTIF($E:$E,$W76)</f>
        <v>81.619119999999995</v>
      </c>
      <c r="AB76" s="35">
        <f>SUMIF($E:$E,$W76,J:J)/COUNTIF($E:$E,$W76)</f>
        <v>81.828133333333327</v>
      </c>
      <c r="AC76" s="35">
        <f>SUMIF($E:$E,$W76,K:K)/COUNTIF($E:$E,$W76)</f>
        <v>82.076826666666662</v>
      </c>
      <c r="AD76" s="35">
        <f>SUMIF($E:$E,$W76,L:L)/COUNTIF($E:$E,$W76)</f>
        <v>82.206743333333335</v>
      </c>
      <c r="AE76" s="35">
        <f>SUMIF($E:$E,$W76,M:M)/COUNTIF($E:$E,$W76)</f>
        <v>82.536966666666672</v>
      </c>
      <c r="AF76" s="35">
        <f>SUMIF($E:$E,$W76,N:N)/COUNTIF($E:$E,$W76)</f>
        <v>82.928440000000009</v>
      </c>
      <c r="AG76" s="35">
        <f>SUMIF($E:$E,$W76,O:O)/COUNTIF($E:$E,$W76)</f>
        <v>83.150036666666665</v>
      </c>
      <c r="AH76" s="35">
        <f>SUMIF($E:$E,$W76,P:P)/COUNTIF($E:$E,$W76)</f>
        <v>83.09102</v>
      </c>
      <c r="AI76" s="35">
        <f>SUMIF($E:$E,$W76,Q:Q)/COUNTIF($E:$E,$W76)</f>
        <v>83.045386666666673</v>
      </c>
      <c r="AJ76" s="35">
        <f>SUMIF($E:$E,$W76,R:R)/COUNTIF($E:$E,$W76)</f>
        <v>83.149893333333338</v>
      </c>
      <c r="AK76" s="35">
        <f>SUMIF($E:$E,$W76,S:S)/COUNTIF($E:$E,$W76)</f>
        <v>83.549106666666674</v>
      </c>
      <c r="AL76" s="35">
        <f>SUMIF($E:$E,$W76,T:T)/COUNTIF($E:$E,$W76)</f>
        <v>83.547636666666662</v>
      </c>
      <c r="AM76" s="35">
        <f>SUMIF($E:$E,$W76,U:U)/COUNTIF($E:$E,$W76)</f>
        <v>83.503820000000005</v>
      </c>
      <c r="AO76" t="s">
        <v>497</v>
      </c>
      <c r="AP76" t="s">
        <v>498</v>
      </c>
    </row>
    <row r="77" spans="1:42">
      <c r="A77" s="14" t="s">
        <v>764</v>
      </c>
      <c r="B77" s="10"/>
      <c r="C77" s="10"/>
      <c r="D77" s="10" t="s">
        <v>97</v>
      </c>
      <c r="E77" t="s">
        <v>490</v>
      </c>
      <c r="F77" t="s">
        <v>491</v>
      </c>
      <c r="G77" s="12">
        <v>80.771559999999994</v>
      </c>
      <c r="H77" s="12">
        <v>80.114069999999998</v>
      </c>
      <c r="I77" s="12">
        <v>80.276979999999995</v>
      </c>
      <c r="J77" s="12">
        <v>80.249700000000004</v>
      </c>
      <c r="K77" s="12">
        <v>81.142610000000005</v>
      </c>
      <c r="L77" s="12">
        <v>81.358739999999997</v>
      </c>
      <c r="M77" s="12">
        <v>81.732299999999995</v>
      </c>
      <c r="N77" s="12">
        <v>82.306619999999995</v>
      </c>
      <c r="O77" s="11">
        <v>82.885199999999998</v>
      </c>
      <c r="P77" s="11">
        <v>83.353319999999997</v>
      </c>
      <c r="Q77" s="11">
        <v>83.18374</v>
      </c>
      <c r="R77" s="11">
        <v>83.267849999999996</v>
      </c>
      <c r="S77" s="11">
        <v>83.1554</v>
      </c>
      <c r="T77" s="11">
        <v>83.147840000000002</v>
      </c>
      <c r="U77" s="11">
        <v>83.266440000000003</v>
      </c>
      <c r="W77" t="s">
        <v>469</v>
      </c>
      <c r="X77" t="s">
        <v>470</v>
      </c>
      <c r="Y77" s="35">
        <f>SUMIF($E:$E,$W77,G:G)/COUNTIF($E:$E,$W77)</f>
        <v>81.867440000000002</v>
      </c>
      <c r="Z77" s="35">
        <f>SUMIF($E:$E,$W77,H:H)/COUNTIF($E:$E,$W77)</f>
        <v>81.975069999999988</v>
      </c>
      <c r="AA77" s="35">
        <f>SUMIF($E:$E,$W77,I:I)/COUNTIF($E:$E,$W77)</f>
        <v>82.033802857142845</v>
      </c>
      <c r="AB77" s="35">
        <f>SUMIF($E:$E,$W77,J:J)/COUNTIF($E:$E,$W77)</f>
        <v>82.346857142857147</v>
      </c>
      <c r="AC77" s="35">
        <f>SUMIF($E:$E,$W77,K:K)/COUNTIF($E:$E,$W77)</f>
        <v>82.391744285714282</v>
      </c>
      <c r="AD77" s="35">
        <f>SUMIF($E:$E,$W77,L:L)/COUNTIF($E:$E,$W77)</f>
        <v>82.672358571428575</v>
      </c>
      <c r="AE77" s="35">
        <f>SUMIF($E:$E,$W77,M:M)/COUNTIF($E:$E,$W77)</f>
        <v>82.87290714285713</v>
      </c>
      <c r="AF77" s="35">
        <f>SUMIF($E:$E,$W77,N:N)/COUNTIF($E:$E,$W77)</f>
        <v>83.290262857142849</v>
      </c>
      <c r="AG77" s="35">
        <f>SUMIF($E:$E,$W77,O:O)/COUNTIF($E:$E,$W77)</f>
        <v>83.481741428571439</v>
      </c>
      <c r="AH77" s="35">
        <f>SUMIF($E:$E,$W77,P:P)/COUNTIF($E:$E,$W77)</f>
        <v>83.554897142857143</v>
      </c>
      <c r="AI77" s="35">
        <f>SUMIF($E:$E,$W77,Q:Q)/COUNTIF($E:$E,$W77)</f>
        <v>83.623141428571429</v>
      </c>
      <c r="AJ77" s="35">
        <f>SUMIF($E:$E,$W77,R:R)/COUNTIF($E:$E,$W77)</f>
        <v>83.884364285714284</v>
      </c>
      <c r="AK77" s="35">
        <f>SUMIF($E:$E,$W77,S:S)/COUNTIF($E:$E,$W77)</f>
        <v>84.164955714285725</v>
      </c>
      <c r="AL77" s="35">
        <f>SUMIF($E:$E,$W77,T:T)/COUNTIF($E:$E,$W77)</f>
        <v>84.350574285714274</v>
      </c>
      <c r="AM77" s="35">
        <f>SUMIF($E:$E,$W77,U:U)/COUNTIF($E:$E,$W77)</f>
        <v>84.330288571428582</v>
      </c>
      <c r="AO77" t="s">
        <v>466</v>
      </c>
      <c r="AP77" t="s">
        <v>467</v>
      </c>
    </row>
    <row r="78" spans="1:42">
      <c r="A78" s="14" t="s">
        <v>765</v>
      </c>
      <c r="B78" s="10"/>
      <c r="C78" s="10"/>
      <c r="D78" s="10" t="s">
        <v>98</v>
      </c>
      <c r="E78" t="s">
        <v>488</v>
      </c>
      <c r="F78" t="s">
        <v>489</v>
      </c>
      <c r="G78" s="12">
        <v>80.215890000000002</v>
      </c>
      <c r="H78" s="12">
        <v>80.446700000000007</v>
      </c>
      <c r="I78" s="12">
        <v>80.263189999999994</v>
      </c>
      <c r="J78" s="12">
        <v>80.754099999999994</v>
      </c>
      <c r="K78" s="12">
        <v>80.911799999999999</v>
      </c>
      <c r="L78" s="12">
        <v>81.513630000000006</v>
      </c>
      <c r="M78" s="12">
        <v>82.123509999999996</v>
      </c>
      <c r="N78" s="12">
        <v>82.539400000000001</v>
      </c>
      <c r="O78" s="11">
        <v>83.054749999999999</v>
      </c>
      <c r="P78" s="11">
        <v>82.979240000000004</v>
      </c>
      <c r="Q78" s="11">
        <v>83.437399999999997</v>
      </c>
      <c r="R78" s="11">
        <v>83.383409999999998</v>
      </c>
      <c r="S78" s="11">
        <v>83.200940000000003</v>
      </c>
      <c r="T78" s="11">
        <v>82.936189999999996</v>
      </c>
      <c r="U78" s="11">
        <v>82.880470000000003</v>
      </c>
      <c r="W78" t="s">
        <v>493</v>
      </c>
      <c r="X78" t="s">
        <v>494</v>
      </c>
      <c r="Y78" s="35">
        <f>SUMIF($E:$E,$W78,G:G)/COUNTIF($E:$E,$W78)</f>
        <v>79.784390000000002</v>
      </c>
      <c r="Z78" s="35">
        <f>SUMIF($E:$E,$W78,H:H)/COUNTIF($E:$E,$W78)</f>
        <v>79.977249999999998</v>
      </c>
      <c r="AA78" s="35">
        <f>SUMIF($E:$E,$W78,I:I)/COUNTIF($E:$E,$W78)</f>
        <v>80.241559999999993</v>
      </c>
      <c r="AB78" s="35">
        <f>SUMIF($E:$E,$W78,J:J)/COUNTIF($E:$E,$W78)</f>
        <v>80.561637500000003</v>
      </c>
      <c r="AC78" s="35">
        <f>SUMIF($E:$E,$W78,K:K)/COUNTIF($E:$E,$W78)</f>
        <v>80.671409999999995</v>
      </c>
      <c r="AD78" s="35">
        <f>SUMIF($E:$E,$W78,L:L)/COUNTIF($E:$E,$W78)</f>
        <v>80.854327500000011</v>
      </c>
      <c r="AE78" s="35">
        <f>SUMIF($E:$E,$W78,M:M)/COUNTIF($E:$E,$W78)</f>
        <v>80.999477499999998</v>
      </c>
      <c r="AF78" s="35">
        <f>SUMIF($E:$E,$W78,N:N)/COUNTIF($E:$E,$W78)</f>
        <v>81.339375000000004</v>
      </c>
      <c r="AG78" s="35">
        <f>SUMIF($E:$E,$W78,O:O)/COUNTIF($E:$E,$W78)</f>
        <v>81.778342499999994</v>
      </c>
      <c r="AH78" s="35">
        <f>SUMIF($E:$E,$W78,P:P)/COUNTIF($E:$E,$W78)</f>
        <v>82.034767500000001</v>
      </c>
      <c r="AI78" s="35">
        <f>SUMIF($E:$E,$W78,Q:Q)/COUNTIF($E:$E,$W78)</f>
        <v>82.25397000000001</v>
      </c>
      <c r="AJ78" s="35">
        <f>SUMIF($E:$E,$W78,R:R)/COUNTIF($E:$E,$W78)</f>
        <v>82.163312499999989</v>
      </c>
      <c r="AK78" s="35">
        <f>SUMIF($E:$E,$W78,S:S)/COUNTIF($E:$E,$W78)</f>
        <v>81.991147500000011</v>
      </c>
      <c r="AL78" s="35">
        <f>SUMIF($E:$E,$W78,T:T)/COUNTIF($E:$E,$W78)</f>
        <v>81.942025000000001</v>
      </c>
      <c r="AM78" s="35">
        <f>SUMIF($E:$E,$W78,U:U)/COUNTIF($E:$E,$W78)</f>
        <v>81.888435000000001</v>
      </c>
      <c r="AO78" t="s">
        <v>485</v>
      </c>
      <c r="AP78" t="s">
        <v>486</v>
      </c>
    </row>
    <row r="79" spans="1:42">
      <c r="A79" s="14" t="s">
        <v>766</v>
      </c>
      <c r="B79" s="10"/>
      <c r="C79" s="10"/>
      <c r="D79" s="10" t="s">
        <v>99</v>
      </c>
      <c r="E79" t="s">
        <v>490</v>
      </c>
      <c r="F79" t="s">
        <v>491</v>
      </c>
      <c r="G79" s="12">
        <v>80.233649999999997</v>
      </c>
      <c r="H79" s="12">
        <v>80.586780000000005</v>
      </c>
      <c r="I79" s="12">
        <v>80.936160000000001</v>
      </c>
      <c r="J79" s="12">
        <v>81.605109999999996</v>
      </c>
      <c r="K79" s="12">
        <v>81.946600000000004</v>
      </c>
      <c r="L79" s="12">
        <v>81.761719999999997</v>
      </c>
      <c r="M79" s="12">
        <v>81.630880000000005</v>
      </c>
      <c r="N79" s="12">
        <v>82.188879999999997</v>
      </c>
      <c r="O79" s="11">
        <v>83.028750000000002</v>
      </c>
      <c r="P79" s="11">
        <v>83.218450000000004</v>
      </c>
      <c r="Q79" s="11">
        <v>82.676100000000005</v>
      </c>
      <c r="R79" s="11">
        <v>82.998609999999999</v>
      </c>
      <c r="S79" s="11">
        <v>82.657790000000006</v>
      </c>
      <c r="T79" s="11">
        <v>83.039879999999997</v>
      </c>
      <c r="U79" s="11">
        <v>82.451369999999997</v>
      </c>
      <c r="W79" t="s">
        <v>495</v>
      </c>
      <c r="X79" t="s">
        <v>496</v>
      </c>
      <c r="Y79" s="35">
        <f>SUMIF($E:$E,$W79,G:G)/COUNTIF($E:$E,$W79)</f>
        <v>81.388350000000003</v>
      </c>
      <c r="Z79" s="35">
        <f>SUMIF($E:$E,$W79,H:H)/COUNTIF($E:$E,$W79)</f>
        <v>81.686723333333333</v>
      </c>
      <c r="AA79" s="35">
        <f>SUMIF($E:$E,$W79,I:I)/COUNTIF($E:$E,$W79)</f>
        <v>81.922523333333345</v>
      </c>
      <c r="AB79" s="35">
        <f>SUMIF($E:$E,$W79,J:J)/COUNTIF($E:$E,$W79)</f>
        <v>82.443723333333324</v>
      </c>
      <c r="AC79" s="35">
        <f>SUMIF($E:$E,$W79,K:K)/COUNTIF($E:$E,$W79)</f>
        <v>82.580843333333334</v>
      </c>
      <c r="AD79" s="35">
        <f>SUMIF($E:$E,$W79,L:L)/COUNTIF($E:$E,$W79)</f>
        <v>82.695936666666668</v>
      </c>
      <c r="AE79" s="35">
        <f>SUMIF($E:$E,$W79,M:M)/COUNTIF($E:$E,$W79)</f>
        <v>82.720373333333328</v>
      </c>
      <c r="AF79" s="35">
        <f>SUMIF($E:$E,$W79,N:N)/COUNTIF($E:$E,$W79)</f>
        <v>83.103563333333341</v>
      </c>
      <c r="AG79" s="35">
        <f>SUMIF($E:$E,$W79,O:O)/COUNTIF($E:$E,$W79)</f>
        <v>83.39636999999999</v>
      </c>
      <c r="AH79" s="35">
        <f>SUMIF($E:$E,$W79,P:P)/COUNTIF($E:$E,$W79)</f>
        <v>83.526406666666674</v>
      </c>
      <c r="AI79" s="35">
        <f>SUMIF($E:$E,$W79,Q:Q)/COUNTIF($E:$E,$W79)</f>
        <v>83.724153333333334</v>
      </c>
      <c r="AJ79" s="35">
        <f>SUMIF($E:$E,$W79,R:R)/COUNTIF($E:$E,$W79)</f>
        <v>83.892746666666667</v>
      </c>
      <c r="AK79" s="35">
        <f>SUMIF($E:$E,$W79,S:S)/COUNTIF($E:$E,$W79)</f>
        <v>83.945589999999996</v>
      </c>
      <c r="AL79" s="35">
        <f>SUMIF($E:$E,$W79,T:T)/COUNTIF($E:$E,$W79)</f>
        <v>83.750503333333327</v>
      </c>
      <c r="AM79" s="35">
        <f>SUMIF($E:$E,$W79,U:U)/COUNTIF($E:$E,$W79)</f>
        <v>83.569406666666666</v>
      </c>
      <c r="AO79" t="s">
        <v>485</v>
      </c>
      <c r="AP79" t="s">
        <v>486</v>
      </c>
    </row>
    <row r="80" spans="1:42">
      <c r="A80" s="14" t="s">
        <v>767</v>
      </c>
      <c r="B80" s="10"/>
      <c r="C80" s="10"/>
      <c r="D80" s="10" t="s">
        <v>314</v>
      </c>
      <c r="E80" t="s">
        <v>684</v>
      </c>
      <c r="F80" t="s">
        <v>685</v>
      </c>
      <c r="G80" s="12">
        <v>82.744889999999998</v>
      </c>
      <c r="H80" s="12">
        <v>82.803520000000006</v>
      </c>
      <c r="I80" s="12">
        <v>83.184460000000001</v>
      </c>
      <c r="J80" s="12">
        <v>83.293369999999996</v>
      </c>
      <c r="K80" s="12">
        <v>83.472200000000001</v>
      </c>
      <c r="L80" s="12">
        <v>83.630080000000007</v>
      </c>
      <c r="M80" s="12">
        <v>83.94426</v>
      </c>
      <c r="N80" s="12">
        <v>84.214259999999996</v>
      </c>
      <c r="O80" s="11">
        <v>84.357150000000004</v>
      </c>
      <c r="P80" s="11">
        <v>84.381619999999998</v>
      </c>
      <c r="Q80" s="11">
        <v>84.293639999999996</v>
      </c>
      <c r="R80" s="11">
        <v>83.977930000000001</v>
      </c>
      <c r="S80" s="11">
        <v>84.252840000000006</v>
      </c>
      <c r="T80" s="11">
        <v>84.086939999999998</v>
      </c>
      <c r="U80" s="11">
        <v>84.730069999999998</v>
      </c>
      <c r="W80" t="s">
        <v>621</v>
      </c>
      <c r="X80" t="s">
        <v>622</v>
      </c>
      <c r="Y80" s="35">
        <f>SUMIF($E:$E,$W80,G:G)/COUNTIF($E:$E,$W80)</f>
        <v>81.938416000000004</v>
      </c>
      <c r="Z80" s="35">
        <f>SUMIF($E:$E,$W80,H:H)/COUNTIF($E:$E,$W80)</f>
        <v>82.001064</v>
      </c>
      <c r="AA80" s="35">
        <f>SUMIF($E:$E,$W80,I:I)/COUNTIF($E:$E,$W80)</f>
        <v>82.290247999999991</v>
      </c>
      <c r="AB80" s="35">
        <f>SUMIF($E:$E,$W80,J:J)/COUNTIF($E:$E,$W80)</f>
        <v>82.592712000000006</v>
      </c>
      <c r="AC80" s="35">
        <f>SUMIF($E:$E,$W80,K:K)/COUNTIF($E:$E,$W80)</f>
        <v>83.028459999999995</v>
      </c>
      <c r="AD80" s="35">
        <f>SUMIF($E:$E,$W80,L:L)/COUNTIF($E:$E,$W80)</f>
        <v>83.357318000000006</v>
      </c>
      <c r="AE80" s="35">
        <f>SUMIF($E:$E,$W80,M:M)/COUNTIF($E:$E,$W80)</f>
        <v>83.749372000000008</v>
      </c>
      <c r="AF80" s="35">
        <f>SUMIF($E:$E,$W80,N:N)/COUNTIF($E:$E,$W80)</f>
        <v>83.705016000000001</v>
      </c>
      <c r="AG80" s="35">
        <f>SUMIF($E:$E,$W80,O:O)/COUNTIF($E:$E,$W80)</f>
        <v>83.830603999999994</v>
      </c>
      <c r="AH80" s="35">
        <f>SUMIF($E:$E,$W80,P:P)/COUNTIF($E:$E,$W80)</f>
        <v>83.762965999999992</v>
      </c>
      <c r="AI80" s="35">
        <f>SUMIF($E:$E,$W80,Q:Q)/COUNTIF($E:$E,$W80)</f>
        <v>83.843052000000014</v>
      </c>
      <c r="AJ80" s="35">
        <f>SUMIF($E:$E,$W80,R:R)/COUNTIF($E:$E,$W80)</f>
        <v>84.008792</v>
      </c>
      <c r="AK80" s="35">
        <f>SUMIF($E:$E,$W80,S:S)/COUNTIF($E:$E,$W80)</f>
        <v>84.280395999999996</v>
      </c>
      <c r="AL80" s="35">
        <f>SUMIF($E:$E,$W80,T:T)/COUNTIF($E:$E,$W80)</f>
        <v>84.545559999999995</v>
      </c>
      <c r="AM80" s="35">
        <f>SUMIF($E:$E,$W80,U:U)/COUNTIF($E:$E,$W80)</f>
        <v>84.560027999999988</v>
      </c>
      <c r="AO80" t="s">
        <v>614</v>
      </c>
      <c r="AP80" t="s">
        <v>615</v>
      </c>
    </row>
    <row r="81" spans="1:42">
      <c r="A81" s="14" t="s">
        <v>768</v>
      </c>
      <c r="B81" s="10"/>
      <c r="C81" s="10"/>
      <c r="D81" s="10" t="s">
        <v>315</v>
      </c>
      <c r="E81" t="s">
        <v>684</v>
      </c>
      <c r="F81" t="s">
        <v>685</v>
      </c>
      <c r="G81" s="12">
        <v>81.525540000000007</v>
      </c>
      <c r="H81" s="12">
        <v>82.135559999999998</v>
      </c>
      <c r="I81" s="12">
        <v>82.401600000000002</v>
      </c>
      <c r="J81" s="12">
        <v>82.800629999999998</v>
      </c>
      <c r="K81" s="12">
        <v>82.836659999999995</v>
      </c>
      <c r="L81" s="12">
        <v>83.031329999999997</v>
      </c>
      <c r="M81" s="12">
        <v>83.07235</v>
      </c>
      <c r="N81" s="12">
        <v>83.075890000000001</v>
      </c>
      <c r="O81" s="11">
        <v>83.143940000000001</v>
      </c>
      <c r="P81" s="11">
        <v>83.096549999999993</v>
      </c>
      <c r="Q81" s="11">
        <v>83.717079999999996</v>
      </c>
      <c r="R81" s="11">
        <v>84.213009999999997</v>
      </c>
      <c r="S81" s="11">
        <v>84.457610000000003</v>
      </c>
      <c r="T81" s="11">
        <v>84.005089999999996</v>
      </c>
      <c r="U81" s="11">
        <v>83.944050000000004</v>
      </c>
      <c r="W81" t="s">
        <v>675</v>
      </c>
      <c r="X81" t="s">
        <v>676</v>
      </c>
      <c r="Y81" s="35">
        <f>SUMIF($E:$E,$W81,G:G)/COUNTIF($E:$E,$W81)</f>
        <v>82.087738000000002</v>
      </c>
      <c r="Z81" s="35">
        <f>SUMIF($E:$E,$W81,H:H)/COUNTIF($E:$E,$W81)</f>
        <v>82.126424</v>
      </c>
      <c r="AA81" s="35">
        <f>SUMIF($E:$E,$W81,I:I)/COUNTIF($E:$E,$W81)</f>
        <v>82.268156000000005</v>
      </c>
      <c r="AB81" s="35">
        <f>SUMIF($E:$E,$W81,J:J)/COUNTIF($E:$E,$W81)</f>
        <v>82.746060000000014</v>
      </c>
      <c r="AC81" s="35">
        <f>SUMIF($E:$E,$W81,K:K)/COUNTIF($E:$E,$W81)</f>
        <v>82.915431999999996</v>
      </c>
      <c r="AD81" s="35">
        <f>SUMIF($E:$E,$W81,L:L)/COUNTIF($E:$E,$W81)</f>
        <v>83.113225999999997</v>
      </c>
      <c r="AE81" s="35">
        <f>SUMIF($E:$E,$W81,M:M)/COUNTIF($E:$E,$W81)</f>
        <v>83.122981999999993</v>
      </c>
      <c r="AF81" s="35">
        <f>SUMIF($E:$E,$W81,N:N)/COUNTIF($E:$E,$W81)</f>
        <v>83.321932000000004</v>
      </c>
      <c r="AG81" s="35">
        <f>SUMIF($E:$E,$W81,O:O)/COUNTIF($E:$E,$W81)</f>
        <v>83.589910000000003</v>
      </c>
      <c r="AH81" s="35">
        <f>SUMIF($E:$E,$W81,P:P)/COUNTIF($E:$E,$W81)</f>
        <v>83.890395999999981</v>
      </c>
      <c r="AI81" s="35">
        <f>SUMIF($E:$E,$W81,Q:Q)/COUNTIF($E:$E,$W81)</f>
        <v>84.066792000000007</v>
      </c>
      <c r="AJ81" s="35">
        <f>SUMIF($E:$E,$W81,R:R)/COUNTIF($E:$E,$W81)</f>
        <v>84.324566000000004</v>
      </c>
      <c r="AK81" s="35">
        <f>SUMIF($E:$E,$W81,S:S)/COUNTIF($E:$E,$W81)</f>
        <v>84.184914000000006</v>
      </c>
      <c r="AL81" s="35">
        <f>SUMIF($E:$E,$W81,T:T)/COUNTIF($E:$E,$W81)</f>
        <v>84.055717999999999</v>
      </c>
      <c r="AM81" s="35">
        <f>SUMIF($E:$E,$W81,U:U)/COUNTIF($E:$E,$W81)</f>
        <v>84.017474000000007</v>
      </c>
      <c r="AO81" t="s">
        <v>669</v>
      </c>
      <c r="AP81" t="s">
        <v>670</v>
      </c>
    </row>
    <row r="82" spans="1:42">
      <c r="A82" s="14" t="s">
        <v>769</v>
      </c>
      <c r="B82" s="10"/>
      <c r="C82" s="10"/>
      <c r="D82" s="10" t="s">
        <v>316</v>
      </c>
      <c r="E82" t="s">
        <v>684</v>
      </c>
      <c r="F82" t="s">
        <v>685</v>
      </c>
      <c r="G82" s="12">
        <v>82.430580000000006</v>
      </c>
      <c r="H82" s="12">
        <v>82.673209999999997</v>
      </c>
      <c r="I82" s="12">
        <v>82.801699999999997</v>
      </c>
      <c r="J82" s="12">
        <v>82.74915</v>
      </c>
      <c r="K82" s="12">
        <v>83.206000000000003</v>
      </c>
      <c r="L82" s="12">
        <v>83.237539999999996</v>
      </c>
      <c r="M82" s="12">
        <v>83.638559999999998</v>
      </c>
      <c r="N82" s="12">
        <v>83.618080000000006</v>
      </c>
      <c r="O82" s="11">
        <v>84.304130000000001</v>
      </c>
      <c r="P82" s="11">
        <v>84.625559999999993</v>
      </c>
      <c r="Q82" s="11">
        <v>85.325180000000003</v>
      </c>
      <c r="R82" s="11">
        <v>85.319969999999998</v>
      </c>
      <c r="S82" s="11">
        <v>85.260170000000002</v>
      </c>
      <c r="T82" s="11">
        <v>84.722350000000006</v>
      </c>
      <c r="U82" s="11">
        <v>84.41292</v>
      </c>
      <c r="W82" t="s">
        <v>524</v>
      </c>
      <c r="X82" t="s">
        <v>525</v>
      </c>
      <c r="Y82" s="35">
        <f>SUMIF($E:$E,$W82,G:G)/COUNTIF($E:$E,$W82)</f>
        <v>80.507334999999998</v>
      </c>
      <c r="Z82" s="35">
        <f>SUMIF($E:$E,$W82,H:H)/COUNTIF($E:$E,$W82)</f>
        <v>80.805633750000013</v>
      </c>
      <c r="AA82" s="35">
        <f>SUMIF($E:$E,$W82,I:I)/COUNTIF($E:$E,$W82)</f>
        <v>80.857297499999987</v>
      </c>
      <c r="AB82" s="35">
        <f>SUMIF($E:$E,$W82,J:J)/COUNTIF($E:$E,$W82)</f>
        <v>81.157669999999996</v>
      </c>
      <c r="AC82" s="35">
        <f>SUMIF($E:$E,$W82,K:K)/COUNTIF($E:$E,$W82)</f>
        <v>81.231292500000009</v>
      </c>
      <c r="AD82" s="35">
        <f>SUMIF($E:$E,$W82,L:L)/COUNTIF($E:$E,$W82)</f>
        <v>81.437333749999993</v>
      </c>
      <c r="AE82" s="35">
        <f>SUMIF($E:$E,$W82,M:M)/COUNTIF($E:$E,$W82)</f>
        <v>81.791517499999998</v>
      </c>
      <c r="AF82" s="35">
        <f>SUMIF($E:$E,$W82,N:N)/COUNTIF($E:$E,$W82)</f>
        <v>82.275694999999999</v>
      </c>
      <c r="AG82" s="35">
        <f>SUMIF($E:$E,$W82,O:O)/COUNTIF($E:$E,$W82)</f>
        <v>82.698131250000003</v>
      </c>
      <c r="AH82" s="35">
        <f>SUMIF($E:$E,$W82,P:P)/COUNTIF($E:$E,$W82)</f>
        <v>82.911500000000004</v>
      </c>
      <c r="AI82" s="35">
        <f>SUMIF($E:$E,$W82,Q:Q)/COUNTIF($E:$E,$W82)</f>
        <v>82.977893750000007</v>
      </c>
      <c r="AJ82" s="35">
        <f>SUMIF($E:$E,$W82,R:R)/COUNTIF($E:$E,$W82)</f>
        <v>83.096386249999995</v>
      </c>
      <c r="AK82" s="35">
        <f>SUMIF($E:$E,$W82,S:S)/COUNTIF($E:$E,$W82)</f>
        <v>82.953336250000007</v>
      </c>
      <c r="AL82" s="35">
        <f>SUMIF($E:$E,$W82,T:T)/COUNTIF($E:$E,$W82)</f>
        <v>82.884087500000007</v>
      </c>
      <c r="AM82" s="35">
        <f>SUMIF($E:$E,$W82,U:U)/COUNTIF($E:$E,$W82)</f>
        <v>82.911553749999996</v>
      </c>
      <c r="AO82" t="s">
        <v>518</v>
      </c>
      <c r="AP82" t="s">
        <v>519</v>
      </c>
    </row>
    <row r="83" spans="1:42">
      <c r="A83" s="14" t="s">
        <v>770</v>
      </c>
      <c r="B83" s="10"/>
      <c r="C83" s="10"/>
      <c r="D83" s="10" t="s">
        <v>317</v>
      </c>
      <c r="E83" t="s">
        <v>684</v>
      </c>
      <c r="F83" t="s">
        <v>685</v>
      </c>
      <c r="G83" s="12">
        <v>81.72</v>
      </c>
      <c r="H83" s="12">
        <v>82.235560000000007</v>
      </c>
      <c r="I83" s="12">
        <v>82.049530000000004</v>
      </c>
      <c r="J83" s="12">
        <v>82.346260000000001</v>
      </c>
      <c r="K83" s="12">
        <v>82.758449999999996</v>
      </c>
      <c r="L83" s="12">
        <v>83.032250000000005</v>
      </c>
      <c r="M83" s="12">
        <v>83.358720000000005</v>
      </c>
      <c r="N83" s="12">
        <v>83.503259999999997</v>
      </c>
      <c r="O83" s="11">
        <v>83.463359999999994</v>
      </c>
      <c r="P83" s="11">
        <v>83.248400000000004</v>
      </c>
      <c r="Q83" s="11">
        <v>83.156720000000007</v>
      </c>
      <c r="R83" s="11">
        <v>83.41713</v>
      </c>
      <c r="S83" s="11">
        <v>83.384789999999995</v>
      </c>
      <c r="T83" s="11">
        <v>83.029880000000006</v>
      </c>
      <c r="U83" s="11">
        <v>83.038809999999998</v>
      </c>
      <c r="W83" t="s">
        <v>541</v>
      </c>
      <c r="X83" t="s">
        <v>542</v>
      </c>
      <c r="Y83" s="35">
        <f>SUMIF($E:$E,$W83,G:G)/COUNTIF($E:$E,$W83)</f>
        <v>81.688827142857136</v>
      </c>
      <c r="Z83" s="35">
        <f>SUMIF($E:$E,$W83,H:H)/COUNTIF($E:$E,$W83)</f>
        <v>81.899901428571425</v>
      </c>
      <c r="AA83" s="35">
        <f>SUMIF($E:$E,$W83,I:I)/COUNTIF($E:$E,$W83)</f>
        <v>82.090068571428574</v>
      </c>
      <c r="AB83" s="35">
        <f>SUMIF($E:$E,$W83,J:J)/COUNTIF($E:$E,$W83)</f>
        <v>82.768427142857149</v>
      </c>
      <c r="AC83" s="35">
        <f>SUMIF($E:$E,$W83,K:K)/COUNTIF($E:$E,$W83)</f>
        <v>83.075981428571438</v>
      </c>
      <c r="AD83" s="35">
        <f>SUMIF($E:$E,$W83,L:L)/COUNTIF($E:$E,$W83)</f>
        <v>83.320842857142864</v>
      </c>
      <c r="AE83" s="35">
        <f>SUMIF($E:$E,$W83,M:M)/COUNTIF($E:$E,$W83)</f>
        <v>83.279488571428573</v>
      </c>
      <c r="AF83" s="35">
        <f>SUMIF($E:$E,$W83,N:N)/COUNTIF($E:$E,$W83)</f>
        <v>83.431207142857147</v>
      </c>
      <c r="AG83" s="35">
        <f>SUMIF($E:$E,$W83,O:O)/COUNTIF($E:$E,$W83)</f>
        <v>83.79168857142858</v>
      </c>
      <c r="AH83" s="35">
        <f>SUMIF($E:$E,$W83,P:P)/COUNTIF($E:$E,$W83)</f>
        <v>83.981614285714286</v>
      </c>
      <c r="AI83" s="35">
        <f>SUMIF($E:$E,$W83,Q:Q)/COUNTIF($E:$E,$W83)</f>
        <v>83.972708571428569</v>
      </c>
      <c r="AJ83" s="35">
        <f>SUMIF($E:$E,$W83,R:R)/COUNTIF($E:$E,$W83)</f>
        <v>84.039224285714297</v>
      </c>
      <c r="AK83" s="35">
        <f>SUMIF($E:$E,$W83,S:S)/COUNTIF($E:$E,$W83)</f>
        <v>84.012479999999996</v>
      </c>
      <c r="AL83" s="35">
        <f>SUMIF($E:$E,$W83,T:T)/COUNTIF($E:$E,$W83)</f>
        <v>84.155088571428578</v>
      </c>
      <c r="AM83" s="35">
        <f>SUMIF($E:$E,$W83,U:U)/COUNTIF($E:$E,$W83)</f>
        <v>84.120819999999995</v>
      </c>
      <c r="AO83" t="s">
        <v>536</v>
      </c>
      <c r="AP83" t="s">
        <v>537</v>
      </c>
    </row>
    <row r="84" spans="1:42">
      <c r="A84" s="14" t="s">
        <v>771</v>
      </c>
      <c r="B84" s="10"/>
      <c r="C84" s="10"/>
      <c r="D84" s="10" t="s">
        <v>318</v>
      </c>
      <c r="E84" t="s">
        <v>684</v>
      </c>
      <c r="F84" t="s">
        <v>685</v>
      </c>
      <c r="G84" s="12">
        <v>82.691829999999996</v>
      </c>
      <c r="H84" s="12">
        <v>83.024789999999996</v>
      </c>
      <c r="I84" s="12">
        <v>83.156310000000005</v>
      </c>
      <c r="J84" s="12">
        <v>83.318889999999996</v>
      </c>
      <c r="K84" s="12">
        <v>83.351460000000003</v>
      </c>
      <c r="L84" s="12">
        <v>83.81026</v>
      </c>
      <c r="M84" s="12">
        <v>83.599220000000003</v>
      </c>
      <c r="N84" s="12">
        <v>83.871290000000002</v>
      </c>
      <c r="O84" s="11">
        <v>84.008700000000005</v>
      </c>
      <c r="P84" s="11">
        <v>84.530159999999995</v>
      </c>
      <c r="Q84" s="11">
        <v>85.137529999999998</v>
      </c>
      <c r="R84" s="11">
        <v>85.230800000000002</v>
      </c>
      <c r="S84" s="11">
        <v>85.199920000000006</v>
      </c>
      <c r="T84" s="11">
        <v>84.745980000000003</v>
      </c>
      <c r="U84" s="11">
        <v>84.758459999999999</v>
      </c>
      <c r="W84" t="s">
        <v>628</v>
      </c>
      <c r="X84" t="s">
        <v>629</v>
      </c>
      <c r="Y84" s="35">
        <f>SUMIF($E:$E,$W84,G:G)/COUNTIF($E:$E,$W84)</f>
        <v>82.376061428571433</v>
      </c>
      <c r="Z84" s="35">
        <f>SUMIF($E:$E,$W84,H:H)/COUNTIF($E:$E,$W84)</f>
        <v>82.570151428571421</v>
      </c>
      <c r="AA84" s="35">
        <f>SUMIF($E:$E,$W84,I:I)/COUNTIF($E:$E,$W84)</f>
        <v>82.606114285714284</v>
      </c>
      <c r="AB84" s="35">
        <f>SUMIF($E:$E,$W84,J:J)/COUNTIF($E:$E,$W84)</f>
        <v>82.877771428571435</v>
      </c>
      <c r="AC84" s="35">
        <f>SUMIF($E:$E,$W84,K:K)/COUNTIF($E:$E,$W84)</f>
        <v>83.13297</v>
      </c>
      <c r="AD84" s="35">
        <f>SUMIF($E:$E,$W84,L:L)/COUNTIF($E:$E,$W84)</f>
        <v>83.504485714285707</v>
      </c>
      <c r="AE84" s="35">
        <f>SUMIF($E:$E,$W84,M:M)/COUNTIF($E:$E,$W84)</f>
        <v>83.923361428571425</v>
      </c>
      <c r="AF84" s="35">
        <f>SUMIF($E:$E,$W84,N:N)/COUNTIF($E:$E,$W84)</f>
        <v>84.108168571428578</v>
      </c>
      <c r="AG84" s="35">
        <f>SUMIF($E:$E,$W84,O:O)/COUNTIF($E:$E,$W84)</f>
        <v>84.361625714285722</v>
      </c>
      <c r="AH84" s="35">
        <f>SUMIF($E:$E,$W84,P:P)/COUNTIF($E:$E,$W84)</f>
        <v>84.314802857142851</v>
      </c>
      <c r="AI84" s="35">
        <f>SUMIF($E:$E,$W84,Q:Q)/COUNTIF($E:$E,$W84)</f>
        <v>84.308067142857141</v>
      </c>
      <c r="AJ84" s="35">
        <f>SUMIF($E:$E,$W84,R:R)/COUNTIF($E:$E,$W84)</f>
        <v>84.439978571428568</v>
      </c>
      <c r="AK84" s="35">
        <f>SUMIF($E:$E,$W84,S:S)/COUNTIF($E:$E,$W84)</f>
        <v>84.465757142857143</v>
      </c>
      <c r="AL84" s="35">
        <f>SUMIF($E:$E,$W84,T:T)/COUNTIF($E:$E,$W84)</f>
        <v>84.599221428571425</v>
      </c>
      <c r="AM84" s="35">
        <f>SUMIF($E:$E,$W84,U:U)/COUNTIF($E:$E,$W84)</f>
        <v>84.666498571428562</v>
      </c>
      <c r="AO84" t="s">
        <v>623</v>
      </c>
      <c r="AP84" t="s">
        <v>624</v>
      </c>
    </row>
    <row r="85" spans="1:42">
      <c r="A85" s="14" t="s">
        <v>772</v>
      </c>
      <c r="B85" s="10"/>
      <c r="C85" s="10"/>
      <c r="D85" s="10" t="s">
        <v>319</v>
      </c>
      <c r="E85" t="s">
        <v>684</v>
      </c>
      <c r="F85" t="s">
        <v>685</v>
      </c>
      <c r="G85" s="12">
        <v>82.614249999999998</v>
      </c>
      <c r="H85" s="12">
        <v>82.659189999999995</v>
      </c>
      <c r="I85" s="12">
        <v>82.738829999999993</v>
      </c>
      <c r="J85" s="12">
        <v>83.152339999999995</v>
      </c>
      <c r="K85" s="12">
        <v>83.634950000000003</v>
      </c>
      <c r="L85" s="12">
        <v>83.156000000000006</v>
      </c>
      <c r="M85" s="12">
        <v>83.064570000000003</v>
      </c>
      <c r="N85" s="12">
        <v>83.087059999999994</v>
      </c>
      <c r="O85" s="11">
        <v>83.696269999999998</v>
      </c>
      <c r="P85" s="11">
        <v>83.832989999999995</v>
      </c>
      <c r="Q85" s="11">
        <v>84.114590000000007</v>
      </c>
      <c r="R85" s="11">
        <v>84.124520000000004</v>
      </c>
      <c r="S85" s="11">
        <v>84.741630000000001</v>
      </c>
      <c r="T85" s="11">
        <v>84.792100000000005</v>
      </c>
      <c r="U85" s="11">
        <v>84.748500000000007</v>
      </c>
      <c r="W85" t="s">
        <v>630</v>
      </c>
      <c r="X85" t="s">
        <v>631</v>
      </c>
      <c r="Y85" s="35">
        <f>SUMIF($E:$E,$W85,G:G)/COUNTIF($E:$E,$W85)</f>
        <v>82.548162499999989</v>
      </c>
      <c r="Z85" s="35">
        <f>SUMIF($E:$E,$W85,H:H)/COUNTIF($E:$E,$W85)</f>
        <v>82.833247499999999</v>
      </c>
      <c r="AA85" s="35">
        <f>SUMIF($E:$E,$W85,I:I)/COUNTIF($E:$E,$W85)</f>
        <v>82.942907500000004</v>
      </c>
      <c r="AB85" s="35">
        <f>SUMIF($E:$E,$W85,J:J)/COUNTIF($E:$E,$W85)</f>
        <v>83.192302499999997</v>
      </c>
      <c r="AC85" s="35">
        <f>SUMIF($E:$E,$W85,K:K)/COUNTIF($E:$E,$W85)</f>
        <v>83.462007499999999</v>
      </c>
      <c r="AD85" s="35">
        <f>SUMIF($E:$E,$W85,L:L)/COUNTIF($E:$E,$W85)</f>
        <v>83.54630250000001</v>
      </c>
      <c r="AE85" s="35">
        <f>SUMIF($E:$E,$W85,M:M)/COUNTIF($E:$E,$W85)</f>
        <v>83.776764999999997</v>
      </c>
      <c r="AF85" s="35">
        <f>SUMIF($E:$E,$W85,N:N)/COUNTIF($E:$E,$W85)</f>
        <v>83.963487499999999</v>
      </c>
      <c r="AG85" s="35">
        <f>SUMIF($E:$E,$W85,O:O)/COUNTIF($E:$E,$W85)</f>
        <v>84.353912500000007</v>
      </c>
      <c r="AH85" s="35">
        <f>SUMIF($E:$E,$W85,P:P)/COUNTIF($E:$E,$W85)</f>
        <v>84.590917499999989</v>
      </c>
      <c r="AI85" s="35">
        <f>SUMIF($E:$E,$W85,Q:Q)/COUNTIF($E:$E,$W85)</f>
        <v>84.684792500000015</v>
      </c>
      <c r="AJ85" s="35">
        <f>SUMIF($E:$E,$W85,R:R)/COUNTIF($E:$E,$W85)</f>
        <v>84.641970000000001</v>
      </c>
      <c r="AK85" s="35">
        <f>SUMIF($E:$E,$W85,S:S)/COUNTIF($E:$E,$W85)</f>
        <v>84.516817500000002</v>
      </c>
      <c r="AL85" s="35">
        <f>SUMIF($E:$E,$W85,T:T)/COUNTIF($E:$E,$W85)</f>
        <v>84.618600000000001</v>
      </c>
      <c r="AM85" s="35">
        <f>SUMIF($E:$E,$W85,U:U)/COUNTIF($E:$E,$W85)</f>
        <v>84.946879999999993</v>
      </c>
      <c r="AO85" t="s">
        <v>623</v>
      </c>
      <c r="AP85" t="s">
        <v>624</v>
      </c>
    </row>
    <row r="86" spans="1:42">
      <c r="A86" s="14" t="s">
        <v>773</v>
      </c>
      <c r="B86" s="10"/>
      <c r="C86" s="10"/>
      <c r="D86" s="10" t="s">
        <v>320</v>
      </c>
      <c r="E86" t="s">
        <v>684</v>
      </c>
      <c r="F86" t="s">
        <v>685</v>
      </c>
      <c r="G86" s="12">
        <v>81.323610000000002</v>
      </c>
      <c r="H86" s="12">
        <v>81.910409999999999</v>
      </c>
      <c r="I86" s="12">
        <v>81.833600000000004</v>
      </c>
      <c r="J86" s="12">
        <v>82.918769999999995</v>
      </c>
      <c r="K86" s="12">
        <v>83.198539999999994</v>
      </c>
      <c r="L86" s="12">
        <v>82.987449999999995</v>
      </c>
      <c r="M86" s="12">
        <v>82.819890000000001</v>
      </c>
      <c r="N86" s="12">
        <v>83.176689999999994</v>
      </c>
      <c r="O86" s="11">
        <v>83.392009999999999</v>
      </c>
      <c r="P86" s="11">
        <v>83.135819999999995</v>
      </c>
      <c r="Q86" s="11">
        <v>82.46378</v>
      </c>
      <c r="R86" s="11">
        <v>83.256749999999997</v>
      </c>
      <c r="S86" s="11">
        <v>83.499589999999998</v>
      </c>
      <c r="T86" s="11">
        <v>83.403400000000005</v>
      </c>
      <c r="U86" s="11">
        <v>82.686459999999997</v>
      </c>
      <c r="W86" t="s">
        <v>516</v>
      </c>
      <c r="X86" t="s">
        <v>517</v>
      </c>
      <c r="Y86" s="35">
        <f>SUMIF($E:$E,$W86,G:G)/COUNTIF($E:$E,$W86)</f>
        <v>80.845324000000005</v>
      </c>
      <c r="Z86" s="35">
        <f>SUMIF($E:$E,$W86,H:H)/COUNTIF($E:$E,$W86)</f>
        <v>81.032663999999983</v>
      </c>
      <c r="AA86" s="35">
        <f>SUMIF($E:$E,$W86,I:I)/COUNTIF($E:$E,$W86)</f>
        <v>81.124442000000002</v>
      </c>
      <c r="AB86" s="35">
        <f>SUMIF($E:$E,$W86,J:J)/COUNTIF($E:$E,$W86)</f>
        <v>81.385373999999999</v>
      </c>
      <c r="AC86" s="35">
        <f>SUMIF($E:$E,$W86,K:K)/COUNTIF($E:$E,$W86)</f>
        <v>81.659911999999991</v>
      </c>
      <c r="AD86" s="35">
        <f>SUMIF($E:$E,$W86,L:L)/COUNTIF($E:$E,$W86)</f>
        <v>81.953711999999996</v>
      </c>
      <c r="AE86" s="35">
        <f>SUMIF($E:$E,$W86,M:M)/COUNTIF($E:$E,$W86)</f>
        <v>82.463503999999986</v>
      </c>
      <c r="AF86" s="35">
        <f>SUMIF($E:$E,$W86,N:N)/COUNTIF($E:$E,$W86)</f>
        <v>82.783090000000001</v>
      </c>
      <c r="AG86" s="35">
        <f>SUMIF($E:$E,$W86,O:O)/COUNTIF($E:$E,$W86)</f>
        <v>83.131958000000012</v>
      </c>
      <c r="AH86" s="35">
        <f>SUMIF($E:$E,$W86,P:P)/COUNTIF($E:$E,$W86)</f>
        <v>83.432136</v>
      </c>
      <c r="AI86" s="35">
        <f>SUMIF($E:$E,$W86,Q:Q)/COUNTIF($E:$E,$W86)</f>
        <v>83.524261999999993</v>
      </c>
      <c r="AJ86" s="35">
        <f>SUMIF($E:$E,$W86,R:R)/COUNTIF($E:$E,$W86)</f>
        <v>83.638199999999998</v>
      </c>
      <c r="AK86" s="35">
        <f>SUMIF($E:$E,$W86,S:S)/COUNTIF($E:$E,$W86)</f>
        <v>83.469555999999997</v>
      </c>
      <c r="AL86" s="35">
        <f>SUMIF($E:$E,$W86,T:T)/COUNTIF($E:$E,$W86)</f>
        <v>83.427505999999994</v>
      </c>
      <c r="AM86" s="35">
        <f>SUMIF($E:$E,$W86,U:U)/COUNTIF($E:$E,$W86)</f>
        <v>83.577212000000003</v>
      </c>
      <c r="AO86" t="s">
        <v>511</v>
      </c>
      <c r="AP86" t="s">
        <v>512</v>
      </c>
    </row>
    <row r="87" spans="1:42">
      <c r="A87" s="14" t="s">
        <v>774</v>
      </c>
      <c r="B87" s="10"/>
      <c r="C87" s="10"/>
      <c r="D87" s="10" t="s">
        <v>321</v>
      </c>
      <c r="E87" t="s">
        <v>684</v>
      </c>
      <c r="F87" t="s">
        <v>685</v>
      </c>
      <c r="G87" s="12">
        <v>82.789320000000004</v>
      </c>
      <c r="H87" s="12">
        <v>82.588279999999997</v>
      </c>
      <c r="I87" s="12">
        <v>82.888599999999997</v>
      </c>
      <c r="J87" s="12">
        <v>82.704009999999997</v>
      </c>
      <c r="K87" s="12">
        <v>84.203379999999996</v>
      </c>
      <c r="L87" s="12">
        <v>84.223569999999995</v>
      </c>
      <c r="M87" s="12">
        <v>84.174880000000002</v>
      </c>
      <c r="N87" s="12">
        <v>83.478809999999996</v>
      </c>
      <c r="O87" s="11">
        <v>83.873540000000006</v>
      </c>
      <c r="P87" s="11">
        <v>84.421769999999995</v>
      </c>
      <c r="Q87" s="11">
        <v>84.944969999999998</v>
      </c>
      <c r="R87" s="11">
        <v>85.012749999999997</v>
      </c>
      <c r="S87" s="11">
        <v>84.653369999999995</v>
      </c>
      <c r="T87" s="11">
        <v>83.940860000000001</v>
      </c>
      <c r="U87" s="11">
        <v>83.824659999999994</v>
      </c>
      <c r="W87" t="s">
        <v>632</v>
      </c>
      <c r="X87" t="s">
        <v>633</v>
      </c>
      <c r="Y87" s="35">
        <f>SUMIF($E:$E,$W87,G:G)/COUNTIF($E:$E,$W87)</f>
        <v>81.904472499999997</v>
      </c>
      <c r="Z87" s="35">
        <f>SUMIF($E:$E,$W87,H:H)/COUNTIF($E:$E,$W87)</f>
        <v>81.988329999999991</v>
      </c>
      <c r="AA87" s="35">
        <f>SUMIF($E:$E,$W87,I:I)/COUNTIF($E:$E,$W87)</f>
        <v>81.867424999999997</v>
      </c>
      <c r="AB87" s="35">
        <f>SUMIF($E:$E,$W87,J:J)/COUNTIF($E:$E,$W87)</f>
        <v>81.918157500000007</v>
      </c>
      <c r="AC87" s="35">
        <f>SUMIF($E:$E,$W87,K:K)/COUNTIF($E:$E,$W87)</f>
        <v>81.808777500000005</v>
      </c>
      <c r="AD87" s="35">
        <f>SUMIF($E:$E,$W87,L:L)/COUNTIF($E:$E,$W87)</f>
        <v>82.176232499999998</v>
      </c>
      <c r="AE87" s="35">
        <f>SUMIF($E:$E,$W87,M:M)/COUNTIF($E:$E,$W87)</f>
        <v>82.780617500000005</v>
      </c>
      <c r="AF87" s="35">
        <f>SUMIF($E:$E,$W87,N:N)/COUNTIF($E:$E,$W87)</f>
        <v>83.15258750000001</v>
      </c>
      <c r="AG87" s="35">
        <f>SUMIF($E:$E,$W87,O:O)/COUNTIF($E:$E,$W87)</f>
        <v>83.49777499999999</v>
      </c>
      <c r="AH87" s="35">
        <f>SUMIF($E:$E,$W87,P:P)/COUNTIF($E:$E,$W87)</f>
        <v>83.507667499999997</v>
      </c>
      <c r="AI87" s="35">
        <f>SUMIF($E:$E,$W87,Q:Q)/COUNTIF($E:$E,$W87)</f>
        <v>83.807302500000006</v>
      </c>
      <c r="AJ87" s="35">
        <f>SUMIF($E:$E,$W87,R:R)/COUNTIF($E:$E,$W87)</f>
        <v>83.841857500000003</v>
      </c>
      <c r="AK87" s="35">
        <f>SUMIF($E:$E,$W87,S:S)/COUNTIF($E:$E,$W87)</f>
        <v>83.777370000000005</v>
      </c>
      <c r="AL87" s="35">
        <f>SUMIF($E:$E,$W87,T:T)/COUNTIF($E:$E,$W87)</f>
        <v>83.812815000000001</v>
      </c>
      <c r="AM87" s="35">
        <f>SUMIF($E:$E,$W87,U:U)/COUNTIF($E:$E,$W87)</f>
        <v>83.75788</v>
      </c>
      <c r="AO87" t="s">
        <v>623</v>
      </c>
      <c r="AP87" t="s">
        <v>624</v>
      </c>
    </row>
    <row r="88" spans="1:42">
      <c r="A88" s="14" t="s">
        <v>1063</v>
      </c>
      <c r="B88" s="10"/>
      <c r="C88" s="10"/>
      <c r="D88" s="10" t="s">
        <v>1064</v>
      </c>
      <c r="E88" t="s">
        <v>673</v>
      </c>
      <c r="F88" t="s">
        <v>674</v>
      </c>
      <c r="G88" s="12">
        <v>83.518640000000005</v>
      </c>
      <c r="H88" s="12">
        <v>83.170829999999995</v>
      </c>
      <c r="I88" s="12">
        <v>83.291210000000007</v>
      </c>
      <c r="J88" s="12">
        <v>84.108279999999993</v>
      </c>
      <c r="K88" s="12">
        <v>84.204030000000003</v>
      </c>
      <c r="L88" s="12">
        <v>84.493189999999998</v>
      </c>
      <c r="M88" s="12">
        <v>84.657290000000003</v>
      </c>
      <c r="N88" s="12">
        <v>84.508189999999999</v>
      </c>
      <c r="O88" s="11">
        <v>84.785030000000006</v>
      </c>
      <c r="P88" s="11">
        <v>84.975449999999995</v>
      </c>
      <c r="Q88" s="11">
        <v>85.443569999999994</v>
      </c>
      <c r="R88" s="11">
        <v>85.380439999999993</v>
      </c>
      <c r="S88" s="11">
        <v>85.064909999999998</v>
      </c>
      <c r="T88" s="11">
        <v>85.145830000000004</v>
      </c>
      <c r="U88" s="11">
        <v>85.187560000000005</v>
      </c>
      <c r="W88" t="s">
        <v>634</v>
      </c>
      <c r="X88" t="s">
        <v>635</v>
      </c>
      <c r="Y88" s="35">
        <f>SUMIF($E:$E,$W88,G:G)/COUNTIF($E:$E,$W88)</f>
        <v>81.751623333333328</v>
      </c>
      <c r="Z88" s="35">
        <f>SUMIF($E:$E,$W88,H:H)/COUNTIF($E:$E,$W88)</f>
        <v>82.11936</v>
      </c>
      <c r="AA88" s="35">
        <f>SUMIF($E:$E,$W88,I:I)/COUNTIF($E:$E,$W88)</f>
        <v>82.364359999999991</v>
      </c>
      <c r="AB88" s="35">
        <f>SUMIF($E:$E,$W88,J:J)/COUNTIF($E:$E,$W88)</f>
        <v>82.612183333333334</v>
      </c>
      <c r="AC88" s="35">
        <f>SUMIF($E:$E,$W88,K:K)/COUNTIF($E:$E,$W88)</f>
        <v>82.969876666666664</v>
      </c>
      <c r="AD88" s="35">
        <f>SUMIF($E:$E,$W88,L:L)/COUNTIF($E:$E,$W88)</f>
        <v>83.274726666666666</v>
      </c>
      <c r="AE88" s="35">
        <f>SUMIF($E:$E,$W88,M:M)/COUNTIF($E:$E,$W88)</f>
        <v>83.493820000000014</v>
      </c>
      <c r="AF88" s="35">
        <f>SUMIF($E:$E,$W88,N:N)/COUNTIF($E:$E,$W88)</f>
        <v>83.409316666666669</v>
      </c>
      <c r="AG88" s="35">
        <f>SUMIF($E:$E,$W88,O:O)/COUNTIF($E:$E,$W88)</f>
        <v>83.768896666666663</v>
      </c>
      <c r="AH88" s="35">
        <f>SUMIF($E:$E,$W88,P:P)/COUNTIF($E:$E,$W88)</f>
        <v>83.864053333333331</v>
      </c>
      <c r="AI88" s="35">
        <f>SUMIF($E:$E,$W88,Q:Q)/COUNTIF($E:$E,$W88)</f>
        <v>84.113113333333331</v>
      </c>
      <c r="AJ88" s="35">
        <f>SUMIF($E:$E,$W88,R:R)/COUNTIF($E:$E,$W88)</f>
        <v>84.339853333333338</v>
      </c>
      <c r="AK88" s="35">
        <f>SUMIF($E:$E,$W88,S:S)/COUNTIF($E:$E,$W88)</f>
        <v>84.461709999999997</v>
      </c>
      <c r="AL88" s="35">
        <f>SUMIF($E:$E,$W88,T:T)/COUNTIF($E:$E,$W88)</f>
        <v>84.551120000000012</v>
      </c>
      <c r="AM88" s="35">
        <f>SUMIF($E:$E,$W88,U:U)/COUNTIF($E:$E,$W88)</f>
        <v>84.462159999999997</v>
      </c>
      <c r="AO88" t="s">
        <v>623</v>
      </c>
      <c r="AP88" t="s">
        <v>624</v>
      </c>
    </row>
    <row r="89" spans="1:42">
      <c r="A89" s="14" t="s">
        <v>1065</v>
      </c>
      <c r="B89" s="10"/>
      <c r="C89" s="10"/>
      <c r="D89" s="10" t="s">
        <v>1066</v>
      </c>
      <c r="E89" t="s">
        <v>673</v>
      </c>
      <c r="F89" t="s">
        <v>674</v>
      </c>
      <c r="G89" s="12">
        <v>83.269109999999998</v>
      </c>
      <c r="H89" s="12">
        <v>83.75009</v>
      </c>
      <c r="I89" s="12">
        <v>83.986230000000006</v>
      </c>
      <c r="J89" s="12">
        <v>84.463419999999999</v>
      </c>
      <c r="K89" s="12">
        <v>84.627309999999994</v>
      </c>
      <c r="L89" s="12">
        <v>84.644580000000005</v>
      </c>
      <c r="M89" s="12">
        <v>84.672089999999997</v>
      </c>
      <c r="N89" s="12">
        <v>85.093630000000005</v>
      </c>
      <c r="O89" s="11">
        <v>85.802490000000006</v>
      </c>
      <c r="P89" s="11">
        <v>86.029839999999993</v>
      </c>
      <c r="Q89" s="11">
        <v>85.658609999999996</v>
      </c>
      <c r="R89" s="11">
        <v>85.676640000000006</v>
      </c>
      <c r="S89" s="11">
        <v>85.528509999999997</v>
      </c>
      <c r="T89" s="11">
        <v>85.646799999999999</v>
      </c>
      <c r="U89" s="11">
        <v>85.669719999999998</v>
      </c>
      <c r="W89" t="s">
        <v>514</v>
      </c>
      <c r="X89" t="s">
        <v>515</v>
      </c>
      <c r="Y89" s="35">
        <f>SUMIF($E:$E,$W89,G:G)/COUNTIF($E:$E,$W89)</f>
        <v>81.167733333333331</v>
      </c>
      <c r="Z89" s="35">
        <f>SUMIF($E:$E,$W89,H:H)/COUNTIF($E:$E,$W89)</f>
        <v>81.357846666666674</v>
      </c>
      <c r="AA89" s="35">
        <f>SUMIF($E:$E,$W89,I:I)/COUNTIF($E:$E,$W89)</f>
        <v>81.391315000000006</v>
      </c>
      <c r="AB89" s="35">
        <f>SUMIF($E:$E,$W89,J:J)/COUNTIF($E:$E,$W89)</f>
        <v>81.648633333333336</v>
      </c>
      <c r="AC89" s="35">
        <f>SUMIF($E:$E,$W89,K:K)/COUNTIF($E:$E,$W89)</f>
        <v>81.971331666666671</v>
      </c>
      <c r="AD89" s="35">
        <f>SUMIF($E:$E,$W89,L:L)/COUNTIF($E:$E,$W89)</f>
        <v>82.337130000000002</v>
      </c>
      <c r="AE89" s="35">
        <f>SUMIF($E:$E,$W89,M:M)/COUNTIF($E:$E,$W89)</f>
        <v>82.608621666666679</v>
      </c>
      <c r="AF89" s="35">
        <f>SUMIF($E:$E,$W89,N:N)/COUNTIF($E:$E,$W89)</f>
        <v>82.821286666666666</v>
      </c>
      <c r="AG89" s="35">
        <f>SUMIF($E:$E,$W89,O:O)/COUNTIF($E:$E,$W89)</f>
        <v>83.141646666666674</v>
      </c>
      <c r="AH89" s="35">
        <f>SUMIF($E:$E,$W89,P:P)/COUNTIF($E:$E,$W89)</f>
        <v>83.300161666666668</v>
      </c>
      <c r="AI89" s="35">
        <f>SUMIF($E:$E,$W89,Q:Q)/COUNTIF($E:$E,$W89)</f>
        <v>83.356893333333332</v>
      </c>
      <c r="AJ89" s="35">
        <f>SUMIF($E:$E,$W89,R:R)/COUNTIF($E:$E,$W89)</f>
        <v>83.32289333333334</v>
      </c>
      <c r="AK89" s="35">
        <f>SUMIF($E:$E,$W89,S:S)/COUNTIF($E:$E,$W89)</f>
        <v>83.51212000000001</v>
      </c>
      <c r="AL89" s="35">
        <f>SUMIF($E:$E,$W89,T:T)/COUNTIF($E:$E,$W89)</f>
        <v>83.767170000000007</v>
      </c>
      <c r="AM89" s="35">
        <f>SUMIF($E:$E,$W89,U:U)/COUNTIF($E:$E,$W89)</f>
        <v>83.892215000000007</v>
      </c>
      <c r="AO89" t="s">
        <v>511</v>
      </c>
      <c r="AP89" t="s">
        <v>512</v>
      </c>
    </row>
    <row r="90" spans="1:42">
      <c r="A90" s="14" t="s">
        <v>1067</v>
      </c>
      <c r="B90" s="10"/>
      <c r="C90" s="10"/>
      <c r="D90" s="10" t="s">
        <v>1068</v>
      </c>
      <c r="E90" t="s">
        <v>673</v>
      </c>
      <c r="F90" t="s">
        <v>674</v>
      </c>
      <c r="G90" s="12">
        <v>82.647630000000007</v>
      </c>
      <c r="H90" s="12">
        <v>82.841440000000006</v>
      </c>
      <c r="I90" s="12">
        <v>83.404629999999997</v>
      </c>
      <c r="J90" s="12">
        <v>83.829920000000001</v>
      </c>
      <c r="K90" s="12">
        <v>83.87885</v>
      </c>
      <c r="L90" s="12">
        <v>84.102580000000003</v>
      </c>
      <c r="M90" s="12">
        <v>84.36842</v>
      </c>
      <c r="N90" s="12">
        <v>84.625600000000006</v>
      </c>
      <c r="O90" s="11">
        <v>85.103110000000001</v>
      </c>
      <c r="P90" s="11">
        <v>85.173460000000006</v>
      </c>
      <c r="Q90" s="11">
        <v>85.38449</v>
      </c>
      <c r="R90" s="11">
        <v>85.362409999999997</v>
      </c>
      <c r="S90" s="11">
        <v>85.179000000000002</v>
      </c>
      <c r="T90" s="11">
        <v>84.892139999999998</v>
      </c>
      <c r="U90" s="11">
        <v>85.009799999999998</v>
      </c>
      <c r="W90" t="s">
        <v>430</v>
      </c>
      <c r="X90" t="s">
        <v>431</v>
      </c>
      <c r="Y90" s="35">
        <f>SUMIF($E:$E,$W90,G:G)/COUNTIF($E:$E,$W90)</f>
        <v>78.909925000000001</v>
      </c>
      <c r="Z90" s="35">
        <f>SUMIF($E:$E,$W90,H:H)/COUNTIF($E:$E,$W90)</f>
        <v>79.125869999999992</v>
      </c>
      <c r="AA90" s="35">
        <f>SUMIF($E:$E,$W90,I:I)/COUNTIF($E:$E,$W90)</f>
        <v>79.196669999999997</v>
      </c>
      <c r="AB90" s="35">
        <f>SUMIF($E:$E,$W90,J:J)/COUNTIF($E:$E,$W90)</f>
        <v>79.547124999999994</v>
      </c>
      <c r="AC90" s="35">
        <f>SUMIF($E:$E,$W90,K:K)/COUNTIF($E:$E,$W90)</f>
        <v>79.565335000000005</v>
      </c>
      <c r="AD90" s="35">
        <f>SUMIF($E:$E,$W90,L:L)/COUNTIF($E:$E,$W90)</f>
        <v>79.755030000000005</v>
      </c>
      <c r="AE90" s="35">
        <f>SUMIF($E:$E,$W90,M:M)/COUNTIF($E:$E,$W90)</f>
        <v>80.081395000000001</v>
      </c>
      <c r="AF90" s="35">
        <f>SUMIF($E:$E,$W90,N:N)/COUNTIF($E:$E,$W90)</f>
        <v>80.508150000000001</v>
      </c>
      <c r="AG90" s="35">
        <f>SUMIF($E:$E,$W90,O:O)/COUNTIF($E:$E,$W90)</f>
        <v>80.839740000000006</v>
      </c>
      <c r="AH90" s="35">
        <f>SUMIF($E:$E,$W90,P:P)/COUNTIF($E:$E,$W90)</f>
        <v>81.031540000000007</v>
      </c>
      <c r="AI90" s="35">
        <f>SUMIF($E:$E,$W90,Q:Q)/COUNTIF($E:$E,$W90)</f>
        <v>81.258150000000001</v>
      </c>
      <c r="AJ90" s="35">
        <f>SUMIF($E:$E,$W90,R:R)/COUNTIF($E:$E,$W90)</f>
        <v>81.450794999999999</v>
      </c>
      <c r="AK90" s="35">
        <f>SUMIF($E:$E,$W90,S:S)/COUNTIF($E:$E,$W90)</f>
        <v>81.392930000000007</v>
      </c>
      <c r="AL90" s="35">
        <f>SUMIF($E:$E,$W90,T:T)/COUNTIF($E:$E,$W90)</f>
        <v>81.306569999999994</v>
      </c>
      <c r="AM90" s="35">
        <f>SUMIF($E:$E,$W90,U:U)/COUNTIF($E:$E,$W90)</f>
        <v>81.253514999999993</v>
      </c>
      <c r="AO90" t="s">
        <v>423</v>
      </c>
      <c r="AP90" t="s">
        <v>424</v>
      </c>
    </row>
    <row r="91" spans="1:42">
      <c r="A91" s="14" t="s">
        <v>1069</v>
      </c>
      <c r="B91" s="10"/>
      <c r="C91" s="10"/>
      <c r="D91" s="10" t="s">
        <v>1070</v>
      </c>
      <c r="E91" t="s">
        <v>673</v>
      </c>
      <c r="F91" t="s">
        <v>674</v>
      </c>
      <c r="G91" s="12">
        <v>82.857979999999998</v>
      </c>
      <c r="H91" s="12">
        <v>82.814620000000005</v>
      </c>
      <c r="I91" s="12">
        <v>83.534030000000001</v>
      </c>
      <c r="J91" s="12">
        <v>83.565880000000007</v>
      </c>
      <c r="K91" s="12">
        <v>83.75085</v>
      </c>
      <c r="L91" s="12">
        <v>83.645570000000006</v>
      </c>
      <c r="M91" s="12">
        <v>83.909719999999993</v>
      </c>
      <c r="N91" s="12">
        <v>84.862930000000006</v>
      </c>
      <c r="O91" s="11">
        <v>85.302090000000007</v>
      </c>
      <c r="P91" s="11">
        <v>86.178830000000005</v>
      </c>
      <c r="Q91" s="11">
        <v>84.948099999999997</v>
      </c>
      <c r="R91" s="11">
        <v>84.729519999999994</v>
      </c>
      <c r="S91" s="11">
        <v>83.818079999999995</v>
      </c>
      <c r="T91" s="11">
        <v>84.449439999999996</v>
      </c>
      <c r="U91" s="11">
        <v>84.332599999999999</v>
      </c>
      <c r="W91" t="s">
        <v>432</v>
      </c>
      <c r="X91" t="s">
        <v>433</v>
      </c>
      <c r="Y91" s="35">
        <f>SUMIF($E:$E,$W91,G:G)/COUNTIF($E:$E,$W91)</f>
        <v>79.118093333333334</v>
      </c>
      <c r="Z91" s="35">
        <f>SUMIF($E:$E,$W91,H:H)/COUNTIF($E:$E,$W91)</f>
        <v>79.253536666666662</v>
      </c>
      <c r="AA91" s="35">
        <f>SUMIF($E:$E,$W91,I:I)/COUNTIF($E:$E,$W91)</f>
        <v>79.430976666666666</v>
      </c>
      <c r="AB91" s="35">
        <f>SUMIF($E:$E,$W91,J:J)/COUNTIF($E:$E,$W91)</f>
        <v>79.554120000000012</v>
      </c>
      <c r="AC91" s="35">
        <f>SUMIF($E:$E,$W91,K:K)/COUNTIF($E:$E,$W91)</f>
        <v>79.694556666666656</v>
      </c>
      <c r="AD91" s="35">
        <f>SUMIF($E:$E,$W91,L:L)/COUNTIF($E:$E,$W91)</f>
        <v>79.921146666666672</v>
      </c>
      <c r="AE91" s="35">
        <f>SUMIF($E:$E,$W91,M:M)/COUNTIF($E:$E,$W91)</f>
        <v>80.312603333333328</v>
      </c>
      <c r="AF91" s="35">
        <f>SUMIF($E:$E,$W91,N:N)/COUNTIF($E:$E,$W91)</f>
        <v>80.595043333333322</v>
      </c>
      <c r="AG91" s="35">
        <f>SUMIF($E:$E,$W91,O:O)/COUNTIF($E:$E,$W91)</f>
        <v>80.930413333333334</v>
      </c>
      <c r="AH91" s="35">
        <f>SUMIF($E:$E,$W91,P:P)/COUNTIF($E:$E,$W91)</f>
        <v>80.918476666666663</v>
      </c>
      <c r="AI91" s="35">
        <f>SUMIF($E:$E,$W91,Q:Q)/COUNTIF($E:$E,$W91)</f>
        <v>81.146360000000001</v>
      </c>
      <c r="AJ91" s="35">
        <f>SUMIF($E:$E,$W91,R:R)/COUNTIF($E:$E,$W91)</f>
        <v>80.992566666666661</v>
      </c>
      <c r="AK91" s="35">
        <f>SUMIF($E:$E,$W91,S:S)/COUNTIF($E:$E,$W91)</f>
        <v>80.981886666666668</v>
      </c>
      <c r="AL91" s="35">
        <f>SUMIF($E:$E,$W91,T:T)/COUNTIF($E:$E,$W91)</f>
        <v>80.902629999999988</v>
      </c>
      <c r="AM91" s="35">
        <f>SUMIF($E:$E,$W91,U:U)/COUNTIF($E:$E,$W91)</f>
        <v>80.906236666666658</v>
      </c>
      <c r="AO91" t="s">
        <v>423</v>
      </c>
      <c r="AP91" t="s">
        <v>424</v>
      </c>
    </row>
    <row r="92" spans="1:42">
      <c r="A92" s="14" t="s">
        <v>1071</v>
      </c>
      <c r="B92" s="10"/>
      <c r="C92" s="10"/>
      <c r="D92" s="10" t="s">
        <v>1072</v>
      </c>
      <c r="E92" t="s">
        <v>673</v>
      </c>
      <c r="F92" t="s">
        <v>674</v>
      </c>
      <c r="G92" s="12">
        <v>81.984350000000006</v>
      </c>
      <c r="H92" s="12">
        <v>82.175510000000003</v>
      </c>
      <c r="I92" s="12">
        <v>82.634399999999999</v>
      </c>
      <c r="J92" s="12">
        <v>83.118949999999998</v>
      </c>
      <c r="K92" s="12">
        <v>83.400649999999999</v>
      </c>
      <c r="L92" s="12">
        <v>83.774870000000007</v>
      </c>
      <c r="M92" s="12">
        <v>84.098269999999999</v>
      </c>
      <c r="N92" s="12">
        <v>84.440449999999998</v>
      </c>
      <c r="O92" s="11">
        <v>84.720479999999995</v>
      </c>
      <c r="P92" s="11">
        <v>84.902019999999993</v>
      </c>
      <c r="Q92" s="11">
        <v>84.768969999999996</v>
      </c>
      <c r="R92" s="11">
        <v>84.835880000000003</v>
      </c>
      <c r="S92" s="11">
        <v>84.483189999999993</v>
      </c>
      <c r="T92" s="11">
        <v>84.449309999999997</v>
      </c>
      <c r="U92" s="11">
        <v>84.130629999999996</v>
      </c>
      <c r="W92" t="s">
        <v>425</v>
      </c>
      <c r="X92" t="s">
        <v>42</v>
      </c>
      <c r="Y92" s="35">
        <f>SUMIF($E:$E,$W92,G:G)/COUNTIF($E:$E,$W92)</f>
        <v>77.764780000000002</v>
      </c>
      <c r="Z92" s="35">
        <f>SUMIF($E:$E,$W92,H:H)/COUNTIF($E:$E,$W92)</f>
        <v>77.866709999999998</v>
      </c>
      <c r="AA92" s="35">
        <f>SUMIF($E:$E,$W92,I:I)/COUNTIF($E:$E,$W92)</f>
        <v>78.222139999999996</v>
      </c>
      <c r="AB92" s="35">
        <f>SUMIF($E:$E,$W92,J:J)/COUNTIF($E:$E,$W92)</f>
        <v>78.412970000000001</v>
      </c>
      <c r="AC92" s="35">
        <f>SUMIF($E:$E,$W92,K:K)/COUNTIF($E:$E,$W92)</f>
        <v>78.67559</v>
      </c>
      <c r="AD92" s="35">
        <f>SUMIF($E:$E,$W92,L:L)/COUNTIF($E:$E,$W92)</f>
        <v>78.631469999999993</v>
      </c>
      <c r="AE92" s="35">
        <f>SUMIF($E:$E,$W92,M:M)/COUNTIF($E:$E,$W92)</f>
        <v>78.754199999999997</v>
      </c>
      <c r="AF92" s="35">
        <f>SUMIF($E:$E,$W92,N:N)/COUNTIF($E:$E,$W92)</f>
        <v>78.768979999999999</v>
      </c>
      <c r="AG92" s="35">
        <f>SUMIF($E:$E,$W92,O:O)/COUNTIF($E:$E,$W92)</f>
        <v>79.224209999999999</v>
      </c>
      <c r="AH92" s="35">
        <f>SUMIF($E:$E,$W92,P:P)/COUNTIF($E:$E,$W92)</f>
        <v>79.474299999999999</v>
      </c>
      <c r="AI92" s="35">
        <f>SUMIF($E:$E,$W92,Q:Q)/COUNTIF($E:$E,$W92)</f>
        <v>79.931219999999996</v>
      </c>
      <c r="AJ92" s="35">
        <f>SUMIF($E:$E,$W92,R:R)/COUNTIF($E:$E,$W92)</f>
        <v>79.883849999999995</v>
      </c>
      <c r="AK92" s="35">
        <f>SUMIF($E:$E,$W92,S:S)/COUNTIF($E:$E,$W92)</f>
        <v>79.800070000000005</v>
      </c>
      <c r="AL92" s="35">
        <f>SUMIF($E:$E,$W92,T:T)/COUNTIF($E:$E,$W92)</f>
        <v>79.429770000000005</v>
      </c>
      <c r="AM92" s="35">
        <f>SUMIF($E:$E,$W92,U:U)/COUNTIF($E:$E,$W92)</f>
        <v>79.519829999999999</v>
      </c>
      <c r="AO92" t="s">
        <v>423</v>
      </c>
      <c r="AP92" t="s">
        <v>424</v>
      </c>
    </row>
    <row r="93" spans="1:42">
      <c r="A93" s="14" t="s">
        <v>1073</v>
      </c>
      <c r="B93" s="10"/>
      <c r="C93" s="10"/>
      <c r="D93" s="10" t="s">
        <v>1074</v>
      </c>
      <c r="E93" t="s">
        <v>673</v>
      </c>
      <c r="F93" t="s">
        <v>674</v>
      </c>
      <c r="G93" s="12">
        <v>81.501589999999993</v>
      </c>
      <c r="H93" s="12">
        <v>81.575230000000005</v>
      </c>
      <c r="I93" s="12">
        <v>81.629329999999996</v>
      </c>
      <c r="J93" s="12">
        <v>81.956410000000005</v>
      </c>
      <c r="K93" s="12">
        <v>81.625820000000004</v>
      </c>
      <c r="L93" s="12">
        <v>81.856989999999996</v>
      </c>
      <c r="M93" s="12">
        <v>81.728229999999996</v>
      </c>
      <c r="N93" s="12">
        <v>82.586889999999997</v>
      </c>
      <c r="O93" s="11">
        <v>82.741290000000006</v>
      </c>
      <c r="P93" s="11">
        <v>82.983770000000007</v>
      </c>
      <c r="Q93" s="11">
        <v>82.868740000000003</v>
      </c>
      <c r="R93" s="11">
        <v>83.098799999999997</v>
      </c>
      <c r="S93" s="11">
        <v>83.377340000000004</v>
      </c>
      <c r="T93" s="11">
        <v>83.169290000000004</v>
      </c>
      <c r="U93" s="11">
        <v>83.075699999999998</v>
      </c>
      <c r="W93" t="s">
        <v>426</v>
      </c>
      <c r="X93" t="s">
        <v>427</v>
      </c>
      <c r="Y93" s="35">
        <f>SUMIF($E:$E,$W93,G:G)/COUNTIF($E:$E,$W93)</f>
        <v>79.254980000000003</v>
      </c>
      <c r="Z93" s="35">
        <f>SUMIF($E:$E,$W93,H:H)/COUNTIF($E:$E,$W93)</f>
        <v>79.56465</v>
      </c>
      <c r="AA93" s="35">
        <f>SUMIF($E:$E,$W93,I:I)/COUNTIF($E:$E,$W93)</f>
        <v>79.713089999999994</v>
      </c>
      <c r="AB93" s="35">
        <f>SUMIF($E:$E,$W93,J:J)/COUNTIF($E:$E,$W93)</f>
        <v>80.023089999999996</v>
      </c>
      <c r="AC93" s="35">
        <f>SUMIF($E:$E,$W93,K:K)/COUNTIF($E:$E,$W93)</f>
        <v>80.460205000000002</v>
      </c>
      <c r="AD93" s="35">
        <f>SUMIF($E:$E,$W93,L:L)/COUNTIF($E:$E,$W93)</f>
        <v>80.66749999999999</v>
      </c>
      <c r="AE93" s="35">
        <f>SUMIF($E:$E,$W93,M:M)/COUNTIF($E:$E,$W93)</f>
        <v>81.164925000000011</v>
      </c>
      <c r="AF93" s="35">
        <f>SUMIF($E:$E,$W93,N:N)/COUNTIF($E:$E,$W93)</f>
        <v>81.340879999999999</v>
      </c>
      <c r="AG93" s="35">
        <f>SUMIF($E:$E,$W93,O:O)/COUNTIF($E:$E,$W93)</f>
        <v>81.700195000000008</v>
      </c>
      <c r="AH93" s="35">
        <f>SUMIF($E:$E,$W93,P:P)/COUNTIF($E:$E,$W93)</f>
        <v>81.912440000000004</v>
      </c>
      <c r="AI93" s="35">
        <f>SUMIF($E:$E,$W93,Q:Q)/COUNTIF($E:$E,$W93)</f>
        <v>81.848230000000001</v>
      </c>
      <c r="AJ93" s="35">
        <f>SUMIF($E:$E,$W93,R:R)/COUNTIF($E:$E,$W93)</f>
        <v>82.092534999999998</v>
      </c>
      <c r="AK93" s="35">
        <f>SUMIF($E:$E,$W93,S:S)/COUNTIF($E:$E,$W93)</f>
        <v>82.144184999999993</v>
      </c>
      <c r="AL93" s="35">
        <f>SUMIF($E:$E,$W93,T:T)/COUNTIF($E:$E,$W93)</f>
        <v>82.355024999999998</v>
      </c>
      <c r="AM93" s="35">
        <f>SUMIF($E:$E,$W93,U:U)/COUNTIF($E:$E,$W93)</f>
        <v>82.333200000000005</v>
      </c>
      <c r="AO93" t="s">
        <v>423</v>
      </c>
      <c r="AP93" t="s">
        <v>424</v>
      </c>
    </row>
    <row r="94" spans="1:42">
      <c r="A94" s="14" t="s">
        <v>775</v>
      </c>
      <c r="B94" s="10"/>
      <c r="C94" s="10"/>
      <c r="D94" s="10" t="s">
        <v>252</v>
      </c>
      <c r="E94" t="s">
        <v>626</v>
      </c>
      <c r="F94" t="s">
        <v>627</v>
      </c>
      <c r="G94" s="12">
        <v>81.982780000000005</v>
      </c>
      <c r="H94" s="12">
        <v>81.910380000000004</v>
      </c>
      <c r="I94" s="12">
        <v>81.710819999999998</v>
      </c>
      <c r="J94" s="12">
        <v>81.639200000000002</v>
      </c>
      <c r="K94" s="12">
        <v>82.075230000000005</v>
      </c>
      <c r="L94" s="12">
        <v>82.644059999999996</v>
      </c>
      <c r="M94" s="12">
        <v>83.148290000000003</v>
      </c>
      <c r="N94" s="12">
        <v>83.226910000000004</v>
      </c>
      <c r="O94" s="11">
        <v>83.377700000000004</v>
      </c>
      <c r="P94" s="11">
        <v>83.36891</v>
      </c>
      <c r="Q94" s="11">
        <v>83.227999999999994</v>
      </c>
      <c r="R94" s="11">
        <v>83.204310000000007</v>
      </c>
      <c r="S94" s="11">
        <v>83.114230000000006</v>
      </c>
      <c r="T94" s="11">
        <v>83.399159999999995</v>
      </c>
      <c r="U94" s="11">
        <v>83.347390000000004</v>
      </c>
      <c r="W94" t="s">
        <v>428</v>
      </c>
      <c r="X94" t="s">
        <v>429</v>
      </c>
      <c r="Y94" s="35">
        <f>SUMIF($E:$E,$W94,G:G)/COUNTIF($E:$E,$W94)</f>
        <v>80.003649999999993</v>
      </c>
      <c r="Z94" s="35">
        <f>SUMIF($E:$E,$W94,H:H)/COUNTIF($E:$E,$W94)</f>
        <v>80.329104999999998</v>
      </c>
      <c r="AA94" s="35">
        <f>SUMIF($E:$E,$W94,I:I)/COUNTIF($E:$E,$W94)</f>
        <v>80.361930000000001</v>
      </c>
      <c r="AB94" s="35">
        <f>SUMIF($E:$E,$W94,J:J)/COUNTIF($E:$E,$W94)</f>
        <v>80.742519999999999</v>
      </c>
      <c r="AC94" s="35">
        <f>SUMIF($E:$E,$W94,K:K)/COUNTIF($E:$E,$W94)</f>
        <v>80.73261500000001</v>
      </c>
      <c r="AD94" s="35">
        <f>SUMIF($E:$E,$W94,L:L)/COUNTIF($E:$E,$W94)</f>
        <v>80.892885000000007</v>
      </c>
      <c r="AE94" s="35">
        <f>SUMIF($E:$E,$W94,M:M)/COUNTIF($E:$E,$W94)</f>
        <v>80.889539999999997</v>
      </c>
      <c r="AF94" s="35">
        <f>SUMIF($E:$E,$W94,N:N)/COUNTIF($E:$E,$W94)</f>
        <v>81.186205000000001</v>
      </c>
      <c r="AG94" s="35">
        <f>SUMIF($E:$E,$W94,O:O)/COUNTIF($E:$E,$W94)</f>
        <v>81.594059999999999</v>
      </c>
      <c r="AH94" s="35">
        <f>SUMIF($E:$E,$W94,P:P)/COUNTIF($E:$E,$W94)</f>
        <v>81.799840000000003</v>
      </c>
      <c r="AI94" s="35">
        <f>SUMIF($E:$E,$W94,Q:Q)/COUNTIF($E:$E,$W94)</f>
        <v>81.639759999999995</v>
      </c>
      <c r="AJ94" s="35">
        <f>SUMIF($E:$E,$W94,R:R)/COUNTIF($E:$E,$W94)</f>
        <v>81.795334999999994</v>
      </c>
      <c r="AK94" s="35">
        <f>SUMIF($E:$E,$W94,S:S)/COUNTIF($E:$E,$W94)</f>
        <v>81.855050000000006</v>
      </c>
      <c r="AL94" s="35">
        <f>SUMIF($E:$E,$W94,T:T)/COUNTIF($E:$E,$W94)</f>
        <v>82.151070000000004</v>
      </c>
      <c r="AM94" s="35">
        <f>SUMIF($E:$E,$W94,U:U)/COUNTIF($E:$E,$W94)</f>
        <v>82.020980000000009</v>
      </c>
      <c r="AO94" t="s">
        <v>423</v>
      </c>
      <c r="AP94" t="s">
        <v>424</v>
      </c>
    </row>
    <row r="95" spans="1:42">
      <c r="A95" s="14" t="s">
        <v>776</v>
      </c>
      <c r="B95" s="10"/>
      <c r="C95" s="10"/>
      <c r="D95" s="10" t="s">
        <v>253</v>
      </c>
      <c r="E95" t="s">
        <v>626</v>
      </c>
      <c r="F95" t="s">
        <v>627</v>
      </c>
      <c r="G95" s="12">
        <v>79.569159999999997</v>
      </c>
      <c r="H95" s="12">
        <v>79.854799999999997</v>
      </c>
      <c r="I95" s="12">
        <v>80.169470000000004</v>
      </c>
      <c r="J95" s="12">
        <v>80.221369999999993</v>
      </c>
      <c r="K95" s="12">
        <v>80.394059999999996</v>
      </c>
      <c r="L95" s="12">
        <v>80.518109999999993</v>
      </c>
      <c r="M95" s="12">
        <v>80.707999999999998</v>
      </c>
      <c r="N95" s="12">
        <v>80.763450000000006</v>
      </c>
      <c r="O95" s="11">
        <v>80.965270000000004</v>
      </c>
      <c r="P95" s="11">
        <v>81.172409999999999</v>
      </c>
      <c r="Q95" s="11">
        <v>81.667469999999994</v>
      </c>
      <c r="R95" s="11">
        <v>81.729650000000007</v>
      </c>
      <c r="S95" s="11">
        <v>82.172169999999994</v>
      </c>
      <c r="T95" s="11">
        <v>81.964529999999996</v>
      </c>
      <c r="U95" s="11">
        <v>81.924509999999998</v>
      </c>
      <c r="W95" t="s">
        <v>455</v>
      </c>
      <c r="X95" t="s">
        <v>63</v>
      </c>
      <c r="Y95" s="35">
        <f>SUMIF($E:$E,$W95,G:G)/COUNTIF($E:$E,$W95)</f>
        <v>77.718710000000002</v>
      </c>
      <c r="Z95" s="35">
        <f>SUMIF($E:$E,$W95,H:H)/COUNTIF($E:$E,$W95)</f>
        <v>77.987939999999995</v>
      </c>
      <c r="AA95" s="35">
        <f>SUMIF($E:$E,$W95,I:I)/COUNTIF($E:$E,$W95)</f>
        <v>78.140519999999995</v>
      </c>
      <c r="AB95" s="35">
        <f>SUMIF($E:$E,$W95,J:J)/COUNTIF($E:$E,$W95)</f>
        <v>78.426339999999996</v>
      </c>
      <c r="AC95" s="35">
        <f>SUMIF($E:$E,$W95,K:K)/COUNTIF($E:$E,$W95)</f>
        <v>78.827119999999994</v>
      </c>
      <c r="AD95" s="35">
        <f>SUMIF($E:$E,$W95,L:L)/COUNTIF($E:$E,$W95)</f>
        <v>78.980159999999998</v>
      </c>
      <c r="AE95" s="35">
        <f>SUMIF($E:$E,$W95,M:M)/COUNTIF($E:$E,$W95)</f>
        <v>79.400580000000005</v>
      </c>
      <c r="AF95" s="35">
        <f>SUMIF($E:$E,$W95,N:N)/COUNTIF($E:$E,$W95)</f>
        <v>79.466120000000004</v>
      </c>
      <c r="AG95" s="35">
        <f>SUMIF($E:$E,$W95,O:O)/COUNTIF($E:$E,$W95)</f>
        <v>79.994020000000006</v>
      </c>
      <c r="AH95" s="35">
        <f>SUMIF($E:$E,$W95,P:P)/COUNTIF($E:$E,$W95)</f>
        <v>80.113789999999995</v>
      </c>
      <c r="AI95" s="35">
        <f>SUMIF($E:$E,$W95,Q:Q)/COUNTIF($E:$E,$W95)</f>
        <v>80.383600000000001</v>
      </c>
      <c r="AJ95" s="35">
        <f>SUMIF($E:$E,$W95,R:R)/COUNTIF($E:$E,$W95)</f>
        <v>80.441990000000004</v>
      </c>
      <c r="AK95" s="35">
        <f>SUMIF($E:$E,$W95,S:S)/COUNTIF($E:$E,$W95)</f>
        <v>80.407030000000006</v>
      </c>
      <c r="AL95" s="35">
        <f>SUMIF($E:$E,$W95,T:T)/COUNTIF($E:$E,$W95)</f>
        <v>80.295209999999997</v>
      </c>
      <c r="AM95" s="35">
        <f>SUMIF($E:$E,$W95,U:U)/COUNTIF($E:$E,$W95)</f>
        <v>80.220339999999993</v>
      </c>
      <c r="AO95" t="s">
        <v>451</v>
      </c>
      <c r="AP95" t="s">
        <v>452</v>
      </c>
    </row>
    <row r="96" spans="1:42">
      <c r="A96" s="14" t="s">
        <v>777</v>
      </c>
      <c r="B96" s="10"/>
      <c r="C96" s="10"/>
      <c r="D96" s="10" t="s">
        <v>254</v>
      </c>
      <c r="E96" t="s">
        <v>626</v>
      </c>
      <c r="F96" t="s">
        <v>627</v>
      </c>
      <c r="G96" s="12">
        <v>82.585359999999994</v>
      </c>
      <c r="H96" s="12">
        <v>82.741619999999998</v>
      </c>
      <c r="I96" s="12">
        <v>82.812299999999993</v>
      </c>
      <c r="J96" s="12">
        <v>83.271469999999994</v>
      </c>
      <c r="K96" s="12">
        <v>83.543580000000006</v>
      </c>
      <c r="L96" s="12">
        <v>83.61009</v>
      </c>
      <c r="M96" s="12">
        <v>83.951459999999997</v>
      </c>
      <c r="N96" s="12">
        <v>84.180409999999995</v>
      </c>
      <c r="O96" s="11">
        <v>84.675700000000006</v>
      </c>
      <c r="P96" s="11">
        <v>84.579650000000001</v>
      </c>
      <c r="Q96" s="11">
        <v>84.869569999999996</v>
      </c>
      <c r="R96" s="11">
        <v>85.42259</v>
      </c>
      <c r="S96" s="11">
        <v>85.392709999999994</v>
      </c>
      <c r="T96" s="11">
        <v>85.267539999999997</v>
      </c>
      <c r="U96" s="11">
        <v>85.026240000000001</v>
      </c>
      <c r="W96" t="s">
        <v>456</v>
      </c>
      <c r="X96" t="s">
        <v>64</v>
      </c>
      <c r="Y96" s="35">
        <f>SUMIF($E:$E,$W96,G:G)/COUNTIF($E:$E,$W96)</f>
        <v>79.929929999999999</v>
      </c>
      <c r="Z96" s="35">
        <f>SUMIF($E:$E,$W96,H:H)/COUNTIF($E:$E,$W96)</f>
        <v>80.171210000000002</v>
      </c>
      <c r="AA96" s="35">
        <f>SUMIF($E:$E,$W96,I:I)/COUNTIF($E:$E,$W96)</f>
        <v>80.378550000000004</v>
      </c>
      <c r="AB96" s="35">
        <f>SUMIF($E:$E,$W96,J:J)/COUNTIF($E:$E,$W96)</f>
        <v>80.988380000000006</v>
      </c>
      <c r="AC96" s="35">
        <f>SUMIF($E:$E,$W96,K:K)/COUNTIF($E:$E,$W96)</f>
        <v>81.322710000000001</v>
      </c>
      <c r="AD96" s="35">
        <f>SUMIF($E:$E,$W96,L:L)/COUNTIF($E:$E,$W96)</f>
        <v>81.459599999999995</v>
      </c>
      <c r="AE96" s="35">
        <f>SUMIF($E:$E,$W96,M:M)/COUNTIF($E:$E,$W96)</f>
        <v>81.56474</v>
      </c>
      <c r="AF96" s="35">
        <f>SUMIF($E:$E,$W96,N:N)/COUNTIF($E:$E,$W96)</f>
        <v>81.900790000000001</v>
      </c>
      <c r="AG96" s="35">
        <f>SUMIF($E:$E,$W96,O:O)/COUNTIF($E:$E,$W96)</f>
        <v>82.641840000000002</v>
      </c>
      <c r="AH96" s="35">
        <f>SUMIF($E:$E,$W96,P:P)/COUNTIF($E:$E,$W96)</f>
        <v>82.604169999999996</v>
      </c>
      <c r="AI96" s="35">
        <f>SUMIF($E:$E,$W96,Q:Q)/COUNTIF($E:$E,$W96)</f>
        <v>82.385559999999998</v>
      </c>
      <c r="AJ96" s="35">
        <f>SUMIF($E:$E,$W96,R:R)/COUNTIF($E:$E,$W96)</f>
        <v>82.226280000000003</v>
      </c>
      <c r="AK96" s="35">
        <f>SUMIF($E:$E,$W96,S:S)/COUNTIF($E:$E,$W96)</f>
        <v>82.251270000000005</v>
      </c>
      <c r="AL96" s="35">
        <f>SUMIF($E:$E,$W96,T:T)/COUNTIF($E:$E,$W96)</f>
        <v>82.326269999999994</v>
      </c>
      <c r="AM96" s="35">
        <f>SUMIF($E:$E,$W96,U:U)/COUNTIF($E:$E,$W96)</f>
        <v>82.410679999999999</v>
      </c>
      <c r="AO96" t="s">
        <v>451</v>
      </c>
      <c r="AP96" t="s">
        <v>452</v>
      </c>
    </row>
    <row r="97" spans="1:42">
      <c r="A97" s="14" t="s">
        <v>778</v>
      </c>
      <c r="B97" s="10"/>
      <c r="C97" s="10"/>
      <c r="D97" s="10" t="s">
        <v>255</v>
      </c>
      <c r="E97" t="s">
        <v>626</v>
      </c>
      <c r="F97" t="s">
        <v>627</v>
      </c>
      <c r="G97" s="12">
        <v>81.290940000000006</v>
      </c>
      <c r="H97" s="12">
        <v>81.321479999999994</v>
      </c>
      <c r="I97" s="12">
        <v>82.156909999999996</v>
      </c>
      <c r="J97" s="12">
        <v>82.562020000000004</v>
      </c>
      <c r="K97" s="12">
        <v>82.801749999999998</v>
      </c>
      <c r="L97" s="12">
        <v>83.094660000000005</v>
      </c>
      <c r="M97" s="12">
        <v>83.298419999999993</v>
      </c>
      <c r="N97" s="12">
        <v>83.556219999999996</v>
      </c>
      <c r="O97" s="11">
        <v>83.46172</v>
      </c>
      <c r="P97" s="11">
        <v>83.850459999999998</v>
      </c>
      <c r="Q97" s="11">
        <v>83.872540000000001</v>
      </c>
      <c r="R97" s="11">
        <v>84.206180000000003</v>
      </c>
      <c r="S97" s="11">
        <v>83.826329999999999</v>
      </c>
      <c r="T97" s="11">
        <v>83.94144</v>
      </c>
      <c r="U97" s="11">
        <v>83.552180000000007</v>
      </c>
      <c r="W97" t="s">
        <v>457</v>
      </c>
      <c r="X97" t="s">
        <v>66</v>
      </c>
      <c r="Y97" s="35">
        <f>SUMIF($E:$E,$W97,G:G)/COUNTIF($E:$E,$W97)</f>
        <v>79.992649999999998</v>
      </c>
      <c r="Z97" s="35">
        <f>SUMIF($E:$E,$W97,H:H)/COUNTIF($E:$E,$W97)</f>
        <v>80.174139999999994</v>
      </c>
      <c r="AA97" s="35">
        <f>SUMIF($E:$E,$W97,I:I)/COUNTIF($E:$E,$W97)</f>
        <v>80.252949999999998</v>
      </c>
      <c r="AB97" s="35">
        <f>SUMIF($E:$E,$W97,J:J)/COUNTIF($E:$E,$W97)</f>
        <v>80.73912</v>
      </c>
      <c r="AC97" s="35">
        <f>SUMIF($E:$E,$W97,K:K)/COUNTIF($E:$E,$W97)</f>
        <v>80.878879999999995</v>
      </c>
      <c r="AD97" s="35">
        <f>SUMIF($E:$E,$W97,L:L)/COUNTIF($E:$E,$W97)</f>
        <v>80.927959999999999</v>
      </c>
      <c r="AE97" s="35">
        <f>SUMIF($E:$E,$W97,M:M)/COUNTIF($E:$E,$W97)</f>
        <v>80.905929999999998</v>
      </c>
      <c r="AF97" s="35">
        <f>SUMIF($E:$E,$W97,N:N)/COUNTIF($E:$E,$W97)</f>
        <v>80.857569999999996</v>
      </c>
      <c r="AG97" s="35">
        <f>SUMIF($E:$E,$W97,O:O)/COUNTIF($E:$E,$W97)</f>
        <v>81.545419999999993</v>
      </c>
      <c r="AH97" s="35">
        <f>SUMIF($E:$E,$W97,P:P)/COUNTIF($E:$E,$W97)</f>
        <v>81.800700000000006</v>
      </c>
      <c r="AI97" s="35">
        <f>SUMIF($E:$E,$W97,Q:Q)/COUNTIF($E:$E,$W97)</f>
        <v>82.250659999999996</v>
      </c>
      <c r="AJ97" s="35">
        <f>SUMIF($E:$E,$W97,R:R)/COUNTIF($E:$E,$W97)</f>
        <v>82.102339999999998</v>
      </c>
      <c r="AK97" s="35">
        <f>SUMIF($E:$E,$W97,S:S)/COUNTIF($E:$E,$W97)</f>
        <v>81.898790000000005</v>
      </c>
      <c r="AL97" s="35">
        <f>SUMIF($E:$E,$W97,T:T)/COUNTIF($E:$E,$W97)</f>
        <v>81.632630000000006</v>
      </c>
      <c r="AM97" s="35">
        <f>SUMIF($E:$E,$W97,U:U)/COUNTIF($E:$E,$W97)</f>
        <v>81.766220000000004</v>
      </c>
      <c r="AO97" t="s">
        <v>451</v>
      </c>
      <c r="AP97" t="s">
        <v>452</v>
      </c>
    </row>
    <row r="98" spans="1:42">
      <c r="A98" s="14" t="s">
        <v>779</v>
      </c>
      <c r="B98" s="10"/>
      <c r="C98" s="10"/>
      <c r="D98" s="10" t="s">
        <v>256</v>
      </c>
      <c r="E98" t="s">
        <v>626</v>
      </c>
      <c r="F98" t="s">
        <v>627</v>
      </c>
      <c r="G98" s="12">
        <v>82.878270000000001</v>
      </c>
      <c r="H98" s="12">
        <v>82.845820000000003</v>
      </c>
      <c r="I98" s="12">
        <v>82.942509999999999</v>
      </c>
      <c r="J98" s="12">
        <v>83.363979999999998</v>
      </c>
      <c r="K98" s="12">
        <v>83.75309</v>
      </c>
      <c r="L98" s="12">
        <v>83.482730000000004</v>
      </c>
      <c r="M98" s="12">
        <v>84.013580000000005</v>
      </c>
      <c r="N98" s="12">
        <v>83.869789999999995</v>
      </c>
      <c r="O98" s="11">
        <v>84.291569999999993</v>
      </c>
      <c r="P98" s="11">
        <v>84.194879999999998</v>
      </c>
      <c r="Q98" s="11">
        <v>84.713920000000002</v>
      </c>
      <c r="R98" s="11">
        <v>84.913470000000004</v>
      </c>
      <c r="S98" s="11">
        <v>84.775099999999995</v>
      </c>
      <c r="T98" s="11">
        <v>84.715479999999999</v>
      </c>
      <c r="U98" s="11">
        <v>84.562389999999994</v>
      </c>
      <c r="W98" t="s">
        <v>473</v>
      </c>
      <c r="X98" t="s">
        <v>474</v>
      </c>
      <c r="Y98" s="35">
        <f>SUMIF($E:$E,$W98,G:G)/COUNTIF($E:$E,$W98)</f>
        <v>79.551280000000006</v>
      </c>
      <c r="Z98" s="35">
        <f>SUMIF($E:$E,$W98,H:H)/COUNTIF($E:$E,$W98)</f>
        <v>79.598086666666674</v>
      </c>
      <c r="AA98" s="35">
        <f>SUMIF($E:$E,$W98,I:I)/COUNTIF($E:$E,$W98)</f>
        <v>79.778423333333336</v>
      </c>
      <c r="AB98" s="35">
        <f>SUMIF($E:$E,$W98,J:J)/COUNTIF($E:$E,$W98)</f>
        <v>80.125286666666668</v>
      </c>
      <c r="AC98" s="35">
        <f>SUMIF($E:$E,$W98,K:K)/COUNTIF($E:$E,$W98)</f>
        <v>80.352373333333333</v>
      </c>
      <c r="AD98" s="35">
        <f>SUMIF($E:$E,$W98,L:L)/COUNTIF($E:$E,$W98)</f>
        <v>80.531300000000002</v>
      </c>
      <c r="AE98" s="35">
        <f>SUMIF($E:$E,$W98,M:M)/COUNTIF($E:$E,$W98)</f>
        <v>80.65263666666668</v>
      </c>
      <c r="AF98" s="35">
        <f>SUMIF($E:$E,$W98,N:N)/COUNTIF($E:$E,$W98)</f>
        <v>80.921730000000011</v>
      </c>
      <c r="AG98" s="35">
        <f>SUMIF($E:$E,$W98,O:O)/COUNTIF($E:$E,$W98)</f>
        <v>81.301123333333337</v>
      </c>
      <c r="AH98" s="35">
        <f>SUMIF($E:$E,$W98,P:P)/COUNTIF($E:$E,$W98)</f>
        <v>81.495009999999994</v>
      </c>
      <c r="AI98" s="35">
        <f>SUMIF($E:$E,$W98,Q:Q)/COUNTIF($E:$E,$W98)</f>
        <v>81.500699999999995</v>
      </c>
      <c r="AJ98" s="35">
        <f>SUMIF($E:$E,$W98,R:R)/COUNTIF($E:$E,$W98)</f>
        <v>81.526510000000002</v>
      </c>
      <c r="AK98" s="35">
        <f>SUMIF($E:$E,$W98,S:S)/COUNTIF($E:$E,$W98)</f>
        <v>81.510736666666674</v>
      </c>
      <c r="AL98" s="35">
        <f>SUMIF($E:$E,$W98,T:T)/COUNTIF($E:$E,$W98)</f>
        <v>81.662840000000003</v>
      </c>
      <c r="AM98" s="35">
        <f>SUMIF($E:$E,$W98,U:U)/COUNTIF($E:$E,$W98)</f>
        <v>81.745459999999994</v>
      </c>
      <c r="AO98" t="s">
        <v>471</v>
      </c>
      <c r="AP98" t="s">
        <v>472</v>
      </c>
    </row>
    <row r="99" spans="1:42">
      <c r="A99" s="14" t="s">
        <v>780</v>
      </c>
      <c r="B99" s="10"/>
      <c r="C99" s="10"/>
      <c r="D99" s="10" t="s">
        <v>169</v>
      </c>
      <c r="E99" t="s">
        <v>566</v>
      </c>
      <c r="F99" t="s">
        <v>567</v>
      </c>
      <c r="G99" s="12">
        <v>80.441550000000007</v>
      </c>
      <c r="H99" s="12">
        <v>80.383589999999998</v>
      </c>
      <c r="I99" s="12">
        <v>80.842420000000004</v>
      </c>
      <c r="J99" s="12">
        <v>81.082880000000003</v>
      </c>
      <c r="K99" s="12">
        <v>81.533519999999996</v>
      </c>
      <c r="L99" s="12">
        <v>81.511570000000006</v>
      </c>
      <c r="M99" s="12">
        <v>82.114130000000003</v>
      </c>
      <c r="N99" s="12">
        <v>82.359020000000001</v>
      </c>
      <c r="O99" s="11">
        <v>82.818439999999995</v>
      </c>
      <c r="P99" s="11">
        <v>82.730080000000001</v>
      </c>
      <c r="Q99" s="11">
        <v>82.988810000000001</v>
      </c>
      <c r="R99" s="11">
        <v>82.95299</v>
      </c>
      <c r="S99" s="11">
        <v>83.022570000000002</v>
      </c>
      <c r="T99" s="11">
        <v>82.597750000000005</v>
      </c>
      <c r="U99" s="11">
        <v>82.723579999999998</v>
      </c>
      <c r="W99" t="s">
        <v>475</v>
      </c>
      <c r="X99" t="s">
        <v>82</v>
      </c>
      <c r="Y99" s="35">
        <f>SUMIF($E:$E,$W99,G:G)/COUNTIF($E:$E,$W99)</f>
        <v>80.368369999999999</v>
      </c>
      <c r="Z99" s="35">
        <f>SUMIF($E:$E,$W99,H:H)/COUNTIF($E:$E,$W99)</f>
        <v>80.432490000000001</v>
      </c>
      <c r="AA99" s="35">
        <f>SUMIF($E:$E,$W99,I:I)/COUNTIF($E:$E,$W99)</f>
        <v>80.599940000000004</v>
      </c>
      <c r="AB99" s="35">
        <f>SUMIF($E:$E,$W99,J:J)/COUNTIF($E:$E,$W99)</f>
        <v>81.113069999999993</v>
      </c>
      <c r="AC99" s="35">
        <f>SUMIF($E:$E,$W99,K:K)/COUNTIF($E:$E,$W99)</f>
        <v>81.133759999999995</v>
      </c>
      <c r="AD99" s="35">
        <f>SUMIF($E:$E,$W99,L:L)/COUNTIF($E:$E,$W99)</f>
        <v>81.331789999999998</v>
      </c>
      <c r="AE99" s="35">
        <f>SUMIF($E:$E,$W99,M:M)/COUNTIF($E:$E,$W99)</f>
        <v>81.321370000000002</v>
      </c>
      <c r="AF99" s="35">
        <f>SUMIF($E:$E,$W99,N:N)/COUNTIF($E:$E,$W99)</f>
        <v>81.654309999999995</v>
      </c>
      <c r="AG99" s="35">
        <f>SUMIF($E:$E,$W99,O:O)/COUNTIF($E:$E,$W99)</f>
        <v>82.05789</v>
      </c>
      <c r="AH99" s="35">
        <f>SUMIF($E:$E,$W99,P:P)/COUNTIF($E:$E,$W99)</f>
        <v>82.307540000000003</v>
      </c>
      <c r="AI99" s="35">
        <f>SUMIF($E:$E,$W99,Q:Q)/COUNTIF($E:$E,$W99)</f>
        <v>82.352119999999999</v>
      </c>
      <c r="AJ99" s="35">
        <f>SUMIF($E:$E,$W99,R:R)/COUNTIF($E:$E,$W99)</f>
        <v>82.513599999999997</v>
      </c>
      <c r="AK99" s="35">
        <f>SUMIF($E:$E,$W99,S:S)/COUNTIF($E:$E,$W99)</f>
        <v>82.533940000000001</v>
      </c>
      <c r="AL99" s="35">
        <f>SUMIF($E:$E,$W99,T:T)/COUNTIF($E:$E,$W99)</f>
        <v>82.639949999999999</v>
      </c>
      <c r="AM99" s="35">
        <f>SUMIF($E:$E,$W99,U:U)/COUNTIF($E:$E,$W99)</f>
        <v>82.407390000000007</v>
      </c>
      <c r="AO99" t="s">
        <v>471</v>
      </c>
      <c r="AP99" t="s">
        <v>472</v>
      </c>
    </row>
    <row r="100" spans="1:42">
      <c r="A100" s="14" t="s">
        <v>781</v>
      </c>
      <c r="B100" s="10"/>
      <c r="C100" s="10"/>
      <c r="D100" s="10" t="s">
        <v>170</v>
      </c>
      <c r="E100" t="s">
        <v>560</v>
      </c>
      <c r="F100" t="s">
        <v>561</v>
      </c>
      <c r="G100" s="12">
        <v>80.771079999999998</v>
      </c>
      <c r="H100" s="12">
        <v>81.611339999999998</v>
      </c>
      <c r="I100" s="12">
        <v>81.839389999999995</v>
      </c>
      <c r="J100" s="12">
        <v>82.399929999999998</v>
      </c>
      <c r="K100" s="12">
        <v>82.52449</v>
      </c>
      <c r="L100" s="12">
        <v>82.676659999999998</v>
      </c>
      <c r="M100" s="12">
        <v>82.807109999999994</v>
      </c>
      <c r="N100" s="12">
        <v>82.713679999999997</v>
      </c>
      <c r="O100" s="11">
        <v>83.028090000000006</v>
      </c>
      <c r="P100" s="11">
        <v>82.970669999999998</v>
      </c>
      <c r="Q100" s="11">
        <v>83.258539999999996</v>
      </c>
      <c r="R100" s="11">
        <v>83.406980000000004</v>
      </c>
      <c r="S100" s="11">
        <v>83.084919999999997</v>
      </c>
      <c r="T100" s="11">
        <v>82.968249999999998</v>
      </c>
      <c r="U100" s="11">
        <v>82.673280000000005</v>
      </c>
      <c r="W100" t="s">
        <v>412</v>
      </c>
      <c r="X100" t="s">
        <v>413</v>
      </c>
      <c r="Y100" s="35">
        <f>SUMIF($E:$E,$W100,G:G)/COUNTIF($E:$E,$W100)</f>
        <v>79.611442499999995</v>
      </c>
      <c r="Z100" s="35">
        <f>SUMIF($E:$E,$W100,H:H)/COUNTIF($E:$E,$W100)</f>
        <v>79.629689999999997</v>
      </c>
      <c r="AA100" s="35">
        <f>SUMIF($E:$E,$W100,I:I)/COUNTIF($E:$E,$W100)</f>
        <v>79.958765</v>
      </c>
      <c r="AB100" s="35">
        <f>SUMIF($E:$E,$W100,J:J)/COUNTIF($E:$E,$W100)</f>
        <v>80.168417500000004</v>
      </c>
      <c r="AC100" s="35">
        <f>SUMIF($E:$E,$W100,K:K)/COUNTIF($E:$E,$W100)</f>
        <v>80.433677500000002</v>
      </c>
      <c r="AD100" s="35">
        <f>SUMIF($E:$E,$W100,L:L)/COUNTIF($E:$E,$W100)</f>
        <v>80.328437500000007</v>
      </c>
      <c r="AE100" s="35">
        <f>SUMIF($E:$E,$W100,M:M)/COUNTIF($E:$E,$W100)</f>
        <v>80.651727499999993</v>
      </c>
      <c r="AF100" s="35">
        <f>SUMIF($E:$E,$W100,N:N)/COUNTIF($E:$E,$W100)</f>
        <v>80.789900000000003</v>
      </c>
      <c r="AG100" s="35">
        <f>SUMIF($E:$E,$W100,O:O)/COUNTIF($E:$E,$W100)</f>
        <v>81.272189999999995</v>
      </c>
      <c r="AH100" s="35">
        <f>SUMIF($E:$E,$W100,P:P)/COUNTIF($E:$E,$W100)</f>
        <v>81.367204999999998</v>
      </c>
      <c r="AI100" s="35">
        <f>SUMIF($E:$E,$W100,Q:Q)/COUNTIF($E:$E,$W100)</f>
        <v>81.654827499999996</v>
      </c>
      <c r="AJ100" s="35">
        <f>SUMIF($E:$E,$W100,R:R)/COUNTIF($E:$E,$W100)</f>
        <v>81.764692499999995</v>
      </c>
      <c r="AK100" s="35">
        <f>SUMIF($E:$E,$W100,S:S)/COUNTIF($E:$E,$W100)</f>
        <v>81.692239999999998</v>
      </c>
      <c r="AL100" s="35">
        <f>SUMIF($E:$E,$W100,T:T)/COUNTIF($E:$E,$W100)</f>
        <v>81.645305000000008</v>
      </c>
      <c r="AM100" s="35">
        <f>SUMIF($E:$E,$W100,U:U)/COUNTIF($E:$E,$W100)</f>
        <v>81.607254999999995</v>
      </c>
      <c r="AO100" t="s">
        <v>409</v>
      </c>
      <c r="AP100" t="s">
        <v>410</v>
      </c>
    </row>
    <row r="101" spans="1:42">
      <c r="A101" s="14" t="s">
        <v>782</v>
      </c>
      <c r="B101" s="10"/>
      <c r="C101" s="10"/>
      <c r="D101" s="10" t="s">
        <v>171</v>
      </c>
      <c r="E101" t="s">
        <v>564</v>
      </c>
      <c r="F101" t="s">
        <v>565</v>
      </c>
      <c r="G101" s="12">
        <v>81.924189999999996</v>
      </c>
      <c r="H101" s="12">
        <v>81.939779999999999</v>
      </c>
      <c r="I101" s="12">
        <v>82.504220000000004</v>
      </c>
      <c r="J101" s="12">
        <v>83.138409999999993</v>
      </c>
      <c r="K101" s="12">
        <v>83.35727</v>
      </c>
      <c r="L101" s="12">
        <v>83.380830000000003</v>
      </c>
      <c r="M101" s="12">
        <v>83.425169999999994</v>
      </c>
      <c r="N101" s="12">
        <v>83.765129999999999</v>
      </c>
      <c r="O101" s="11">
        <v>84.166340000000005</v>
      </c>
      <c r="P101" s="11">
        <v>84.324709999999996</v>
      </c>
      <c r="Q101" s="11">
        <v>83.880129999999994</v>
      </c>
      <c r="R101" s="11">
        <v>83.884900000000002</v>
      </c>
      <c r="S101" s="11">
        <v>83.933629999999994</v>
      </c>
      <c r="T101" s="11">
        <v>84.348380000000006</v>
      </c>
      <c r="U101" s="11">
        <v>84.347440000000006</v>
      </c>
      <c r="W101" t="s">
        <v>414</v>
      </c>
      <c r="X101" t="s">
        <v>27</v>
      </c>
      <c r="Y101" s="35">
        <f>SUMIF($E:$E,$W101,G:G)/COUNTIF($E:$E,$W101)</f>
        <v>78.922979999999995</v>
      </c>
      <c r="Z101" s="35">
        <f>SUMIF($E:$E,$W101,H:H)/COUNTIF($E:$E,$W101)</f>
        <v>79.034660000000002</v>
      </c>
      <c r="AA101" s="35">
        <f>SUMIF($E:$E,$W101,I:I)/COUNTIF($E:$E,$W101)</f>
        <v>79.382450000000006</v>
      </c>
      <c r="AB101" s="35">
        <f>SUMIF($E:$E,$W101,J:J)/COUNTIF($E:$E,$W101)</f>
        <v>79.721940000000004</v>
      </c>
      <c r="AC101" s="35">
        <f>SUMIF($E:$E,$W101,K:K)/COUNTIF($E:$E,$W101)</f>
        <v>80.118399999999994</v>
      </c>
      <c r="AD101" s="35">
        <f>SUMIF($E:$E,$W101,L:L)/COUNTIF($E:$E,$W101)</f>
        <v>80.28192</v>
      </c>
      <c r="AE101" s="35">
        <f>SUMIF($E:$E,$W101,M:M)/COUNTIF($E:$E,$W101)</f>
        <v>80.535349999999994</v>
      </c>
      <c r="AF101" s="35">
        <f>SUMIF($E:$E,$W101,N:N)/COUNTIF($E:$E,$W101)</f>
        <v>80.436570000000003</v>
      </c>
      <c r="AG101" s="35">
        <f>SUMIF($E:$E,$W101,O:O)/COUNTIF($E:$E,$W101)</f>
        <v>80.723370000000003</v>
      </c>
      <c r="AH101" s="35">
        <f>SUMIF($E:$E,$W101,P:P)/COUNTIF($E:$E,$W101)</f>
        <v>80.670060000000007</v>
      </c>
      <c r="AI101" s="35">
        <f>SUMIF($E:$E,$W101,Q:Q)/COUNTIF($E:$E,$W101)</f>
        <v>80.820139999999995</v>
      </c>
      <c r="AJ101" s="35">
        <f>SUMIF($E:$E,$W101,R:R)/COUNTIF($E:$E,$W101)</f>
        <v>80.721329999999995</v>
      </c>
      <c r="AK101" s="35">
        <f>SUMIF($E:$E,$W101,S:S)/COUNTIF($E:$E,$W101)</f>
        <v>80.911810000000003</v>
      </c>
      <c r="AL101" s="35">
        <f>SUMIF($E:$E,$W101,T:T)/COUNTIF($E:$E,$W101)</f>
        <v>81.094080000000005</v>
      </c>
      <c r="AM101" s="35">
        <f>SUMIF($E:$E,$W101,U:U)/COUNTIF($E:$E,$W101)</f>
        <v>81.293629999999993</v>
      </c>
      <c r="AO101" t="s">
        <v>409</v>
      </c>
      <c r="AP101" t="s">
        <v>410</v>
      </c>
    </row>
    <row r="102" spans="1:42">
      <c r="A102" s="14" t="s">
        <v>783</v>
      </c>
      <c r="B102" s="10"/>
      <c r="C102" s="10"/>
      <c r="D102" s="10" t="s">
        <v>172</v>
      </c>
      <c r="E102" t="s">
        <v>566</v>
      </c>
      <c r="F102" t="s">
        <v>567</v>
      </c>
      <c r="G102" s="12">
        <v>81.051659999999998</v>
      </c>
      <c r="H102" s="12">
        <v>81.118610000000004</v>
      </c>
      <c r="I102" s="12">
        <v>81.414029999999997</v>
      </c>
      <c r="J102" s="12">
        <v>81.987129999999993</v>
      </c>
      <c r="K102" s="12">
        <v>82.031419999999997</v>
      </c>
      <c r="L102" s="12">
        <v>81.92877</v>
      </c>
      <c r="M102" s="12">
        <v>82.499629999999996</v>
      </c>
      <c r="N102" s="12">
        <v>82.921130000000005</v>
      </c>
      <c r="O102" s="11">
        <v>83.371579999999994</v>
      </c>
      <c r="P102" s="11">
        <v>82.641720000000007</v>
      </c>
      <c r="Q102" s="11">
        <v>82.431520000000006</v>
      </c>
      <c r="R102" s="11">
        <v>82.364400000000003</v>
      </c>
      <c r="S102" s="11">
        <v>82.835089999999994</v>
      </c>
      <c r="T102" s="11">
        <v>82.747140000000002</v>
      </c>
      <c r="U102" s="11">
        <v>83.021789999999996</v>
      </c>
      <c r="W102" t="s">
        <v>527</v>
      </c>
      <c r="X102" t="s">
        <v>145</v>
      </c>
      <c r="Y102" s="35">
        <f>SUMIF($E:$E,$W102,G:G)/COUNTIF($E:$E,$W102)</f>
        <v>79.599220000000003</v>
      </c>
      <c r="Z102" s="35">
        <f>SUMIF($E:$E,$W102,H:H)/COUNTIF($E:$E,$W102)</f>
        <v>79.820620000000005</v>
      </c>
      <c r="AA102" s="35">
        <f>SUMIF($E:$E,$W102,I:I)/COUNTIF($E:$E,$W102)</f>
        <v>80.040729999999996</v>
      </c>
      <c r="AB102" s="35">
        <f>SUMIF($E:$E,$W102,J:J)/COUNTIF($E:$E,$W102)</f>
        <v>80.45975</v>
      </c>
      <c r="AC102" s="35">
        <f>SUMIF($E:$E,$W102,K:K)/COUNTIF($E:$E,$W102)</f>
        <v>80.660610000000005</v>
      </c>
      <c r="AD102" s="35">
        <f>SUMIF($E:$E,$W102,L:L)/COUNTIF($E:$E,$W102)</f>
        <v>80.846739999999997</v>
      </c>
      <c r="AE102" s="35">
        <f>SUMIF($E:$E,$W102,M:M)/COUNTIF($E:$E,$W102)</f>
        <v>81.209100000000007</v>
      </c>
      <c r="AF102" s="35">
        <f>SUMIF($E:$E,$W102,N:N)/COUNTIF($E:$E,$W102)</f>
        <v>81.468829999999997</v>
      </c>
      <c r="AG102" s="35">
        <f>SUMIF($E:$E,$W102,O:O)/COUNTIF($E:$E,$W102)</f>
        <v>81.806650000000005</v>
      </c>
      <c r="AH102" s="35">
        <f>SUMIF($E:$E,$W102,P:P)/COUNTIF($E:$E,$W102)</f>
        <v>81.937600000000003</v>
      </c>
      <c r="AI102" s="35">
        <f>SUMIF($E:$E,$W102,Q:Q)/COUNTIF($E:$E,$W102)</f>
        <v>82.021299999999997</v>
      </c>
      <c r="AJ102" s="35">
        <f>SUMIF($E:$E,$W102,R:R)/COUNTIF($E:$E,$W102)</f>
        <v>82.012100000000004</v>
      </c>
      <c r="AK102" s="35">
        <f>SUMIF($E:$E,$W102,S:S)/COUNTIF($E:$E,$W102)</f>
        <v>81.92841</v>
      </c>
      <c r="AL102" s="35">
        <f>SUMIF($E:$E,$W102,T:T)/COUNTIF($E:$E,$W102)</f>
        <v>81.914280000000005</v>
      </c>
      <c r="AM102" s="35">
        <f>SUMIF($E:$E,$W102,U:U)/COUNTIF($E:$E,$W102)</f>
        <v>81.989189999999994</v>
      </c>
      <c r="AO102" t="s">
        <v>526</v>
      </c>
      <c r="AP102" t="s">
        <v>510</v>
      </c>
    </row>
    <row r="103" spans="1:42">
      <c r="A103" s="14" t="s">
        <v>784</v>
      </c>
      <c r="B103" s="10"/>
      <c r="C103" s="10"/>
      <c r="D103" s="10" t="s">
        <v>173</v>
      </c>
      <c r="E103" t="s">
        <v>564</v>
      </c>
      <c r="F103" t="s">
        <v>565</v>
      </c>
      <c r="G103" s="12">
        <v>82.883160000000004</v>
      </c>
      <c r="H103" s="12">
        <v>82.750749999999996</v>
      </c>
      <c r="I103" s="12">
        <v>82.945999999999998</v>
      </c>
      <c r="J103" s="12">
        <v>83.321929999999995</v>
      </c>
      <c r="K103" s="12">
        <v>83.627459999999999</v>
      </c>
      <c r="L103" s="12">
        <v>83.808819999999997</v>
      </c>
      <c r="M103" s="12">
        <v>83.934910000000002</v>
      </c>
      <c r="N103" s="12">
        <v>83.869450000000001</v>
      </c>
      <c r="O103" s="11">
        <v>84.077550000000002</v>
      </c>
      <c r="P103" s="11">
        <v>84.110039999999998</v>
      </c>
      <c r="Q103" s="11">
        <v>84.497799999999998</v>
      </c>
      <c r="R103" s="11">
        <v>84.778710000000004</v>
      </c>
      <c r="S103" s="11">
        <v>84.650769999999994</v>
      </c>
      <c r="T103" s="11">
        <v>84.584680000000006</v>
      </c>
      <c r="U103" s="11">
        <v>84.043090000000007</v>
      </c>
      <c r="W103" t="s">
        <v>529</v>
      </c>
      <c r="X103" t="s">
        <v>146</v>
      </c>
      <c r="Y103" s="35">
        <f>SUMIF($E:$E,$W103,G:G)/COUNTIF($E:$E,$W103)</f>
        <v>79.982820000000004</v>
      </c>
      <c r="Z103" s="35">
        <f>SUMIF($E:$E,$W103,H:H)/COUNTIF($E:$E,$W103)</f>
        <v>80.239249999999998</v>
      </c>
      <c r="AA103" s="35">
        <f>SUMIF($E:$E,$W103,I:I)/COUNTIF($E:$E,$W103)</f>
        <v>80.451899999999995</v>
      </c>
      <c r="AB103" s="35">
        <f>SUMIF($E:$E,$W103,J:J)/COUNTIF($E:$E,$W103)</f>
        <v>80.466849999999994</v>
      </c>
      <c r="AC103" s="35">
        <f>SUMIF($E:$E,$W103,K:K)/COUNTIF($E:$E,$W103)</f>
        <v>80.599180000000004</v>
      </c>
      <c r="AD103" s="35">
        <f>SUMIF($E:$E,$W103,L:L)/COUNTIF($E:$E,$W103)</f>
        <v>80.716560000000001</v>
      </c>
      <c r="AE103" s="35">
        <f>SUMIF($E:$E,$W103,M:M)/COUNTIF($E:$E,$W103)</f>
        <v>80.962109999999996</v>
      </c>
      <c r="AF103" s="35">
        <f>SUMIF($E:$E,$W103,N:N)/COUNTIF($E:$E,$W103)</f>
        <v>81.170320000000004</v>
      </c>
      <c r="AG103" s="35">
        <f>SUMIF($E:$E,$W103,O:O)/COUNTIF($E:$E,$W103)</f>
        <v>81.720010000000002</v>
      </c>
      <c r="AH103" s="35">
        <f>SUMIF($E:$E,$W103,P:P)/COUNTIF($E:$E,$W103)</f>
        <v>81.966120000000004</v>
      </c>
      <c r="AI103" s="35">
        <f>SUMIF($E:$E,$W103,Q:Q)/COUNTIF($E:$E,$W103)</f>
        <v>82.29871</v>
      </c>
      <c r="AJ103" s="35">
        <f>SUMIF($E:$E,$W103,R:R)/COUNTIF($E:$E,$W103)</f>
        <v>82.190889999999996</v>
      </c>
      <c r="AK103" s="35">
        <f>SUMIF($E:$E,$W103,S:S)/COUNTIF($E:$E,$W103)</f>
        <v>82.280919999999995</v>
      </c>
      <c r="AL103" s="35">
        <f>SUMIF($E:$E,$W103,T:T)/COUNTIF($E:$E,$W103)</f>
        <v>82.371200000000002</v>
      </c>
      <c r="AM103" s="35">
        <f>SUMIF($E:$E,$W103,U:U)/COUNTIF($E:$E,$W103)</f>
        <v>82.388189999999994</v>
      </c>
      <c r="AO103" t="s">
        <v>526</v>
      </c>
      <c r="AP103" t="s">
        <v>510</v>
      </c>
    </row>
    <row r="104" spans="1:42">
      <c r="A104" s="14" t="s">
        <v>785</v>
      </c>
      <c r="B104" s="10"/>
      <c r="C104" s="10"/>
      <c r="D104" s="10" t="s">
        <v>174</v>
      </c>
      <c r="E104" t="s">
        <v>560</v>
      </c>
      <c r="F104" t="s">
        <v>561</v>
      </c>
      <c r="G104" s="12">
        <v>82.003730000000004</v>
      </c>
      <c r="H104" s="12">
        <v>82.072599999999994</v>
      </c>
      <c r="I104" s="12">
        <v>82.123140000000006</v>
      </c>
      <c r="J104" s="12">
        <v>82.373339999999999</v>
      </c>
      <c r="K104" s="12">
        <v>82.792270000000002</v>
      </c>
      <c r="L104" s="12">
        <v>82.904520000000005</v>
      </c>
      <c r="M104" s="12">
        <v>82.969710000000006</v>
      </c>
      <c r="N104" s="12">
        <v>83.047190000000001</v>
      </c>
      <c r="O104" s="11">
        <v>83.144630000000006</v>
      </c>
      <c r="P104" s="11">
        <v>83.40231</v>
      </c>
      <c r="Q104" s="11">
        <v>83.537689999999998</v>
      </c>
      <c r="R104" s="11">
        <v>83.433160000000001</v>
      </c>
      <c r="S104" s="11">
        <v>83.370739999999998</v>
      </c>
      <c r="T104" s="11">
        <v>83.166529999999995</v>
      </c>
      <c r="U104" s="11">
        <v>83.187389999999994</v>
      </c>
      <c r="W104" t="s">
        <v>530</v>
      </c>
      <c r="X104" t="s">
        <v>147</v>
      </c>
      <c r="Y104" s="35">
        <f>SUMIF($E:$E,$W104,G:G)/COUNTIF($E:$E,$W104)</f>
        <v>80.325490000000002</v>
      </c>
      <c r="Z104" s="35">
        <f>SUMIF($E:$E,$W104,H:H)/COUNTIF($E:$E,$W104)</f>
        <v>80.506500000000003</v>
      </c>
      <c r="AA104" s="35">
        <f>SUMIF($E:$E,$W104,I:I)/COUNTIF($E:$E,$W104)</f>
        <v>80.777190000000004</v>
      </c>
      <c r="AB104" s="35">
        <f>SUMIF($E:$E,$W104,J:J)/COUNTIF($E:$E,$W104)</f>
        <v>81.225459999999998</v>
      </c>
      <c r="AC104" s="35">
        <f>SUMIF($E:$E,$W104,K:K)/COUNTIF($E:$E,$W104)</f>
        <v>81.454710000000006</v>
      </c>
      <c r="AD104" s="35">
        <f>SUMIF($E:$E,$W104,L:L)/COUNTIF($E:$E,$W104)</f>
        <v>81.692790000000002</v>
      </c>
      <c r="AE104" s="35">
        <f>SUMIF($E:$E,$W104,M:M)/COUNTIF($E:$E,$W104)</f>
        <v>81.987589999999997</v>
      </c>
      <c r="AF104" s="35">
        <f>SUMIF($E:$E,$W104,N:N)/COUNTIF($E:$E,$W104)</f>
        <v>82.226929999999996</v>
      </c>
      <c r="AG104" s="35">
        <f>SUMIF($E:$E,$W104,O:O)/COUNTIF($E:$E,$W104)</f>
        <v>82.604900000000001</v>
      </c>
      <c r="AH104" s="35">
        <f>SUMIF($E:$E,$W104,P:P)/COUNTIF($E:$E,$W104)</f>
        <v>82.830820000000003</v>
      </c>
      <c r="AI104" s="35">
        <f>SUMIF($E:$E,$W104,Q:Q)/COUNTIF($E:$E,$W104)</f>
        <v>82.999920000000003</v>
      </c>
      <c r="AJ104" s="35">
        <f>SUMIF($E:$E,$W104,R:R)/COUNTIF($E:$E,$W104)</f>
        <v>83.075370000000007</v>
      </c>
      <c r="AK104" s="35">
        <f>SUMIF($E:$E,$W104,S:S)/COUNTIF($E:$E,$W104)</f>
        <v>82.890050000000002</v>
      </c>
      <c r="AL104" s="35">
        <f>SUMIF($E:$E,$W104,T:T)/COUNTIF($E:$E,$W104)</f>
        <v>82.891189999999995</v>
      </c>
      <c r="AM104" s="35">
        <f>SUMIF($E:$E,$W104,U:U)/COUNTIF($E:$E,$W104)</f>
        <v>82.904939999999996</v>
      </c>
      <c r="AO104" t="s">
        <v>526</v>
      </c>
      <c r="AP104" t="s">
        <v>510</v>
      </c>
    </row>
    <row r="105" spans="1:42">
      <c r="A105" s="14" t="s">
        <v>786</v>
      </c>
      <c r="B105" s="10"/>
      <c r="C105" s="10"/>
      <c r="D105" s="10" t="s">
        <v>175</v>
      </c>
      <c r="E105" t="s">
        <v>562</v>
      </c>
      <c r="F105" t="s">
        <v>563</v>
      </c>
      <c r="G105" s="12">
        <v>81.416719999999998</v>
      </c>
      <c r="H105" s="12">
        <v>81.441450000000003</v>
      </c>
      <c r="I105" s="12">
        <v>81.585059999999999</v>
      </c>
      <c r="J105" s="12">
        <v>82.104820000000004</v>
      </c>
      <c r="K105" s="12">
        <v>82.182130000000001</v>
      </c>
      <c r="L105" s="12">
        <v>82.053929999999994</v>
      </c>
      <c r="M105" s="12">
        <v>82.435230000000004</v>
      </c>
      <c r="N105" s="12">
        <v>82.803200000000004</v>
      </c>
      <c r="O105" s="11">
        <v>83.408140000000003</v>
      </c>
      <c r="P105" s="11">
        <v>83.622280000000003</v>
      </c>
      <c r="Q105" s="11">
        <v>83.822800000000001</v>
      </c>
      <c r="R105" s="11">
        <v>83.667400000000001</v>
      </c>
      <c r="S105" s="11">
        <v>83.790710000000004</v>
      </c>
      <c r="T105" s="11">
        <v>83.77122</v>
      </c>
      <c r="U105" s="11">
        <v>84.009119999999996</v>
      </c>
      <c r="W105" t="s">
        <v>531</v>
      </c>
      <c r="X105" t="s">
        <v>148</v>
      </c>
      <c r="Y105" s="35">
        <f>SUMIF($E:$E,$W105,G:G)/COUNTIF($E:$E,$W105)</f>
        <v>78.913269999999997</v>
      </c>
      <c r="Z105" s="35">
        <f>SUMIF($E:$E,$W105,H:H)/COUNTIF($E:$E,$W105)</f>
        <v>79.183909999999997</v>
      </c>
      <c r="AA105" s="35">
        <f>SUMIF($E:$E,$W105,I:I)/COUNTIF($E:$E,$W105)</f>
        <v>79.343509999999995</v>
      </c>
      <c r="AB105" s="35">
        <f>SUMIF($E:$E,$W105,J:J)/COUNTIF($E:$E,$W105)</f>
        <v>79.667829999999995</v>
      </c>
      <c r="AC105" s="35">
        <f>SUMIF($E:$E,$W105,K:K)/COUNTIF($E:$E,$W105)</f>
        <v>79.902119999999996</v>
      </c>
      <c r="AD105" s="35">
        <f>SUMIF($E:$E,$W105,L:L)/COUNTIF($E:$E,$W105)</f>
        <v>79.910830000000004</v>
      </c>
      <c r="AE105" s="35">
        <f>SUMIF($E:$E,$W105,M:M)/COUNTIF($E:$E,$W105)</f>
        <v>80.53819</v>
      </c>
      <c r="AF105" s="35">
        <f>SUMIF($E:$E,$W105,N:N)/COUNTIF($E:$E,$W105)</f>
        <v>80.686719999999994</v>
      </c>
      <c r="AG105" s="35">
        <f>SUMIF($E:$E,$W105,O:O)/COUNTIF($E:$E,$W105)</f>
        <v>81.25506</v>
      </c>
      <c r="AH105" s="35">
        <f>SUMIF($E:$E,$W105,P:P)/COUNTIF($E:$E,$W105)</f>
        <v>81.148700000000005</v>
      </c>
      <c r="AI105" s="35">
        <f>SUMIF($E:$E,$W105,Q:Q)/COUNTIF($E:$E,$W105)</f>
        <v>81.300799999999995</v>
      </c>
      <c r="AJ105" s="35">
        <f>SUMIF($E:$E,$W105,R:R)/COUNTIF($E:$E,$W105)</f>
        <v>81.233930000000001</v>
      </c>
      <c r="AK105" s="35">
        <f>SUMIF($E:$E,$W105,S:S)/COUNTIF($E:$E,$W105)</f>
        <v>81.333950000000002</v>
      </c>
      <c r="AL105" s="35">
        <f>SUMIF($E:$E,$W105,T:T)/COUNTIF($E:$E,$W105)</f>
        <v>81.353449999999995</v>
      </c>
      <c r="AM105" s="35">
        <f>SUMIF($E:$E,$W105,U:U)/COUNTIF($E:$E,$W105)</f>
        <v>81.28134</v>
      </c>
      <c r="AO105" t="s">
        <v>526</v>
      </c>
      <c r="AP105" t="s">
        <v>510</v>
      </c>
    </row>
    <row r="106" spans="1:42">
      <c r="A106" s="14" t="s">
        <v>787</v>
      </c>
      <c r="B106" s="10"/>
      <c r="C106" s="10"/>
      <c r="D106" s="10" t="s">
        <v>176</v>
      </c>
      <c r="E106" t="s">
        <v>562</v>
      </c>
      <c r="F106" t="s">
        <v>563</v>
      </c>
      <c r="G106" s="12">
        <v>81.38494</v>
      </c>
      <c r="H106" s="12">
        <v>82.572649999999996</v>
      </c>
      <c r="I106" s="12">
        <v>82.218519999999998</v>
      </c>
      <c r="J106" s="12">
        <v>82.577640000000002</v>
      </c>
      <c r="K106" s="12">
        <v>82.206149999999994</v>
      </c>
      <c r="L106" s="12">
        <v>82.671769999999995</v>
      </c>
      <c r="M106" s="12">
        <v>82.497479999999996</v>
      </c>
      <c r="N106" s="12">
        <v>82.404970000000006</v>
      </c>
      <c r="O106" s="11">
        <v>81.97766</v>
      </c>
      <c r="P106" s="11">
        <v>82.138540000000006</v>
      </c>
      <c r="Q106" s="11">
        <v>82.709209999999999</v>
      </c>
      <c r="R106" s="11">
        <v>82.998750000000001</v>
      </c>
      <c r="S106" s="11">
        <v>83.373900000000006</v>
      </c>
      <c r="T106" s="11">
        <v>83.160989999999998</v>
      </c>
      <c r="U106" s="11">
        <v>83.188410000000005</v>
      </c>
      <c r="W106" t="s">
        <v>528</v>
      </c>
      <c r="X106" t="s">
        <v>149</v>
      </c>
      <c r="Y106" s="35">
        <f>SUMIF($E:$E,$W106,G:G)/COUNTIF($E:$E,$W106)</f>
        <v>81.944630000000004</v>
      </c>
      <c r="Z106" s="35">
        <f>SUMIF($E:$E,$W106,H:H)/COUNTIF($E:$E,$W106)</f>
        <v>82.042469999999994</v>
      </c>
      <c r="AA106" s="35">
        <f>SUMIF($E:$E,$W106,I:I)/COUNTIF($E:$E,$W106)</f>
        <v>82.513559999999998</v>
      </c>
      <c r="AB106" s="35">
        <f>SUMIF($E:$E,$W106,J:J)/COUNTIF($E:$E,$W106)</f>
        <v>82.973370000000003</v>
      </c>
      <c r="AC106" s="35">
        <f>SUMIF($E:$E,$W106,K:K)/COUNTIF($E:$E,$W106)</f>
        <v>83.375990000000002</v>
      </c>
      <c r="AD106" s="35">
        <f>SUMIF($E:$E,$W106,L:L)/COUNTIF($E:$E,$W106)</f>
        <v>83.126180000000005</v>
      </c>
      <c r="AE106" s="35">
        <f>SUMIF($E:$E,$W106,M:M)/COUNTIF($E:$E,$W106)</f>
        <v>83.446650000000005</v>
      </c>
      <c r="AF106" s="35">
        <f>SUMIF($E:$E,$W106,N:N)/COUNTIF($E:$E,$W106)</f>
        <v>83.514570000000006</v>
      </c>
      <c r="AG106" s="35">
        <f>SUMIF($E:$E,$W106,O:O)/COUNTIF($E:$E,$W106)</f>
        <v>84.157300000000006</v>
      </c>
      <c r="AH106" s="35">
        <f>SUMIF($E:$E,$W106,P:P)/COUNTIF($E:$E,$W106)</f>
        <v>84.245140000000006</v>
      </c>
      <c r="AI106" s="35">
        <f>SUMIF($E:$E,$W106,Q:Q)/COUNTIF($E:$E,$W106)</f>
        <v>84.446060000000003</v>
      </c>
      <c r="AJ106" s="35">
        <f>SUMIF($E:$E,$W106,R:R)/COUNTIF($E:$E,$W106)</f>
        <v>84.262749999999997</v>
      </c>
      <c r="AK106" s="35">
        <f>SUMIF($E:$E,$W106,S:S)/COUNTIF($E:$E,$W106)</f>
        <v>84.194140000000004</v>
      </c>
      <c r="AL106" s="35">
        <f>SUMIF($E:$E,$W106,T:T)/COUNTIF($E:$E,$W106)</f>
        <v>84.195030000000003</v>
      </c>
      <c r="AM106" s="35">
        <f>SUMIF($E:$E,$W106,U:U)/COUNTIF($E:$E,$W106)</f>
        <v>84.242919999999998</v>
      </c>
      <c r="AO106" t="s">
        <v>526</v>
      </c>
      <c r="AP106" t="s">
        <v>510</v>
      </c>
    </row>
    <row r="107" spans="1:42">
      <c r="A107" s="14" t="s">
        <v>788</v>
      </c>
      <c r="B107" s="10"/>
      <c r="C107" s="10"/>
      <c r="D107" s="10" t="s">
        <v>177</v>
      </c>
      <c r="E107" t="s">
        <v>564</v>
      </c>
      <c r="F107" t="s">
        <v>565</v>
      </c>
      <c r="G107" s="12">
        <v>81.445350000000005</v>
      </c>
      <c r="H107" s="12">
        <v>81.647009999999995</v>
      </c>
      <c r="I107" s="12">
        <v>81.530670000000001</v>
      </c>
      <c r="J107" s="12">
        <v>81.899029999999996</v>
      </c>
      <c r="K107" s="12">
        <v>82.545929999999998</v>
      </c>
      <c r="L107" s="12">
        <v>82.665790000000001</v>
      </c>
      <c r="M107" s="12">
        <v>83.306659999999994</v>
      </c>
      <c r="N107" s="12">
        <v>83.318280000000001</v>
      </c>
      <c r="O107" s="11">
        <v>83.381439999999998</v>
      </c>
      <c r="P107" s="11">
        <v>83.445999999999998</v>
      </c>
      <c r="Q107" s="11">
        <v>83.609740000000002</v>
      </c>
      <c r="R107" s="11">
        <v>83.895210000000006</v>
      </c>
      <c r="S107" s="11">
        <v>83.579819999999998</v>
      </c>
      <c r="T107" s="11">
        <v>83.459950000000006</v>
      </c>
      <c r="U107" s="11">
        <v>83.404110000000003</v>
      </c>
      <c r="W107" t="s">
        <v>532</v>
      </c>
      <c r="X107" t="s">
        <v>150</v>
      </c>
      <c r="Y107" s="35">
        <f>SUMIF($E:$E,$W107,G:G)/COUNTIF($E:$E,$W107)</f>
        <v>80.342470000000006</v>
      </c>
      <c r="Z107" s="35">
        <f>SUMIF($E:$E,$W107,H:H)/COUNTIF($E:$E,$W107)</f>
        <v>80.328919999999997</v>
      </c>
      <c r="AA107" s="35">
        <f>SUMIF($E:$E,$W107,I:I)/COUNTIF($E:$E,$W107)</f>
        <v>80.633539999999996</v>
      </c>
      <c r="AB107" s="35">
        <f>SUMIF($E:$E,$W107,J:J)/COUNTIF($E:$E,$W107)</f>
        <v>80.691109999999995</v>
      </c>
      <c r="AC107" s="35">
        <f>SUMIF($E:$E,$W107,K:K)/COUNTIF($E:$E,$W107)</f>
        <v>81.129490000000004</v>
      </c>
      <c r="AD107" s="35">
        <f>SUMIF($E:$E,$W107,L:L)/COUNTIF($E:$E,$W107)</f>
        <v>81.085930000000005</v>
      </c>
      <c r="AE107" s="35">
        <f>SUMIF($E:$E,$W107,M:M)/COUNTIF($E:$E,$W107)</f>
        <v>81.618380000000002</v>
      </c>
      <c r="AF107" s="35">
        <f>SUMIF($E:$E,$W107,N:N)/COUNTIF($E:$E,$W107)</f>
        <v>81.665570000000002</v>
      </c>
      <c r="AG107" s="35">
        <f>SUMIF($E:$E,$W107,O:O)/COUNTIF($E:$E,$W107)</f>
        <v>82.114059999999995</v>
      </c>
      <c r="AH107" s="35">
        <f>SUMIF($E:$E,$W107,P:P)/COUNTIF($E:$E,$W107)</f>
        <v>82.144670000000005</v>
      </c>
      <c r="AI107" s="35">
        <f>SUMIF($E:$E,$W107,Q:Q)/COUNTIF($E:$E,$W107)</f>
        <v>82.580280000000002</v>
      </c>
      <c r="AJ107" s="35">
        <f>SUMIF($E:$E,$W107,R:R)/COUNTIF($E:$E,$W107)</f>
        <v>82.375450000000001</v>
      </c>
      <c r="AK107" s="35">
        <f>SUMIF($E:$E,$W107,S:S)/COUNTIF($E:$E,$W107)</f>
        <v>82.31711</v>
      </c>
      <c r="AL107" s="35">
        <f>SUMIF($E:$E,$W107,T:T)/COUNTIF($E:$E,$W107)</f>
        <v>81.983509999999995</v>
      </c>
      <c r="AM107" s="35">
        <f>SUMIF($E:$E,$W107,U:U)/COUNTIF($E:$E,$W107)</f>
        <v>81.956450000000004</v>
      </c>
      <c r="AO107" t="s">
        <v>526</v>
      </c>
      <c r="AP107" t="s">
        <v>510</v>
      </c>
    </row>
    <row r="108" spans="1:42">
      <c r="A108" s="14" t="s">
        <v>789</v>
      </c>
      <c r="B108" s="10"/>
      <c r="C108" s="10"/>
      <c r="D108" s="10" t="s">
        <v>178</v>
      </c>
      <c r="E108" t="s">
        <v>566</v>
      </c>
      <c r="F108" t="s">
        <v>567</v>
      </c>
      <c r="G108" s="12">
        <v>82.128370000000004</v>
      </c>
      <c r="H108" s="12">
        <v>82.610860000000002</v>
      </c>
      <c r="I108" s="12">
        <v>82.991990000000001</v>
      </c>
      <c r="J108" s="12">
        <v>84.04392</v>
      </c>
      <c r="K108" s="12">
        <v>84.053489999999996</v>
      </c>
      <c r="L108" s="12">
        <v>84.199209999999994</v>
      </c>
      <c r="M108" s="12">
        <v>83.636650000000003</v>
      </c>
      <c r="N108" s="12">
        <v>83.338340000000002</v>
      </c>
      <c r="O108" s="11">
        <v>83.693820000000002</v>
      </c>
      <c r="P108" s="11">
        <v>84.301109999999994</v>
      </c>
      <c r="Q108" s="11">
        <v>84.696010000000001</v>
      </c>
      <c r="R108" s="11">
        <v>84.534009999999995</v>
      </c>
      <c r="S108" s="11">
        <v>84.826059999999998</v>
      </c>
      <c r="T108" s="11">
        <v>84.924139999999994</v>
      </c>
      <c r="U108" s="11">
        <v>84.843069999999997</v>
      </c>
      <c r="W108" t="s">
        <v>533</v>
      </c>
      <c r="X108" t="s">
        <v>151</v>
      </c>
      <c r="Y108" s="35">
        <f>SUMIF($E:$E,$W108,G:G)/COUNTIF($E:$E,$W108)</f>
        <v>79.994389999999996</v>
      </c>
      <c r="Z108" s="35">
        <f>SUMIF($E:$E,$W108,H:H)/COUNTIF($E:$E,$W108)</f>
        <v>79.977239999999995</v>
      </c>
      <c r="AA108" s="35">
        <f>SUMIF($E:$E,$W108,I:I)/COUNTIF($E:$E,$W108)</f>
        <v>79.934939999999997</v>
      </c>
      <c r="AB108" s="35">
        <f>SUMIF($E:$E,$W108,J:J)/COUNTIF($E:$E,$W108)</f>
        <v>80.092100000000002</v>
      </c>
      <c r="AC108" s="35">
        <f>SUMIF($E:$E,$W108,K:K)/COUNTIF($E:$E,$W108)</f>
        <v>80.349209999999999</v>
      </c>
      <c r="AD108" s="35">
        <f>SUMIF($E:$E,$W108,L:L)/COUNTIF($E:$E,$W108)</f>
        <v>80.504499999999993</v>
      </c>
      <c r="AE108" s="35">
        <f>SUMIF($E:$E,$W108,M:M)/COUNTIF($E:$E,$W108)</f>
        <v>80.973590000000002</v>
      </c>
      <c r="AF108" s="35">
        <f>SUMIF($E:$E,$W108,N:N)/COUNTIF($E:$E,$W108)</f>
        <v>80.761110000000002</v>
      </c>
      <c r="AG108" s="35">
        <f>SUMIF($E:$E,$W108,O:O)/COUNTIF($E:$E,$W108)</f>
        <v>81.42465</v>
      </c>
      <c r="AH108" s="35">
        <f>SUMIF($E:$E,$W108,P:P)/COUNTIF($E:$E,$W108)</f>
        <v>81.552859999999995</v>
      </c>
      <c r="AI108" s="35">
        <f>SUMIF($E:$E,$W108,Q:Q)/COUNTIF($E:$E,$W108)</f>
        <v>81.914230000000003</v>
      </c>
      <c r="AJ108" s="35">
        <f>SUMIF($E:$E,$W108,R:R)/COUNTIF($E:$E,$W108)</f>
        <v>81.678299999999993</v>
      </c>
      <c r="AK108" s="35">
        <f>SUMIF($E:$E,$W108,S:S)/COUNTIF($E:$E,$W108)</f>
        <v>81.396870000000007</v>
      </c>
      <c r="AL108" s="35">
        <f>SUMIF($E:$E,$W108,T:T)/COUNTIF($E:$E,$W108)</f>
        <v>81.347650000000002</v>
      </c>
      <c r="AM108" s="35">
        <f>SUMIF($E:$E,$W108,U:U)/COUNTIF($E:$E,$W108)</f>
        <v>81.32253</v>
      </c>
      <c r="AO108" t="s">
        <v>526</v>
      </c>
      <c r="AP108" t="s">
        <v>510</v>
      </c>
    </row>
    <row r="109" spans="1:42">
      <c r="A109" s="14" t="s">
        <v>790</v>
      </c>
      <c r="B109" s="10"/>
      <c r="C109" s="10"/>
      <c r="D109" s="10" t="s">
        <v>179</v>
      </c>
      <c r="E109" t="s">
        <v>560</v>
      </c>
      <c r="F109" t="s">
        <v>561</v>
      </c>
      <c r="G109" s="12">
        <v>80.688779999999994</v>
      </c>
      <c r="H109" s="12">
        <v>81.053920000000005</v>
      </c>
      <c r="I109" s="12">
        <v>81.391419999999997</v>
      </c>
      <c r="J109" s="12">
        <v>81.476920000000007</v>
      </c>
      <c r="K109" s="12">
        <v>81.308580000000006</v>
      </c>
      <c r="L109" s="12">
        <v>81.416430000000005</v>
      </c>
      <c r="M109" s="12">
        <v>81.801029999999997</v>
      </c>
      <c r="N109" s="12">
        <v>82.012469999999993</v>
      </c>
      <c r="O109" s="11">
        <v>82.250879999999995</v>
      </c>
      <c r="P109" s="11">
        <v>81.777469999999994</v>
      </c>
      <c r="Q109" s="11">
        <v>81.930049999999994</v>
      </c>
      <c r="R109" s="11">
        <v>81.992050000000006</v>
      </c>
      <c r="S109" s="11">
        <v>81.823340000000002</v>
      </c>
      <c r="T109" s="11">
        <v>81.767049999999998</v>
      </c>
      <c r="U109" s="11">
        <v>81.477710000000002</v>
      </c>
      <c r="W109" t="s">
        <v>478</v>
      </c>
      <c r="X109" t="s">
        <v>83</v>
      </c>
      <c r="Y109" s="35">
        <f>SUMIF($E:$E,$W109,G:G)/COUNTIF($E:$E,$W109)</f>
        <v>79.154759999999996</v>
      </c>
      <c r="Z109" s="35">
        <f>SUMIF($E:$E,$W109,H:H)/COUNTIF($E:$E,$W109)</f>
        <v>79.524569999999997</v>
      </c>
      <c r="AA109" s="35">
        <f>SUMIF($E:$E,$W109,I:I)/COUNTIF($E:$E,$W109)</f>
        <v>79.622709999999998</v>
      </c>
      <c r="AB109" s="35">
        <f>SUMIF($E:$E,$W109,J:J)/COUNTIF($E:$E,$W109)</f>
        <v>79.886529999999993</v>
      </c>
      <c r="AC109" s="35">
        <f>SUMIF($E:$E,$W109,K:K)/COUNTIF($E:$E,$W109)</f>
        <v>79.856579999999994</v>
      </c>
      <c r="AD109" s="35">
        <f>SUMIF($E:$E,$W109,L:L)/COUNTIF($E:$E,$W109)</f>
        <v>80.169669999999996</v>
      </c>
      <c r="AE109" s="35">
        <f>SUMIF($E:$E,$W109,M:M)/COUNTIF($E:$E,$W109)</f>
        <v>80.357399999999998</v>
      </c>
      <c r="AF109" s="35">
        <f>SUMIF($E:$E,$W109,N:N)/COUNTIF($E:$E,$W109)</f>
        <v>80.763769999999994</v>
      </c>
      <c r="AG109" s="35">
        <f>SUMIF($E:$E,$W109,O:O)/COUNTIF($E:$E,$W109)</f>
        <v>81.016530000000003</v>
      </c>
      <c r="AH109" s="35">
        <f>SUMIF($E:$E,$W109,P:P)/COUNTIF($E:$E,$W109)</f>
        <v>81.35839</v>
      </c>
      <c r="AI109" s="35">
        <f>SUMIF($E:$E,$W109,Q:Q)/COUNTIF($E:$E,$W109)</f>
        <v>81.275459999999995</v>
      </c>
      <c r="AJ109" s="35">
        <f>SUMIF($E:$E,$W109,R:R)/COUNTIF($E:$E,$W109)</f>
        <v>81.357159999999993</v>
      </c>
      <c r="AK109" s="35">
        <f>SUMIF($E:$E,$W109,S:S)/COUNTIF($E:$E,$W109)</f>
        <v>81.289479999999998</v>
      </c>
      <c r="AL109" s="35">
        <f>SUMIF($E:$E,$W109,T:T)/COUNTIF($E:$E,$W109)</f>
        <v>81.531319999999994</v>
      </c>
      <c r="AM109" s="35">
        <f>SUMIF($E:$E,$W109,U:U)/COUNTIF($E:$E,$W109)</f>
        <v>81.589399999999998</v>
      </c>
      <c r="AO109" t="s">
        <v>476</v>
      </c>
      <c r="AP109" t="s">
        <v>477</v>
      </c>
    </row>
    <row r="110" spans="1:42">
      <c r="A110" s="14" t="s">
        <v>791</v>
      </c>
      <c r="B110" s="10"/>
      <c r="C110" s="10"/>
      <c r="D110" s="10" t="s">
        <v>180</v>
      </c>
      <c r="E110" t="s">
        <v>562</v>
      </c>
      <c r="F110" t="s">
        <v>563</v>
      </c>
      <c r="G110" s="12">
        <v>81.490359999999995</v>
      </c>
      <c r="H110" s="12">
        <v>82.025599999999997</v>
      </c>
      <c r="I110" s="12">
        <v>81.977119999999999</v>
      </c>
      <c r="J110" s="12">
        <v>83.035659999999993</v>
      </c>
      <c r="K110" s="12">
        <v>83.254810000000006</v>
      </c>
      <c r="L110" s="12">
        <v>83.846739999999997</v>
      </c>
      <c r="M110" s="12">
        <v>83.821200000000005</v>
      </c>
      <c r="N110" s="12">
        <v>84.668629999999993</v>
      </c>
      <c r="O110" s="11">
        <v>84.875129999999999</v>
      </c>
      <c r="P110" s="11">
        <v>85.001050000000006</v>
      </c>
      <c r="Q110" s="11">
        <v>85.371530000000007</v>
      </c>
      <c r="R110" s="11">
        <v>85.118210000000005</v>
      </c>
      <c r="S110" s="11">
        <v>84.794359999999998</v>
      </c>
      <c r="T110" s="11">
        <v>84.195769999999996</v>
      </c>
      <c r="U110" s="11">
        <v>84.641239999999996</v>
      </c>
      <c r="W110" t="s">
        <v>480</v>
      </c>
      <c r="X110" t="s">
        <v>481</v>
      </c>
      <c r="Y110" s="35">
        <f>SUMIF($E:$E,$W110,G:G)/COUNTIF($E:$E,$W110)</f>
        <v>79.816800000000001</v>
      </c>
      <c r="Z110" s="35">
        <f>SUMIF($E:$E,$W110,H:H)/COUNTIF($E:$E,$W110)</f>
        <v>80.175360000000012</v>
      </c>
      <c r="AA110" s="35">
        <f>SUMIF($E:$E,$W110,I:I)/COUNTIF($E:$E,$W110)</f>
        <v>80.494574999999998</v>
      </c>
      <c r="AB110" s="35">
        <f>SUMIF($E:$E,$W110,J:J)/COUNTIF($E:$E,$W110)</f>
        <v>80.950690000000009</v>
      </c>
      <c r="AC110" s="35">
        <f>SUMIF($E:$E,$W110,K:K)/COUNTIF($E:$E,$W110)</f>
        <v>80.931944999999999</v>
      </c>
      <c r="AD110" s="35">
        <f>SUMIF($E:$E,$W110,L:L)/COUNTIF($E:$E,$W110)</f>
        <v>81.034989999999993</v>
      </c>
      <c r="AE110" s="35">
        <f>SUMIF($E:$E,$W110,M:M)/COUNTIF($E:$E,$W110)</f>
        <v>80.992170000000002</v>
      </c>
      <c r="AF110" s="35">
        <f>SUMIF($E:$E,$W110,N:N)/COUNTIF($E:$E,$W110)</f>
        <v>81.297224999999997</v>
      </c>
      <c r="AG110" s="35">
        <f>SUMIF($E:$E,$W110,O:O)/COUNTIF($E:$E,$W110)</f>
        <v>81.713295000000002</v>
      </c>
      <c r="AH110" s="35">
        <f>SUMIF($E:$E,$W110,P:P)/COUNTIF($E:$E,$W110)</f>
        <v>81.998594999999995</v>
      </c>
      <c r="AI110" s="35">
        <f>SUMIF($E:$E,$W110,Q:Q)/COUNTIF($E:$E,$W110)</f>
        <v>82.134060000000005</v>
      </c>
      <c r="AJ110" s="35">
        <f>SUMIF($E:$E,$W110,R:R)/COUNTIF($E:$E,$W110)</f>
        <v>82.218654999999998</v>
      </c>
      <c r="AK110" s="35">
        <f>SUMIF($E:$E,$W110,S:S)/COUNTIF($E:$E,$W110)</f>
        <v>82.261134999999996</v>
      </c>
      <c r="AL110" s="35">
        <f>SUMIF($E:$E,$W110,T:T)/COUNTIF($E:$E,$W110)</f>
        <v>82.313500000000005</v>
      </c>
      <c r="AM110" s="35">
        <f>SUMIF($E:$E,$W110,U:U)/COUNTIF($E:$E,$W110)</f>
        <v>82.270569999999992</v>
      </c>
      <c r="AO110" t="s">
        <v>476</v>
      </c>
      <c r="AP110" t="s">
        <v>477</v>
      </c>
    </row>
    <row r="111" spans="1:42">
      <c r="A111" s="14" t="s">
        <v>792</v>
      </c>
      <c r="B111" s="10"/>
      <c r="C111" s="10"/>
      <c r="D111" s="10" t="s">
        <v>323</v>
      </c>
      <c r="E111" t="s">
        <v>665</v>
      </c>
      <c r="F111" t="s">
        <v>666</v>
      </c>
      <c r="G111" s="12">
        <v>81.366950000000003</v>
      </c>
      <c r="H111" s="12">
        <v>81.873909999999995</v>
      </c>
      <c r="I111" s="12">
        <v>82.168099999999995</v>
      </c>
      <c r="J111" s="12">
        <v>82.726259999999996</v>
      </c>
      <c r="K111" s="12">
        <v>82.618409999999997</v>
      </c>
      <c r="L111" s="12">
        <v>82.979249999999993</v>
      </c>
      <c r="M111" s="12">
        <v>83.423090000000002</v>
      </c>
      <c r="N111" s="12">
        <v>83.774619999999999</v>
      </c>
      <c r="O111" s="11">
        <v>84.045119999999997</v>
      </c>
      <c r="P111" s="11">
        <v>84.093490000000003</v>
      </c>
      <c r="Q111" s="11">
        <v>83.847549999999998</v>
      </c>
      <c r="R111" s="11">
        <v>83.874840000000006</v>
      </c>
      <c r="S111" s="11">
        <v>83.357740000000007</v>
      </c>
      <c r="T111" s="11">
        <v>83.375550000000004</v>
      </c>
      <c r="U111" s="11">
        <v>83.074600000000004</v>
      </c>
      <c r="W111" t="s">
        <v>479</v>
      </c>
      <c r="X111" t="s">
        <v>86</v>
      </c>
      <c r="Y111" s="35">
        <f>SUMIF($E:$E,$W111,G:G)/COUNTIF($E:$E,$W111)</f>
        <v>80.632909999999995</v>
      </c>
      <c r="Z111" s="35">
        <f>SUMIF($E:$E,$W111,H:H)/COUNTIF($E:$E,$W111)</f>
        <v>80.884270000000001</v>
      </c>
      <c r="AA111" s="35">
        <f>SUMIF($E:$E,$W111,I:I)/COUNTIF($E:$E,$W111)</f>
        <v>81.077860000000001</v>
      </c>
      <c r="AB111" s="35">
        <f>SUMIF($E:$E,$W111,J:J)/COUNTIF($E:$E,$W111)</f>
        <v>81.352980000000002</v>
      </c>
      <c r="AC111" s="35">
        <f>SUMIF($E:$E,$W111,K:K)/COUNTIF($E:$E,$W111)</f>
        <v>81.474710000000002</v>
      </c>
      <c r="AD111" s="35">
        <f>SUMIF($E:$E,$W111,L:L)/COUNTIF($E:$E,$W111)</f>
        <v>81.507589999999993</v>
      </c>
      <c r="AE111" s="35">
        <f>SUMIF($E:$E,$W111,M:M)/COUNTIF($E:$E,$W111)</f>
        <v>81.528630000000007</v>
      </c>
      <c r="AF111" s="35">
        <f>SUMIF($E:$E,$W111,N:N)/COUNTIF($E:$E,$W111)</f>
        <v>81.652389999999997</v>
      </c>
      <c r="AG111" s="35">
        <f>SUMIF($E:$E,$W111,O:O)/COUNTIF($E:$E,$W111)</f>
        <v>81.824330000000003</v>
      </c>
      <c r="AH111" s="35">
        <f>SUMIF($E:$E,$W111,P:P)/COUNTIF($E:$E,$W111)</f>
        <v>82.026269999999997</v>
      </c>
      <c r="AI111" s="35">
        <f>SUMIF($E:$E,$W111,Q:Q)/COUNTIF($E:$E,$W111)</f>
        <v>82.017120000000006</v>
      </c>
      <c r="AJ111" s="35">
        <f>SUMIF($E:$E,$W111,R:R)/COUNTIF($E:$E,$W111)</f>
        <v>82.298140000000004</v>
      </c>
      <c r="AK111" s="35">
        <f>SUMIF($E:$E,$W111,S:S)/COUNTIF($E:$E,$W111)</f>
        <v>82.10575</v>
      </c>
      <c r="AL111" s="35">
        <f>SUMIF($E:$E,$W111,T:T)/COUNTIF($E:$E,$W111)</f>
        <v>82.2303</v>
      </c>
      <c r="AM111" s="35">
        <f>SUMIF($E:$E,$W111,U:U)/COUNTIF($E:$E,$W111)</f>
        <v>82.114170000000001</v>
      </c>
      <c r="AO111" t="s">
        <v>476</v>
      </c>
      <c r="AP111" t="s">
        <v>477</v>
      </c>
    </row>
    <row r="112" spans="1:42">
      <c r="A112" s="14" t="s">
        <v>793</v>
      </c>
      <c r="B112" s="10"/>
      <c r="C112" s="10"/>
      <c r="D112" s="10" t="s">
        <v>324</v>
      </c>
      <c r="E112" t="s">
        <v>665</v>
      </c>
      <c r="F112" t="s">
        <v>666</v>
      </c>
      <c r="G112" s="12">
        <v>83.24297</v>
      </c>
      <c r="H112" s="12">
        <v>83.286969999999997</v>
      </c>
      <c r="I112" s="12">
        <v>82.983990000000006</v>
      </c>
      <c r="J112" s="12">
        <v>83.129959999999997</v>
      </c>
      <c r="K112" s="12">
        <v>83.226370000000003</v>
      </c>
      <c r="L112" s="12">
        <v>83.44162</v>
      </c>
      <c r="M112" s="12">
        <v>83.504469999999998</v>
      </c>
      <c r="N112" s="12">
        <v>83.997770000000003</v>
      </c>
      <c r="O112" s="11">
        <v>84.695430000000002</v>
      </c>
      <c r="P112" s="11">
        <v>85.384720000000002</v>
      </c>
      <c r="Q112" s="11">
        <v>85.122910000000005</v>
      </c>
      <c r="R112" s="11">
        <v>85.167299999999997</v>
      </c>
      <c r="S112" s="11">
        <v>84.902879999999996</v>
      </c>
      <c r="T112" s="11">
        <v>84.960239999999999</v>
      </c>
      <c r="U112" s="11">
        <v>84.959190000000007</v>
      </c>
      <c r="W112" t="s">
        <v>482</v>
      </c>
      <c r="X112" t="s">
        <v>87</v>
      </c>
      <c r="Y112" s="35">
        <f>SUMIF($E:$E,$W112,G:G)/COUNTIF($E:$E,$W112)</f>
        <v>79.630330000000001</v>
      </c>
      <c r="Z112" s="35">
        <f>SUMIF($E:$E,$W112,H:H)/COUNTIF($E:$E,$W112)</f>
        <v>79.763859999999994</v>
      </c>
      <c r="AA112" s="35">
        <f>SUMIF($E:$E,$W112,I:I)/COUNTIF($E:$E,$W112)</f>
        <v>79.852230000000006</v>
      </c>
      <c r="AB112" s="35">
        <f>SUMIF($E:$E,$W112,J:J)/COUNTIF($E:$E,$W112)</f>
        <v>80.198750000000004</v>
      </c>
      <c r="AC112" s="35">
        <f>SUMIF($E:$E,$W112,K:K)/COUNTIF($E:$E,$W112)</f>
        <v>80.425430000000006</v>
      </c>
      <c r="AD112" s="35">
        <f>SUMIF($E:$E,$W112,L:L)/COUNTIF($E:$E,$W112)</f>
        <v>80.479740000000007</v>
      </c>
      <c r="AE112" s="35">
        <f>SUMIF($E:$E,$W112,M:M)/COUNTIF($E:$E,$W112)</f>
        <v>80.783370000000005</v>
      </c>
      <c r="AF112" s="35">
        <f>SUMIF($E:$E,$W112,N:N)/COUNTIF($E:$E,$W112)</f>
        <v>80.870019999999997</v>
      </c>
      <c r="AG112" s="35">
        <f>SUMIF($E:$E,$W112,O:O)/COUNTIF($E:$E,$W112)</f>
        <v>81.327809999999999</v>
      </c>
      <c r="AH112" s="35">
        <f>SUMIF($E:$E,$W112,P:P)/COUNTIF($E:$E,$W112)</f>
        <v>81.256730000000005</v>
      </c>
      <c r="AI112" s="35">
        <f>SUMIF($E:$E,$W112,Q:Q)/COUNTIF($E:$E,$W112)</f>
        <v>81.681190000000001</v>
      </c>
      <c r="AJ112" s="35">
        <f>SUMIF($E:$E,$W112,R:R)/COUNTIF($E:$E,$W112)</f>
        <v>81.942319999999995</v>
      </c>
      <c r="AK112" s="35">
        <f>SUMIF($E:$E,$W112,S:S)/COUNTIF($E:$E,$W112)</f>
        <v>82.027889999999999</v>
      </c>
      <c r="AL112" s="35">
        <f>SUMIF($E:$E,$W112,T:T)/COUNTIF($E:$E,$W112)</f>
        <v>81.912480000000002</v>
      </c>
      <c r="AM112" s="35">
        <f>SUMIF($E:$E,$W112,U:U)/COUNTIF($E:$E,$W112)</f>
        <v>81.849900000000005</v>
      </c>
      <c r="AO112" t="s">
        <v>476</v>
      </c>
      <c r="AP112" t="s">
        <v>477</v>
      </c>
    </row>
    <row r="113" spans="1:42">
      <c r="A113" s="14" t="s">
        <v>794</v>
      </c>
      <c r="B113" s="10"/>
      <c r="C113" s="10"/>
      <c r="D113" s="10" t="s">
        <v>325</v>
      </c>
      <c r="E113" t="s">
        <v>665</v>
      </c>
      <c r="F113" t="s">
        <v>666</v>
      </c>
      <c r="G113" s="12">
        <v>81.37079</v>
      </c>
      <c r="H113" s="12">
        <v>81.288640000000001</v>
      </c>
      <c r="I113" s="12">
        <v>82.225290000000001</v>
      </c>
      <c r="J113" s="12">
        <v>82.094819999999999</v>
      </c>
      <c r="K113" s="12">
        <v>82.238789999999995</v>
      </c>
      <c r="L113" s="12">
        <v>81.323549999999997</v>
      </c>
      <c r="M113" s="12">
        <v>82.20523</v>
      </c>
      <c r="N113" s="12">
        <v>82.782510000000002</v>
      </c>
      <c r="O113" s="11">
        <v>83.611410000000006</v>
      </c>
      <c r="P113" s="11">
        <v>83.636449999999996</v>
      </c>
      <c r="Q113" s="11">
        <v>83.441280000000006</v>
      </c>
      <c r="R113" s="11">
        <v>83.915970000000002</v>
      </c>
      <c r="S113" s="11">
        <v>83.688100000000006</v>
      </c>
      <c r="T113" s="11">
        <v>83.519059999999996</v>
      </c>
      <c r="U113" s="11">
        <v>83.166629999999998</v>
      </c>
      <c r="W113" t="s">
        <v>572</v>
      </c>
      <c r="X113" t="s">
        <v>573</v>
      </c>
      <c r="Y113" s="35">
        <f>SUMIF($E:$E,$W113,G:G)/COUNTIF($E:$E,$W113)</f>
        <v>80.962919999999997</v>
      </c>
      <c r="Z113" s="35">
        <f>SUMIF($E:$E,$W113,H:H)/COUNTIF($E:$E,$W113)</f>
        <v>81.238140000000001</v>
      </c>
      <c r="AA113" s="35">
        <f>SUMIF($E:$E,$W113,I:I)/COUNTIF($E:$E,$W113)</f>
        <v>81.723550000000003</v>
      </c>
      <c r="AB113" s="35">
        <f>SUMIF($E:$E,$W113,J:J)/COUNTIF($E:$E,$W113)</f>
        <v>81.831869999999995</v>
      </c>
      <c r="AC113" s="35">
        <f>SUMIF($E:$E,$W113,K:K)/COUNTIF($E:$E,$W113)</f>
        <v>82.368620000000007</v>
      </c>
      <c r="AD113" s="35">
        <f>SUMIF($E:$E,$W113,L:L)/COUNTIF($E:$E,$W113)</f>
        <v>82.747870000000006</v>
      </c>
      <c r="AE113" s="35">
        <f>SUMIF($E:$E,$W113,M:M)/COUNTIF($E:$E,$W113)</f>
        <v>83.521129999999999</v>
      </c>
      <c r="AF113" s="35">
        <f>SUMIF($E:$E,$W113,N:N)/COUNTIF($E:$E,$W113)</f>
        <v>84.092240000000004</v>
      </c>
      <c r="AG113" s="35">
        <f>SUMIF($E:$E,$W113,O:O)/COUNTIF($E:$E,$W113)</f>
        <v>84.404740000000004</v>
      </c>
      <c r="AH113" s="35">
        <f>SUMIF($E:$E,$W113,P:P)/COUNTIF($E:$E,$W113)</f>
        <v>84.851929999999996</v>
      </c>
      <c r="AI113" s="35">
        <f>SUMIF($E:$E,$W113,Q:Q)/COUNTIF($E:$E,$W113)</f>
        <v>85.430539999999993</v>
      </c>
      <c r="AJ113" s="35">
        <f>SUMIF($E:$E,$W113,R:R)/COUNTIF($E:$E,$W113)</f>
        <v>86.076250000000002</v>
      </c>
      <c r="AK113" s="35">
        <f>SUMIF($E:$E,$W113,S:S)/COUNTIF($E:$E,$W113)</f>
        <v>86.163659999999993</v>
      </c>
      <c r="AL113" s="35">
        <f>SUMIF($E:$E,$W113,T:T)/COUNTIF($E:$E,$W113)</f>
        <v>86.789289999999994</v>
      </c>
      <c r="AM113" s="35">
        <f>SUMIF($E:$E,$W113,U:U)/COUNTIF($E:$E,$W113)</f>
        <v>86.545950000000005</v>
      </c>
      <c r="AO113" t="s">
        <v>570</v>
      </c>
      <c r="AP113" t="s">
        <v>571</v>
      </c>
    </row>
    <row r="114" spans="1:42">
      <c r="A114" s="14" t="s">
        <v>795</v>
      </c>
      <c r="B114" s="10"/>
      <c r="C114" s="10"/>
      <c r="D114" s="10" t="s">
        <v>326</v>
      </c>
      <c r="E114" t="s">
        <v>665</v>
      </c>
      <c r="F114" t="s">
        <v>666</v>
      </c>
      <c r="G114" s="12">
        <v>80.91</v>
      </c>
      <c r="H114" s="12">
        <v>80.739369999999994</v>
      </c>
      <c r="I114" s="12">
        <v>80.842650000000006</v>
      </c>
      <c r="J114" s="12">
        <v>81.424719999999994</v>
      </c>
      <c r="K114" s="12">
        <v>81.764309999999995</v>
      </c>
      <c r="L114" s="12">
        <v>81.717449999999999</v>
      </c>
      <c r="M114" s="12">
        <v>82.011340000000004</v>
      </c>
      <c r="N114" s="12">
        <v>82.149600000000007</v>
      </c>
      <c r="O114" s="11">
        <v>82.77122</v>
      </c>
      <c r="P114" s="11">
        <v>83.120590000000007</v>
      </c>
      <c r="Q114" s="11">
        <v>83.106430000000003</v>
      </c>
      <c r="R114" s="11">
        <v>82.4816</v>
      </c>
      <c r="S114" s="11">
        <v>82.050749999999994</v>
      </c>
      <c r="T114" s="11">
        <v>82.232830000000007</v>
      </c>
      <c r="U114" s="11">
        <v>82.736919999999998</v>
      </c>
      <c r="W114" t="s">
        <v>592</v>
      </c>
      <c r="X114" t="s">
        <v>593</v>
      </c>
      <c r="Y114" s="35">
        <f>SUMIF($E:$E,$W114,G:G)/COUNTIF($E:$E,$W114)</f>
        <v>80.12145000000001</v>
      </c>
      <c r="Z114" s="35">
        <f>SUMIF($E:$E,$W114,H:H)/COUNTIF($E:$E,$W114)</f>
        <v>80.139315000000011</v>
      </c>
      <c r="AA114" s="35">
        <f>SUMIF($E:$E,$W114,I:I)/COUNTIF($E:$E,$W114)</f>
        <v>80.390225000000001</v>
      </c>
      <c r="AB114" s="35">
        <f>SUMIF($E:$E,$W114,J:J)/COUNTIF($E:$E,$W114)</f>
        <v>80.850454999999997</v>
      </c>
      <c r="AC114" s="35">
        <f>SUMIF($E:$E,$W114,K:K)/COUNTIF($E:$E,$W114)</f>
        <v>81.084869999999995</v>
      </c>
      <c r="AD114" s="35">
        <f>SUMIF($E:$E,$W114,L:L)/COUNTIF($E:$E,$W114)</f>
        <v>81.323724999999996</v>
      </c>
      <c r="AE114" s="35">
        <f>SUMIF($E:$E,$W114,M:M)/COUNTIF($E:$E,$W114)</f>
        <v>81.656840000000003</v>
      </c>
      <c r="AF114" s="35">
        <f>SUMIF($E:$E,$W114,N:N)/COUNTIF($E:$E,$W114)</f>
        <v>81.909394999999989</v>
      </c>
      <c r="AG114" s="35">
        <f>SUMIF($E:$E,$W114,O:O)/COUNTIF($E:$E,$W114)</f>
        <v>82.490080000000006</v>
      </c>
      <c r="AH114" s="35">
        <f>SUMIF($E:$E,$W114,P:P)/COUNTIF($E:$E,$W114)</f>
        <v>82.60342</v>
      </c>
      <c r="AI114" s="35">
        <f>SUMIF($E:$E,$W114,Q:Q)/COUNTIF($E:$E,$W114)</f>
        <v>82.881519999999995</v>
      </c>
      <c r="AJ114" s="35">
        <f>SUMIF($E:$E,$W114,R:R)/COUNTIF($E:$E,$W114)</f>
        <v>82.854780000000005</v>
      </c>
      <c r="AK114" s="35">
        <f>SUMIF($E:$E,$W114,S:S)/COUNTIF($E:$E,$W114)</f>
        <v>82.951555000000013</v>
      </c>
      <c r="AL114" s="35">
        <f>SUMIF($E:$E,$W114,T:T)/COUNTIF($E:$E,$W114)</f>
        <v>83.050489999999996</v>
      </c>
      <c r="AM114" s="35">
        <f>SUMIF($E:$E,$W114,U:U)/COUNTIF($E:$E,$W114)</f>
        <v>83.165570000000002</v>
      </c>
      <c r="AO114" t="s">
        <v>588</v>
      </c>
      <c r="AP114" t="s">
        <v>589</v>
      </c>
    </row>
    <row r="115" spans="1:42">
      <c r="A115" s="14" t="s">
        <v>796</v>
      </c>
      <c r="B115" s="10"/>
      <c r="C115" s="10"/>
      <c r="D115" s="10" t="s">
        <v>327</v>
      </c>
      <c r="E115" t="s">
        <v>665</v>
      </c>
      <c r="F115" t="s">
        <v>666</v>
      </c>
      <c r="G115" s="12">
        <v>81.548259999999999</v>
      </c>
      <c r="H115" s="12">
        <v>81.959779999999995</v>
      </c>
      <c r="I115" s="12">
        <v>82.287099999999995</v>
      </c>
      <c r="J115" s="12">
        <v>82.400090000000006</v>
      </c>
      <c r="K115" s="12">
        <v>82.620410000000007</v>
      </c>
      <c r="L115" s="12">
        <v>82.418959999999998</v>
      </c>
      <c r="M115" s="12">
        <v>83.014020000000002</v>
      </c>
      <c r="N115" s="12">
        <v>83.104489999999998</v>
      </c>
      <c r="O115" s="11">
        <v>83.786569999999998</v>
      </c>
      <c r="P115" s="11">
        <v>83.52431</v>
      </c>
      <c r="Q115" s="11">
        <v>83.218429999999998</v>
      </c>
      <c r="R115" s="11">
        <v>82.919970000000006</v>
      </c>
      <c r="S115" s="11">
        <v>83.169749999999993</v>
      </c>
      <c r="T115" s="11">
        <v>83.486040000000003</v>
      </c>
      <c r="U115" s="11">
        <v>83.741140000000001</v>
      </c>
      <c r="W115" t="s">
        <v>605</v>
      </c>
      <c r="X115" t="s">
        <v>218</v>
      </c>
      <c r="Y115" s="35">
        <f>SUMIF($E:$E,$W115,G:G)/COUNTIF($E:$E,$W115)</f>
        <v>82.200199999999995</v>
      </c>
      <c r="Z115" s="35">
        <f>SUMIF($E:$E,$W115,H:H)/COUNTIF($E:$E,$W115)</f>
        <v>82.625860000000003</v>
      </c>
      <c r="AA115" s="35">
        <f>SUMIF($E:$E,$W115,I:I)/COUNTIF($E:$E,$W115)</f>
        <v>82.919399999999996</v>
      </c>
      <c r="AB115" s="35">
        <f>SUMIF($E:$E,$W115,J:J)/COUNTIF($E:$E,$W115)</f>
        <v>83.314109999999999</v>
      </c>
      <c r="AC115" s="35">
        <f>SUMIF($E:$E,$W115,K:K)/COUNTIF($E:$E,$W115)</f>
        <v>83.44426</v>
      </c>
      <c r="AD115" s="35">
        <f>SUMIF($E:$E,$W115,L:L)/COUNTIF($E:$E,$W115)</f>
        <v>83.790729999999996</v>
      </c>
      <c r="AE115" s="35">
        <f>SUMIF($E:$E,$W115,M:M)/COUNTIF($E:$E,$W115)</f>
        <v>83.904290000000003</v>
      </c>
      <c r="AF115" s="35">
        <f>SUMIF($E:$E,$W115,N:N)/COUNTIF($E:$E,$W115)</f>
        <v>83.934889999999996</v>
      </c>
      <c r="AG115" s="35">
        <f>SUMIF($E:$E,$W115,O:O)/COUNTIF($E:$E,$W115)</f>
        <v>84.049819999999997</v>
      </c>
      <c r="AH115" s="35">
        <f>SUMIF($E:$E,$W115,P:P)/COUNTIF($E:$E,$W115)</f>
        <v>84.416489999999996</v>
      </c>
      <c r="AI115" s="35">
        <f>SUMIF($E:$E,$W115,Q:Q)/COUNTIF($E:$E,$W115)</f>
        <v>84.878299999999996</v>
      </c>
      <c r="AJ115" s="35">
        <f>SUMIF($E:$E,$W115,R:R)/COUNTIF($E:$E,$W115)</f>
        <v>85.020250000000004</v>
      </c>
      <c r="AK115" s="35">
        <f>SUMIF($E:$E,$W115,S:S)/COUNTIF($E:$E,$W115)</f>
        <v>85.01943</v>
      </c>
      <c r="AL115" s="35">
        <f>SUMIF($E:$E,$W115,T:T)/COUNTIF($E:$E,$W115)</f>
        <v>85.157060000000001</v>
      </c>
      <c r="AM115" s="35">
        <f>SUMIF($E:$E,$W115,U:U)/COUNTIF($E:$E,$W115)</f>
        <v>85.454059999999998</v>
      </c>
      <c r="AO115" t="s">
        <v>603</v>
      </c>
      <c r="AP115" t="s">
        <v>604</v>
      </c>
    </row>
    <row r="116" spans="1:42">
      <c r="A116" s="14" t="s">
        <v>797</v>
      </c>
      <c r="B116" s="10"/>
      <c r="C116" s="10"/>
      <c r="D116" s="10" t="s">
        <v>328</v>
      </c>
      <c r="E116" t="s">
        <v>665</v>
      </c>
      <c r="F116" t="s">
        <v>666</v>
      </c>
      <c r="G116" s="12">
        <v>81.674530000000004</v>
      </c>
      <c r="H116" s="12">
        <v>82.202740000000006</v>
      </c>
      <c r="I116" s="12">
        <v>82.420079999999999</v>
      </c>
      <c r="J116" s="12">
        <v>82.920479999999998</v>
      </c>
      <c r="K116" s="12">
        <v>82.994739999999993</v>
      </c>
      <c r="L116" s="12">
        <v>83.522469999999998</v>
      </c>
      <c r="M116" s="12">
        <v>83.137029999999996</v>
      </c>
      <c r="N116" s="12">
        <v>83.488730000000004</v>
      </c>
      <c r="O116" s="11">
        <v>83.558719999999994</v>
      </c>
      <c r="P116" s="11">
        <v>83.901730000000001</v>
      </c>
      <c r="Q116" s="11">
        <v>83.889579999999995</v>
      </c>
      <c r="R116" s="11">
        <v>83.968630000000005</v>
      </c>
      <c r="S116" s="11">
        <v>84.703770000000006</v>
      </c>
      <c r="T116" s="11">
        <v>84.71096</v>
      </c>
      <c r="U116" s="11">
        <v>84.819580000000002</v>
      </c>
      <c r="W116" t="s">
        <v>590</v>
      </c>
      <c r="X116" t="s">
        <v>591</v>
      </c>
      <c r="Y116" s="35">
        <f>SUMIF($E:$E,$W116,G:G)/COUNTIF($E:$E,$W116)</f>
        <v>80.582419999999999</v>
      </c>
      <c r="Z116" s="35">
        <f>SUMIF($E:$E,$W116,H:H)/COUNTIF($E:$E,$W116)</f>
        <v>80.795175</v>
      </c>
      <c r="AA116" s="35">
        <f>SUMIF($E:$E,$W116,I:I)/COUNTIF($E:$E,$W116)</f>
        <v>81.008804999999995</v>
      </c>
      <c r="AB116" s="35">
        <f>SUMIF($E:$E,$W116,J:J)/COUNTIF($E:$E,$W116)</f>
        <v>81.513029999999986</v>
      </c>
      <c r="AC116" s="35">
        <f>SUMIF($E:$E,$W116,K:K)/COUNTIF($E:$E,$W116)</f>
        <v>81.875274999999988</v>
      </c>
      <c r="AD116" s="35">
        <f>SUMIF($E:$E,$W116,L:L)/COUNTIF($E:$E,$W116)</f>
        <v>81.97276500000001</v>
      </c>
      <c r="AE116" s="35">
        <f>SUMIF($E:$E,$W116,M:M)/COUNTIF($E:$E,$W116)</f>
        <v>82.197479999999999</v>
      </c>
      <c r="AF116" s="35">
        <f>SUMIF($E:$E,$W116,N:N)/COUNTIF($E:$E,$W116)</f>
        <v>82.34272</v>
      </c>
      <c r="AG116" s="35">
        <f>SUMIF($E:$E,$W116,O:O)/COUNTIF($E:$E,$W116)</f>
        <v>82.886570000000006</v>
      </c>
      <c r="AH116" s="35">
        <f>SUMIF($E:$E,$W116,P:P)/COUNTIF($E:$E,$W116)</f>
        <v>83.087620000000001</v>
      </c>
      <c r="AI116" s="35">
        <f>SUMIF($E:$E,$W116,Q:Q)/COUNTIF($E:$E,$W116)</f>
        <v>83.376329999999996</v>
      </c>
      <c r="AJ116" s="35">
        <f>SUMIF($E:$E,$W116,R:R)/COUNTIF($E:$E,$W116)</f>
        <v>83.339235000000002</v>
      </c>
      <c r="AK116" s="35">
        <f>SUMIF($E:$E,$W116,S:S)/COUNTIF($E:$E,$W116)</f>
        <v>83.318725000000001</v>
      </c>
      <c r="AL116" s="35">
        <f>SUMIF($E:$E,$W116,T:T)/COUNTIF($E:$E,$W116)</f>
        <v>83.283704999999998</v>
      </c>
      <c r="AM116" s="35">
        <f>SUMIF($E:$E,$W116,U:U)/COUNTIF($E:$E,$W116)</f>
        <v>83.410139999999998</v>
      </c>
      <c r="AO116" t="s">
        <v>588</v>
      </c>
      <c r="AP116" t="s">
        <v>589</v>
      </c>
    </row>
    <row r="117" spans="1:42">
      <c r="A117" s="14" t="s">
        <v>798</v>
      </c>
      <c r="B117" s="10"/>
      <c r="C117" s="10"/>
      <c r="D117" s="10" t="s">
        <v>257</v>
      </c>
      <c r="E117" t="s">
        <v>645</v>
      </c>
      <c r="F117" t="s">
        <v>646</v>
      </c>
      <c r="G117" s="12">
        <v>81.521680000000003</v>
      </c>
      <c r="H117" s="12">
        <v>81.795429999999996</v>
      </c>
      <c r="I117" s="12">
        <v>82.079989999999995</v>
      </c>
      <c r="J117" s="12">
        <v>82.437550000000002</v>
      </c>
      <c r="K117" s="12">
        <v>82.60557</v>
      </c>
      <c r="L117" s="12">
        <v>82.38</v>
      </c>
      <c r="M117" s="12">
        <v>82.73612</v>
      </c>
      <c r="N117" s="18">
        <v>82.543149999999997</v>
      </c>
      <c r="O117" s="11">
        <v>82.879679999999993</v>
      </c>
      <c r="P117" s="11">
        <v>82.940790000000007</v>
      </c>
      <c r="Q117" s="11">
        <v>83.310779999999994</v>
      </c>
      <c r="R117" s="11">
        <v>83.409109999999998</v>
      </c>
      <c r="S117" s="11">
        <v>83.335390000000004</v>
      </c>
      <c r="T117" s="11">
        <v>83.416629999999998</v>
      </c>
      <c r="U117" s="11">
        <v>83.690830000000005</v>
      </c>
      <c r="W117" t="s">
        <v>606</v>
      </c>
      <c r="X117" t="s">
        <v>220</v>
      </c>
      <c r="Y117" s="35">
        <f>SUMIF($E:$E,$W117,G:G)/COUNTIF($E:$E,$W117)</f>
        <v>81.574399999999997</v>
      </c>
      <c r="Z117" s="35">
        <f>SUMIF($E:$E,$W117,H:H)/COUNTIF($E:$E,$W117)</f>
        <v>82.110990000000001</v>
      </c>
      <c r="AA117" s="35">
        <f>SUMIF($E:$E,$W117,I:I)/COUNTIF($E:$E,$W117)</f>
        <v>82.617999999999995</v>
      </c>
      <c r="AB117" s="35">
        <f>SUMIF($E:$E,$W117,J:J)/COUNTIF($E:$E,$W117)</f>
        <v>83.099329999999995</v>
      </c>
      <c r="AC117" s="35">
        <f>SUMIF($E:$E,$W117,K:K)/COUNTIF($E:$E,$W117)</f>
        <v>83.409790000000001</v>
      </c>
      <c r="AD117" s="35">
        <f>SUMIF($E:$E,$W117,L:L)/COUNTIF($E:$E,$W117)</f>
        <v>83.512450000000001</v>
      </c>
      <c r="AE117" s="35">
        <f>SUMIF($E:$E,$W117,M:M)/COUNTIF($E:$E,$W117)</f>
        <v>83.590239999999994</v>
      </c>
      <c r="AF117" s="35">
        <f>SUMIF($E:$E,$W117,N:N)/COUNTIF($E:$E,$W117)</f>
        <v>83.581580000000002</v>
      </c>
      <c r="AG117" s="35">
        <f>SUMIF($E:$E,$W117,O:O)/COUNTIF($E:$E,$W117)</f>
        <v>84.075460000000007</v>
      </c>
      <c r="AH117" s="35">
        <f>SUMIF($E:$E,$W117,P:P)/COUNTIF($E:$E,$W117)</f>
        <v>84.171329999999998</v>
      </c>
      <c r="AI117" s="35">
        <f>SUMIF($E:$E,$W117,Q:Q)/COUNTIF($E:$E,$W117)</f>
        <v>84.401719999999997</v>
      </c>
      <c r="AJ117" s="35">
        <f>SUMIF($E:$E,$W117,R:R)/COUNTIF($E:$E,$W117)</f>
        <v>84.602350000000001</v>
      </c>
      <c r="AK117" s="35">
        <f>SUMIF($E:$E,$W117,S:S)/COUNTIF($E:$E,$W117)</f>
        <v>84.901089999999996</v>
      </c>
      <c r="AL117" s="35">
        <f>SUMIF($E:$E,$W117,T:T)/COUNTIF($E:$E,$W117)</f>
        <v>85.093069999999997</v>
      </c>
      <c r="AM117" s="35">
        <f>SUMIF($E:$E,$W117,U:U)/COUNTIF($E:$E,$W117)</f>
        <v>84.985960000000006</v>
      </c>
      <c r="AO117" t="s">
        <v>603</v>
      </c>
      <c r="AP117" t="s">
        <v>604</v>
      </c>
    </row>
    <row r="118" spans="1:42">
      <c r="A118" s="14" t="s">
        <v>799</v>
      </c>
      <c r="B118" s="10"/>
      <c r="C118" s="10"/>
      <c r="D118" s="10" t="s">
        <v>258</v>
      </c>
      <c r="E118" t="s">
        <v>643</v>
      </c>
      <c r="F118" t="s">
        <v>644</v>
      </c>
      <c r="G118" s="12">
        <v>81.568160000000006</v>
      </c>
      <c r="H118" s="12">
        <v>81.973380000000006</v>
      </c>
      <c r="I118" s="12">
        <v>82.009230000000002</v>
      </c>
      <c r="J118" s="12">
        <v>82.258979999999994</v>
      </c>
      <c r="K118" s="12">
        <v>82.479230000000001</v>
      </c>
      <c r="L118" s="12">
        <v>82.628979999999999</v>
      </c>
      <c r="M118" s="12">
        <v>83.071659999999994</v>
      </c>
      <c r="N118" s="18">
        <v>83.582849999999993</v>
      </c>
      <c r="O118" s="11">
        <v>84.06841</v>
      </c>
      <c r="P118" s="11">
        <v>84.223020000000005</v>
      </c>
      <c r="Q118" s="11">
        <v>84.074089999999998</v>
      </c>
      <c r="R118" s="11">
        <v>84.170680000000004</v>
      </c>
      <c r="S118" s="11">
        <v>84.452740000000006</v>
      </c>
      <c r="T118" s="11">
        <v>84.459209999999999</v>
      </c>
      <c r="U118" s="11">
        <v>84.772270000000006</v>
      </c>
      <c r="W118" t="s">
        <v>599</v>
      </c>
      <c r="X118" t="s">
        <v>221</v>
      </c>
      <c r="Y118" s="35">
        <f>SUMIF($E:$E,$W118,G:G)/COUNTIF($E:$E,$W118)</f>
        <v>82.016369999999995</v>
      </c>
      <c r="Z118" s="35">
        <f>SUMIF($E:$E,$W118,H:H)/COUNTIF($E:$E,$W118)</f>
        <v>82.285079999999994</v>
      </c>
      <c r="AA118" s="35">
        <f>SUMIF($E:$E,$W118,I:I)/COUNTIF($E:$E,$W118)</f>
        <v>82.612589999999997</v>
      </c>
      <c r="AB118" s="35">
        <f>SUMIF($E:$E,$W118,J:J)/COUNTIF($E:$E,$W118)</f>
        <v>83.262649999999994</v>
      </c>
      <c r="AC118" s="35">
        <f>SUMIF($E:$E,$W118,K:K)/COUNTIF($E:$E,$W118)</f>
        <v>83.367230000000006</v>
      </c>
      <c r="AD118" s="35">
        <f>SUMIF($E:$E,$W118,L:L)/COUNTIF($E:$E,$W118)</f>
        <v>83.441680000000005</v>
      </c>
      <c r="AE118" s="35">
        <f>SUMIF($E:$E,$W118,M:M)/COUNTIF($E:$E,$W118)</f>
        <v>83.539370000000005</v>
      </c>
      <c r="AF118" s="35">
        <f>SUMIF($E:$E,$W118,N:N)/COUNTIF($E:$E,$W118)</f>
        <v>83.932980000000001</v>
      </c>
      <c r="AG118" s="35">
        <f>SUMIF($E:$E,$W118,O:O)/COUNTIF($E:$E,$W118)</f>
        <v>84.241380000000007</v>
      </c>
      <c r="AH118" s="35">
        <f>SUMIF($E:$E,$W118,P:P)/COUNTIF($E:$E,$W118)</f>
        <v>84.360590000000002</v>
      </c>
      <c r="AI118" s="35">
        <f>SUMIF($E:$E,$W118,Q:Q)/COUNTIF($E:$E,$W118)</f>
        <v>84.737849999999995</v>
      </c>
      <c r="AJ118" s="35">
        <f>SUMIF($E:$E,$W118,R:R)/COUNTIF($E:$E,$W118)</f>
        <v>84.719030000000004</v>
      </c>
      <c r="AK118" s="35">
        <f>SUMIF($E:$E,$W118,S:S)/COUNTIF($E:$E,$W118)</f>
        <v>85.057980000000001</v>
      </c>
      <c r="AL118" s="35">
        <f>SUMIF($E:$E,$W118,T:T)/COUNTIF($E:$E,$W118)</f>
        <v>84.904730000000001</v>
      </c>
      <c r="AM118" s="35">
        <f>SUMIF($E:$E,$W118,U:U)/COUNTIF($E:$E,$W118)</f>
        <v>85.25488</v>
      </c>
      <c r="AO118" t="s">
        <v>597</v>
      </c>
      <c r="AP118" t="s">
        <v>598</v>
      </c>
    </row>
    <row r="119" spans="1:42">
      <c r="A119" s="14" t="s">
        <v>800</v>
      </c>
      <c r="B119" s="10"/>
      <c r="C119" s="10"/>
      <c r="D119" s="10" t="s">
        <v>259</v>
      </c>
      <c r="E119" t="s">
        <v>641</v>
      </c>
      <c r="F119" t="s">
        <v>642</v>
      </c>
      <c r="G119" s="12">
        <v>81.468860000000006</v>
      </c>
      <c r="H119" s="12">
        <v>81.461389999999994</v>
      </c>
      <c r="I119" s="12">
        <v>81.903440000000003</v>
      </c>
      <c r="J119" s="12">
        <v>82.354680000000002</v>
      </c>
      <c r="K119" s="12">
        <v>82.899270000000001</v>
      </c>
      <c r="L119" s="12">
        <v>83.031319999999994</v>
      </c>
      <c r="M119" s="12">
        <v>83.361230000000006</v>
      </c>
      <c r="N119" s="12">
        <v>83.501570000000001</v>
      </c>
      <c r="O119" s="11">
        <v>84.369439999999997</v>
      </c>
      <c r="P119" s="11">
        <v>84.611159999999998</v>
      </c>
      <c r="Q119" s="11">
        <v>84.589939999999999</v>
      </c>
      <c r="R119" s="11">
        <v>84.430229999999995</v>
      </c>
      <c r="S119" s="11">
        <v>84.313119999999998</v>
      </c>
      <c r="T119" s="11">
        <v>84.485399999999998</v>
      </c>
      <c r="U119" s="11">
        <v>84.746359999999996</v>
      </c>
      <c r="W119" t="s">
        <v>600</v>
      </c>
      <c r="X119" t="s">
        <v>222</v>
      </c>
      <c r="Y119" s="35">
        <f>SUMIF($E:$E,$W119,G:G)/COUNTIF($E:$E,$W119)</f>
        <v>80.684169999999995</v>
      </c>
      <c r="Z119" s="35">
        <f>SUMIF($E:$E,$W119,H:H)/COUNTIF($E:$E,$W119)</f>
        <v>80.789339999999996</v>
      </c>
      <c r="AA119" s="35">
        <f>SUMIF($E:$E,$W119,I:I)/COUNTIF($E:$E,$W119)</f>
        <v>81.011020000000002</v>
      </c>
      <c r="AB119" s="35">
        <f>SUMIF($E:$E,$W119,J:J)/COUNTIF($E:$E,$W119)</f>
        <v>81.228380000000001</v>
      </c>
      <c r="AC119" s="35">
        <f>SUMIF($E:$E,$W119,K:K)/COUNTIF($E:$E,$W119)</f>
        <v>81.864869999999996</v>
      </c>
      <c r="AD119" s="35">
        <f>SUMIF($E:$E,$W119,L:L)/COUNTIF($E:$E,$W119)</f>
        <v>82.110230000000001</v>
      </c>
      <c r="AE119" s="35">
        <f>SUMIF($E:$E,$W119,M:M)/COUNTIF($E:$E,$W119)</f>
        <v>82.619600000000005</v>
      </c>
      <c r="AF119" s="35">
        <f>SUMIF($E:$E,$W119,N:N)/COUNTIF($E:$E,$W119)</f>
        <v>82.489170000000001</v>
      </c>
      <c r="AG119" s="35">
        <f>SUMIF($E:$E,$W119,O:O)/COUNTIF($E:$E,$W119)</f>
        <v>82.871420000000001</v>
      </c>
      <c r="AH119" s="35">
        <f>SUMIF($E:$E,$W119,P:P)/COUNTIF($E:$E,$W119)</f>
        <v>83.033429999999996</v>
      </c>
      <c r="AI119" s="35">
        <f>SUMIF($E:$E,$W119,Q:Q)/COUNTIF($E:$E,$W119)</f>
        <v>83.321039999999996</v>
      </c>
      <c r="AJ119" s="35">
        <f>SUMIF($E:$E,$W119,R:R)/COUNTIF($E:$E,$W119)</f>
        <v>83.414709999999999</v>
      </c>
      <c r="AK119" s="35">
        <f>SUMIF($E:$E,$W119,S:S)/COUNTIF($E:$E,$W119)</f>
        <v>83.381339999999994</v>
      </c>
      <c r="AL119" s="35">
        <f>SUMIF($E:$E,$W119,T:T)/COUNTIF($E:$E,$W119)</f>
        <v>83.603769999999997</v>
      </c>
      <c r="AM119" s="35">
        <f>SUMIF($E:$E,$W119,U:U)/COUNTIF($E:$E,$W119)</f>
        <v>83.652590000000004</v>
      </c>
      <c r="AO119" t="s">
        <v>597</v>
      </c>
      <c r="AP119" t="s">
        <v>598</v>
      </c>
    </row>
    <row r="120" spans="1:42">
      <c r="A120" s="14" t="s">
        <v>801</v>
      </c>
      <c r="B120" s="10"/>
      <c r="C120" s="10"/>
      <c r="D120" s="10" t="s">
        <v>260</v>
      </c>
      <c r="E120" t="s">
        <v>641</v>
      </c>
      <c r="F120" t="s">
        <v>642</v>
      </c>
      <c r="G120" s="12">
        <v>82.338430000000002</v>
      </c>
      <c r="H120" s="12">
        <v>82.832759999999993</v>
      </c>
      <c r="I120" s="12">
        <v>83.18047</v>
      </c>
      <c r="J120" s="12">
        <v>83.388999999999996</v>
      </c>
      <c r="K120" s="12">
        <v>83.726299999999995</v>
      </c>
      <c r="L120" s="12">
        <v>83.881789999999995</v>
      </c>
      <c r="M120" s="12">
        <v>83.878429999999994</v>
      </c>
      <c r="N120" s="12">
        <v>83.614339999999999</v>
      </c>
      <c r="O120" s="11">
        <v>83.498400000000004</v>
      </c>
      <c r="P120" s="11">
        <v>83.808220000000006</v>
      </c>
      <c r="Q120" s="11">
        <v>83.880279999999999</v>
      </c>
      <c r="R120" s="11">
        <v>83.936300000000003</v>
      </c>
      <c r="S120" s="11">
        <v>84.043369999999996</v>
      </c>
      <c r="T120" s="11">
        <v>84.02149</v>
      </c>
      <c r="U120" s="11">
        <v>84.10033</v>
      </c>
      <c r="W120" t="s">
        <v>607</v>
      </c>
      <c r="X120" t="s">
        <v>223</v>
      </c>
      <c r="Y120" s="35">
        <f>SUMIF($E:$E,$W120,G:G)/COUNTIF($E:$E,$W120)</f>
        <v>81.176410000000004</v>
      </c>
      <c r="Z120" s="35">
        <f>SUMIF($E:$E,$W120,H:H)/COUNTIF($E:$E,$W120)</f>
        <v>81.304259999999999</v>
      </c>
      <c r="AA120" s="35">
        <f>SUMIF($E:$E,$W120,I:I)/COUNTIF($E:$E,$W120)</f>
        <v>81.596289999999996</v>
      </c>
      <c r="AB120" s="35">
        <f>SUMIF($E:$E,$W120,J:J)/COUNTIF($E:$E,$W120)</f>
        <v>82.028459999999995</v>
      </c>
      <c r="AC120" s="35">
        <f>SUMIF($E:$E,$W120,K:K)/COUNTIF($E:$E,$W120)</f>
        <v>82.72869</v>
      </c>
      <c r="AD120" s="35">
        <f>SUMIF($E:$E,$W120,L:L)/COUNTIF($E:$E,$W120)</f>
        <v>82.804019999999994</v>
      </c>
      <c r="AE120" s="35">
        <f>SUMIF($E:$E,$W120,M:M)/COUNTIF($E:$E,$W120)</f>
        <v>82.942949999999996</v>
      </c>
      <c r="AF120" s="35">
        <f>SUMIF($E:$E,$W120,N:N)/COUNTIF($E:$E,$W120)</f>
        <v>82.997380000000007</v>
      </c>
      <c r="AG120" s="35">
        <f>SUMIF($E:$E,$W120,O:O)/COUNTIF($E:$E,$W120)</f>
        <v>83.614440000000002</v>
      </c>
      <c r="AH120" s="35">
        <f>SUMIF($E:$E,$W120,P:P)/COUNTIF($E:$E,$W120)</f>
        <v>83.902889999999999</v>
      </c>
      <c r="AI120" s="35">
        <f>SUMIF($E:$E,$W120,Q:Q)/COUNTIF($E:$E,$W120)</f>
        <v>84.078370000000007</v>
      </c>
      <c r="AJ120" s="35">
        <f>SUMIF($E:$E,$W120,R:R)/COUNTIF($E:$E,$W120)</f>
        <v>84.015690000000006</v>
      </c>
      <c r="AK120" s="35">
        <f>SUMIF($E:$E,$W120,S:S)/COUNTIF($E:$E,$W120)</f>
        <v>84.036749999999998</v>
      </c>
      <c r="AL120" s="35">
        <f>SUMIF($E:$E,$W120,T:T)/COUNTIF($E:$E,$W120)</f>
        <v>84.244280000000003</v>
      </c>
      <c r="AM120" s="35">
        <f>SUMIF($E:$E,$W120,U:U)/COUNTIF($E:$E,$W120)</f>
        <v>84.643619999999999</v>
      </c>
      <c r="AO120" t="s">
        <v>603</v>
      </c>
      <c r="AP120" t="s">
        <v>604</v>
      </c>
    </row>
    <row r="121" spans="1:42">
      <c r="A121" s="14" t="s">
        <v>802</v>
      </c>
      <c r="B121" s="10"/>
      <c r="C121" s="10"/>
      <c r="D121" s="10" t="s">
        <v>261</v>
      </c>
      <c r="E121" t="s">
        <v>641</v>
      </c>
      <c r="F121" t="s">
        <v>642</v>
      </c>
      <c r="G121" s="12">
        <v>80.846829999999997</v>
      </c>
      <c r="H121" s="12">
        <v>80.736729999999994</v>
      </c>
      <c r="I121" s="12">
        <v>80.962569999999999</v>
      </c>
      <c r="J121" s="12">
        <v>81.271140000000003</v>
      </c>
      <c r="K121" s="12">
        <v>81.097480000000004</v>
      </c>
      <c r="L121" s="12">
        <v>81.201459999999997</v>
      </c>
      <c r="M121" s="12">
        <v>80.996719999999996</v>
      </c>
      <c r="N121" s="12">
        <v>81.586529999999996</v>
      </c>
      <c r="O121" s="11">
        <v>81.67868</v>
      </c>
      <c r="P121" s="11">
        <v>82.171819999999997</v>
      </c>
      <c r="Q121" s="11">
        <v>82.23424</v>
      </c>
      <c r="R121" s="11">
        <v>82.588319999999996</v>
      </c>
      <c r="S121" s="11">
        <v>82.7333</v>
      </c>
      <c r="T121" s="11">
        <v>83.099810000000005</v>
      </c>
      <c r="U121" s="11">
        <v>83.095870000000005</v>
      </c>
      <c r="W121" t="s">
        <v>596</v>
      </c>
      <c r="X121" t="s">
        <v>224</v>
      </c>
      <c r="Y121" s="35">
        <f>SUMIF($E:$E,$W121,G:G)/COUNTIF($E:$E,$W121)</f>
        <v>81.02543</v>
      </c>
      <c r="Z121" s="35">
        <f>SUMIF($E:$E,$W121,H:H)/COUNTIF($E:$E,$W121)</f>
        <v>81.126130000000003</v>
      </c>
      <c r="AA121" s="35">
        <f>SUMIF($E:$E,$W121,I:I)/COUNTIF($E:$E,$W121)</f>
        <v>81.304850000000002</v>
      </c>
      <c r="AB121" s="35">
        <f>SUMIF($E:$E,$W121,J:J)/COUNTIF($E:$E,$W121)</f>
        <v>81.892970000000005</v>
      </c>
      <c r="AC121" s="35">
        <f>SUMIF($E:$E,$W121,K:K)/COUNTIF($E:$E,$W121)</f>
        <v>82.308869999999999</v>
      </c>
      <c r="AD121" s="35">
        <f>SUMIF($E:$E,$W121,L:L)/COUNTIF($E:$E,$W121)</f>
        <v>82.485550000000003</v>
      </c>
      <c r="AE121" s="35">
        <f>SUMIF($E:$E,$W121,M:M)/COUNTIF($E:$E,$W121)</f>
        <v>82.69332</v>
      </c>
      <c r="AF121" s="35">
        <f>SUMIF($E:$E,$W121,N:N)/COUNTIF($E:$E,$W121)</f>
        <v>82.748620000000003</v>
      </c>
      <c r="AG121" s="35">
        <f>SUMIF($E:$E,$W121,O:O)/COUNTIF($E:$E,$W121)</f>
        <v>83.66704</v>
      </c>
      <c r="AH121" s="35">
        <f>SUMIF($E:$E,$W121,P:P)/COUNTIF($E:$E,$W121)</f>
        <v>83.804100000000005</v>
      </c>
      <c r="AI121" s="35">
        <f>SUMIF($E:$E,$W121,Q:Q)/COUNTIF($E:$E,$W121)</f>
        <v>84.18571</v>
      </c>
      <c r="AJ121" s="35">
        <f>SUMIF($E:$E,$W121,R:R)/COUNTIF($E:$E,$W121)</f>
        <v>84.094880000000003</v>
      </c>
      <c r="AK121" s="35">
        <f>SUMIF($E:$E,$W121,S:S)/COUNTIF($E:$E,$W121)</f>
        <v>84.173460000000006</v>
      </c>
      <c r="AL121" s="35">
        <f>SUMIF($E:$E,$W121,T:T)/COUNTIF($E:$E,$W121)</f>
        <v>84.542389999999997</v>
      </c>
      <c r="AM121" s="35">
        <f>SUMIF($E:$E,$W121,U:U)/COUNTIF($E:$E,$W121)</f>
        <v>84.527240000000006</v>
      </c>
      <c r="AO121" t="s">
        <v>588</v>
      </c>
      <c r="AP121" t="s">
        <v>589</v>
      </c>
    </row>
    <row r="122" spans="1:42">
      <c r="A122" s="14" t="s">
        <v>803</v>
      </c>
      <c r="B122" s="10"/>
      <c r="C122" s="10"/>
      <c r="D122" s="10" t="s">
        <v>262</v>
      </c>
      <c r="E122" t="s">
        <v>645</v>
      </c>
      <c r="F122" t="s">
        <v>646</v>
      </c>
      <c r="G122" s="12">
        <v>83.435590000000005</v>
      </c>
      <c r="H122" s="12">
        <v>83.246380000000002</v>
      </c>
      <c r="I122" s="12">
        <v>83.290800000000004</v>
      </c>
      <c r="J122" s="12">
        <v>83.872119999999995</v>
      </c>
      <c r="K122" s="12">
        <v>84.394779999999997</v>
      </c>
      <c r="L122" s="12">
        <v>85.024410000000003</v>
      </c>
      <c r="M122" s="12">
        <v>85.168030000000002</v>
      </c>
      <c r="N122" s="12">
        <v>85.612570000000005</v>
      </c>
      <c r="O122" s="11">
        <v>85.500060000000005</v>
      </c>
      <c r="P122" s="11">
        <v>85.338059999999999</v>
      </c>
      <c r="Q122" s="11">
        <v>85.701909999999998</v>
      </c>
      <c r="R122" s="11">
        <v>86.301180000000002</v>
      </c>
      <c r="S122" s="11">
        <v>86.666319999999999</v>
      </c>
      <c r="T122" s="11">
        <v>86.284790000000001</v>
      </c>
      <c r="U122" s="11">
        <v>85.429259999999999</v>
      </c>
      <c r="W122" t="s">
        <v>580</v>
      </c>
      <c r="X122" t="s">
        <v>581</v>
      </c>
      <c r="Y122" s="35">
        <f>SUMIF($E:$E,$W122,G:G)/COUNTIF($E:$E,$W122)</f>
        <v>79.509720000000002</v>
      </c>
      <c r="Z122" s="35">
        <f>SUMIF($E:$E,$W122,H:H)/COUNTIF($E:$E,$W122)</f>
        <v>79.669595000000001</v>
      </c>
      <c r="AA122" s="35">
        <f>SUMIF($E:$E,$W122,I:I)/COUNTIF($E:$E,$W122)</f>
        <v>79.96341000000001</v>
      </c>
      <c r="AB122" s="35">
        <f>SUMIF($E:$E,$W122,J:J)/COUNTIF($E:$E,$W122)</f>
        <v>80.259005000000002</v>
      </c>
      <c r="AC122" s="35">
        <f>SUMIF($E:$E,$W122,K:K)/COUNTIF($E:$E,$W122)</f>
        <v>80.525525000000002</v>
      </c>
      <c r="AD122" s="35">
        <f>SUMIF($E:$E,$W122,L:L)/COUNTIF($E:$E,$W122)</f>
        <v>80.714079999999996</v>
      </c>
      <c r="AE122" s="35">
        <f>SUMIF($E:$E,$W122,M:M)/COUNTIF($E:$E,$W122)</f>
        <v>80.974995000000007</v>
      </c>
      <c r="AF122" s="35">
        <f>SUMIF($E:$E,$W122,N:N)/COUNTIF($E:$E,$W122)</f>
        <v>81.413645000000002</v>
      </c>
      <c r="AG122" s="35">
        <f>SUMIF($E:$E,$W122,O:O)/COUNTIF($E:$E,$W122)</f>
        <v>81.980289999999997</v>
      </c>
      <c r="AH122" s="35">
        <f>SUMIF($E:$E,$W122,P:P)/COUNTIF($E:$E,$W122)</f>
        <v>82.453669999999988</v>
      </c>
      <c r="AI122" s="35">
        <f>SUMIF($E:$E,$W122,Q:Q)/COUNTIF($E:$E,$W122)</f>
        <v>82.621965000000003</v>
      </c>
      <c r="AJ122" s="35">
        <f>SUMIF($E:$E,$W122,R:R)/COUNTIF($E:$E,$W122)</f>
        <v>82.912875</v>
      </c>
      <c r="AK122" s="35">
        <f>SUMIF($E:$E,$W122,S:S)/COUNTIF($E:$E,$W122)</f>
        <v>82.642155000000002</v>
      </c>
      <c r="AL122" s="35">
        <f>SUMIF($E:$E,$W122,T:T)/COUNTIF($E:$E,$W122)</f>
        <v>82.965114999999997</v>
      </c>
      <c r="AM122" s="35">
        <f>SUMIF($E:$E,$W122,U:U)/COUNTIF($E:$E,$W122)</f>
        <v>82.927220000000005</v>
      </c>
      <c r="AO122" t="s">
        <v>578</v>
      </c>
      <c r="AP122" t="s">
        <v>579</v>
      </c>
    </row>
    <row r="123" spans="1:42">
      <c r="A123" s="14" t="s">
        <v>804</v>
      </c>
      <c r="B123" s="10"/>
      <c r="C123" s="10"/>
      <c r="D123" s="10" t="s">
        <v>263</v>
      </c>
      <c r="E123" t="s">
        <v>641</v>
      </c>
      <c r="F123" t="s">
        <v>642</v>
      </c>
      <c r="G123" s="12">
        <v>81.508949999999999</v>
      </c>
      <c r="H123" s="12">
        <v>81.678240000000002</v>
      </c>
      <c r="I123" s="12">
        <v>81.914789999999996</v>
      </c>
      <c r="J123" s="12">
        <v>82.221149999999994</v>
      </c>
      <c r="K123" s="12">
        <v>82.535759999999996</v>
      </c>
      <c r="L123" s="12">
        <v>82.624319999999997</v>
      </c>
      <c r="M123" s="12">
        <v>82.689710000000005</v>
      </c>
      <c r="N123" s="12">
        <v>82.964780000000005</v>
      </c>
      <c r="O123" s="11">
        <v>82.775840000000002</v>
      </c>
      <c r="P123" s="11">
        <v>83.188370000000006</v>
      </c>
      <c r="Q123" s="11">
        <v>82.99879</v>
      </c>
      <c r="R123" s="11">
        <v>83.371510000000001</v>
      </c>
      <c r="S123" s="11">
        <v>83.397409999999994</v>
      </c>
      <c r="T123" s="11">
        <v>83.442059999999998</v>
      </c>
      <c r="U123" s="11">
        <v>83.339020000000005</v>
      </c>
      <c r="W123" t="s">
        <v>575</v>
      </c>
      <c r="X123" t="s">
        <v>576</v>
      </c>
      <c r="Y123" s="35">
        <f>SUMIF($E:$E,$W123,G:G)/COUNTIF($E:$E,$W123)</f>
        <v>82.830275</v>
      </c>
      <c r="Z123" s="35">
        <f>SUMIF($E:$E,$W123,H:H)/COUNTIF($E:$E,$W123)</f>
        <v>83.334059999999994</v>
      </c>
      <c r="AA123" s="35">
        <f>SUMIF($E:$E,$W123,I:I)/COUNTIF($E:$E,$W123)</f>
        <v>83.455095</v>
      </c>
      <c r="AB123" s="35">
        <f>SUMIF($E:$E,$W123,J:J)/COUNTIF($E:$E,$W123)</f>
        <v>84.11036</v>
      </c>
      <c r="AC123" s="35">
        <f>SUMIF($E:$E,$W123,K:K)/COUNTIF($E:$E,$W123)</f>
        <v>84.325365000000005</v>
      </c>
      <c r="AD123" s="35">
        <f>SUMIF($E:$E,$W123,L:L)/COUNTIF($E:$E,$W123)</f>
        <v>84.578579999999988</v>
      </c>
      <c r="AE123" s="35">
        <f>SUMIF($E:$E,$W123,M:M)/COUNTIF($E:$E,$W123)</f>
        <v>84.535115000000005</v>
      </c>
      <c r="AF123" s="35">
        <f>SUMIF($E:$E,$W123,N:N)/COUNTIF($E:$E,$W123)</f>
        <v>84.484125000000006</v>
      </c>
      <c r="AG123" s="35">
        <f>SUMIF($E:$E,$W123,O:O)/COUNTIF($E:$E,$W123)</f>
        <v>84.510549999999995</v>
      </c>
      <c r="AH123" s="35">
        <f>SUMIF($E:$E,$W123,P:P)/COUNTIF($E:$E,$W123)</f>
        <v>84.334495000000004</v>
      </c>
      <c r="AI123" s="35">
        <f>SUMIF($E:$E,$W123,Q:Q)/COUNTIF($E:$E,$W123)</f>
        <v>84.579115000000002</v>
      </c>
      <c r="AJ123" s="35">
        <f>SUMIF($E:$E,$W123,R:R)/COUNTIF($E:$E,$W123)</f>
        <v>84.989440000000002</v>
      </c>
      <c r="AK123" s="35">
        <f>SUMIF($E:$E,$W123,S:S)/COUNTIF($E:$E,$W123)</f>
        <v>85.178685000000002</v>
      </c>
      <c r="AL123" s="35">
        <f>SUMIF($E:$E,$W123,T:T)/COUNTIF($E:$E,$W123)</f>
        <v>85.384079999999997</v>
      </c>
      <c r="AM123" s="35">
        <f>SUMIF($E:$E,$W123,U:U)/COUNTIF($E:$E,$W123)</f>
        <v>85.32902</v>
      </c>
      <c r="AO123" t="s">
        <v>570</v>
      </c>
      <c r="AP123" t="s">
        <v>571</v>
      </c>
    </row>
    <row r="124" spans="1:42">
      <c r="A124" s="14" t="s">
        <v>805</v>
      </c>
      <c r="B124" s="10"/>
      <c r="C124" s="10"/>
      <c r="D124" s="10" t="s">
        <v>264</v>
      </c>
      <c r="E124" t="s">
        <v>643</v>
      </c>
      <c r="F124" t="s">
        <v>644</v>
      </c>
      <c r="G124" s="12">
        <v>82.968559999999997</v>
      </c>
      <c r="H124" s="12">
        <v>83.283739999999995</v>
      </c>
      <c r="I124" s="12">
        <v>83.5107</v>
      </c>
      <c r="J124" s="12">
        <v>83.939109999999999</v>
      </c>
      <c r="K124" s="12">
        <v>83.880139999999997</v>
      </c>
      <c r="L124" s="12">
        <v>84.240300000000005</v>
      </c>
      <c r="M124" s="12">
        <v>84.375900000000001</v>
      </c>
      <c r="N124" s="12">
        <v>84.875919999999994</v>
      </c>
      <c r="O124" s="11">
        <v>84.897679999999994</v>
      </c>
      <c r="P124" s="11">
        <v>84.967410000000001</v>
      </c>
      <c r="Q124" s="11">
        <v>84.76755</v>
      </c>
      <c r="R124" s="11">
        <v>84.944980000000001</v>
      </c>
      <c r="S124" s="11">
        <v>84.953130000000002</v>
      </c>
      <c r="T124" s="11">
        <v>85.350520000000003</v>
      </c>
      <c r="U124" s="11">
        <v>85.259439999999998</v>
      </c>
      <c r="W124" t="s">
        <v>583</v>
      </c>
      <c r="X124" t="s">
        <v>584</v>
      </c>
      <c r="Y124" s="35">
        <f>SUMIF($E:$E,$W124,G:G)/COUNTIF($E:$E,$W124)</f>
        <v>79.628189999999989</v>
      </c>
      <c r="Z124" s="35">
        <f>SUMIF($E:$E,$W124,H:H)/COUNTIF($E:$E,$W124)</f>
        <v>79.814544999999995</v>
      </c>
      <c r="AA124" s="35">
        <f>SUMIF($E:$E,$W124,I:I)/COUNTIF($E:$E,$W124)</f>
        <v>80.310515000000009</v>
      </c>
      <c r="AB124" s="35">
        <f>SUMIF($E:$E,$W124,J:J)/COUNTIF($E:$E,$W124)</f>
        <v>81.056894999999997</v>
      </c>
      <c r="AC124" s="35">
        <f>SUMIF($E:$E,$W124,K:K)/COUNTIF($E:$E,$W124)</f>
        <v>81.791110000000003</v>
      </c>
      <c r="AD124" s="35">
        <f>SUMIF($E:$E,$W124,L:L)/COUNTIF($E:$E,$W124)</f>
        <v>82.029470000000003</v>
      </c>
      <c r="AE124" s="35">
        <f>SUMIF($E:$E,$W124,M:M)/COUNTIF($E:$E,$W124)</f>
        <v>82.417635000000004</v>
      </c>
      <c r="AF124" s="35">
        <f>SUMIF($E:$E,$W124,N:N)/COUNTIF($E:$E,$W124)</f>
        <v>82.548349999999999</v>
      </c>
      <c r="AG124" s="35">
        <f>SUMIF($E:$E,$W124,O:O)/COUNTIF($E:$E,$W124)</f>
        <v>82.867369999999994</v>
      </c>
      <c r="AH124" s="35">
        <f>SUMIF($E:$E,$W124,P:P)/COUNTIF($E:$E,$W124)</f>
        <v>83.213805000000008</v>
      </c>
      <c r="AI124" s="35">
        <f>SUMIF($E:$E,$W124,Q:Q)/COUNTIF($E:$E,$W124)</f>
        <v>83.725249999999988</v>
      </c>
      <c r="AJ124" s="35">
        <f>SUMIF($E:$E,$W124,R:R)/COUNTIF($E:$E,$W124)</f>
        <v>83.884099999999989</v>
      </c>
      <c r="AK124" s="35">
        <f>SUMIF($E:$E,$W124,S:S)/COUNTIF($E:$E,$W124)</f>
        <v>83.774445</v>
      </c>
      <c r="AL124" s="35">
        <f>SUMIF($E:$E,$W124,T:T)/COUNTIF($E:$E,$W124)</f>
        <v>83.960305000000005</v>
      </c>
      <c r="AM124" s="35">
        <f>SUMIF($E:$E,$W124,U:U)/COUNTIF($E:$E,$W124)</f>
        <v>83.963589999999996</v>
      </c>
      <c r="AO124" t="s">
        <v>578</v>
      </c>
      <c r="AP124" t="s">
        <v>579</v>
      </c>
    </row>
    <row r="125" spans="1:42">
      <c r="A125" s="14" t="s">
        <v>806</v>
      </c>
      <c r="B125" s="10"/>
      <c r="C125" s="10"/>
      <c r="D125" s="10" t="s">
        <v>265</v>
      </c>
      <c r="E125" t="s">
        <v>645</v>
      </c>
      <c r="F125" t="s">
        <v>646</v>
      </c>
      <c r="G125" s="12">
        <v>80.09281</v>
      </c>
      <c r="H125" s="12">
        <v>80.271590000000003</v>
      </c>
      <c r="I125" s="12">
        <v>81.357230000000001</v>
      </c>
      <c r="J125" s="12">
        <v>81.982410000000002</v>
      </c>
      <c r="K125" s="12">
        <v>81.950329999999994</v>
      </c>
      <c r="L125" s="12">
        <v>81.674130000000005</v>
      </c>
      <c r="M125" s="12">
        <v>82.217039999999997</v>
      </c>
      <c r="N125" s="12">
        <v>82.415369999999996</v>
      </c>
      <c r="O125" s="11">
        <v>83.046819999999997</v>
      </c>
      <c r="P125" s="11">
        <v>82.833349999999996</v>
      </c>
      <c r="Q125" s="11">
        <v>82.86739</v>
      </c>
      <c r="R125" s="11">
        <v>83.286270000000002</v>
      </c>
      <c r="S125" s="11">
        <v>83.260429999999999</v>
      </c>
      <c r="T125" s="11">
        <v>83.411169999999998</v>
      </c>
      <c r="U125" s="11">
        <v>82.642759999999996</v>
      </c>
      <c r="W125" t="s">
        <v>608</v>
      </c>
      <c r="X125" t="s">
        <v>609</v>
      </c>
      <c r="Y125" s="35">
        <f>SUMIF($E:$E,$W125,G:G)/COUNTIF($E:$E,$W125)</f>
        <v>82.09469</v>
      </c>
      <c r="Z125" s="35">
        <f>SUMIF($E:$E,$W125,H:H)/COUNTIF($E:$E,$W125)</f>
        <v>82.066784999999996</v>
      </c>
      <c r="AA125" s="35">
        <f>SUMIF($E:$E,$W125,I:I)/COUNTIF($E:$E,$W125)</f>
        <v>82.092759999999998</v>
      </c>
      <c r="AB125" s="35">
        <f>SUMIF($E:$E,$W125,J:J)/COUNTIF($E:$E,$W125)</f>
        <v>82.61878999999999</v>
      </c>
      <c r="AC125" s="35">
        <f>SUMIF($E:$E,$W125,K:K)/COUNTIF($E:$E,$W125)</f>
        <v>83.061225000000007</v>
      </c>
      <c r="AD125" s="35">
        <f>SUMIF($E:$E,$W125,L:L)/COUNTIF($E:$E,$W125)</f>
        <v>83.534064999999998</v>
      </c>
      <c r="AE125" s="35">
        <f>SUMIF($E:$E,$W125,M:M)/COUNTIF($E:$E,$W125)</f>
        <v>83.718895000000003</v>
      </c>
      <c r="AF125" s="35">
        <f>SUMIF($E:$E,$W125,N:N)/COUNTIF($E:$E,$W125)</f>
        <v>83.86627</v>
      </c>
      <c r="AG125" s="35">
        <f>SUMIF($E:$E,$W125,O:O)/COUNTIF($E:$E,$W125)</f>
        <v>84.153440000000003</v>
      </c>
      <c r="AH125" s="35">
        <f>SUMIF($E:$E,$W125,P:P)/COUNTIF($E:$E,$W125)</f>
        <v>84.197685000000007</v>
      </c>
      <c r="AI125" s="35">
        <f>SUMIF($E:$E,$W125,Q:Q)/COUNTIF($E:$E,$W125)</f>
        <v>84.535674999999998</v>
      </c>
      <c r="AJ125" s="35">
        <f>SUMIF($E:$E,$W125,R:R)/COUNTIF($E:$E,$W125)</f>
        <v>84.711595000000003</v>
      </c>
      <c r="AK125" s="35">
        <f>SUMIF($E:$E,$W125,S:S)/COUNTIF($E:$E,$W125)</f>
        <v>84.786095000000003</v>
      </c>
      <c r="AL125" s="35">
        <f>SUMIF($E:$E,$W125,T:T)/COUNTIF($E:$E,$W125)</f>
        <v>84.848134999999999</v>
      </c>
      <c r="AM125" s="35">
        <f>SUMIF($E:$E,$W125,U:U)/COUNTIF($E:$E,$W125)</f>
        <v>84.856144999999998</v>
      </c>
      <c r="AO125" t="s">
        <v>603</v>
      </c>
      <c r="AP125" t="s">
        <v>604</v>
      </c>
    </row>
    <row r="126" spans="1:42">
      <c r="A126" s="14" t="s">
        <v>807</v>
      </c>
      <c r="B126" s="10"/>
      <c r="C126" s="10"/>
      <c r="D126" s="10" t="s">
        <v>266</v>
      </c>
      <c r="E126" t="s">
        <v>643</v>
      </c>
      <c r="F126" t="s">
        <v>644</v>
      </c>
      <c r="G126" s="12">
        <v>81.973200000000006</v>
      </c>
      <c r="H126" s="12">
        <v>82.154309999999995</v>
      </c>
      <c r="I126" s="12">
        <v>82.322919999999996</v>
      </c>
      <c r="J126" s="12">
        <v>82.545550000000006</v>
      </c>
      <c r="K126" s="12">
        <v>82.96987</v>
      </c>
      <c r="L126" s="12">
        <v>83.364599999999996</v>
      </c>
      <c r="M126" s="12">
        <v>83.7697</v>
      </c>
      <c r="N126" s="12">
        <v>84.054249999999996</v>
      </c>
      <c r="O126" s="11">
        <v>84.474909999999994</v>
      </c>
      <c r="P126" s="11">
        <v>84.511510000000001</v>
      </c>
      <c r="Q126" s="11">
        <v>84.460170000000005</v>
      </c>
      <c r="R126" s="11">
        <v>84.264420000000001</v>
      </c>
      <c r="S126" s="11">
        <v>84.351209999999995</v>
      </c>
      <c r="T126" s="11">
        <v>84.633120000000005</v>
      </c>
      <c r="U126" s="11">
        <v>84.642930000000007</v>
      </c>
      <c r="W126" t="s">
        <v>610</v>
      </c>
      <c r="X126" t="s">
        <v>611</v>
      </c>
      <c r="Y126" s="35">
        <f>SUMIF($E:$E,$W126,G:G)/COUNTIF($E:$E,$W126)</f>
        <v>81.071114999999992</v>
      </c>
      <c r="Z126" s="35">
        <f>SUMIF($E:$E,$W126,H:H)/COUNTIF($E:$E,$W126)</f>
        <v>81.238849999999999</v>
      </c>
      <c r="AA126" s="35">
        <f>SUMIF($E:$E,$W126,I:I)/COUNTIF($E:$E,$W126)</f>
        <v>81.584280000000007</v>
      </c>
      <c r="AB126" s="35">
        <f>SUMIF($E:$E,$W126,J:J)/COUNTIF($E:$E,$W126)</f>
        <v>81.928259999999995</v>
      </c>
      <c r="AC126" s="35">
        <f>SUMIF($E:$E,$W126,K:K)/COUNTIF($E:$E,$W126)</f>
        <v>82.530075000000011</v>
      </c>
      <c r="AD126" s="35">
        <f>SUMIF($E:$E,$W126,L:L)/COUNTIF($E:$E,$W126)</f>
        <v>82.955465000000004</v>
      </c>
      <c r="AE126" s="35">
        <f>SUMIF($E:$E,$W126,M:M)/COUNTIF($E:$E,$W126)</f>
        <v>83.623625000000004</v>
      </c>
      <c r="AF126" s="35">
        <f>SUMIF($E:$E,$W126,N:N)/COUNTIF($E:$E,$W126)</f>
        <v>83.827570000000009</v>
      </c>
      <c r="AG126" s="35">
        <f>SUMIF($E:$E,$W126,O:O)/COUNTIF($E:$E,$W126)</f>
        <v>84.18339499999999</v>
      </c>
      <c r="AH126" s="35">
        <f>SUMIF($E:$E,$W126,P:P)/COUNTIF($E:$E,$W126)</f>
        <v>84.281604999999999</v>
      </c>
      <c r="AI126" s="35">
        <f>SUMIF($E:$E,$W126,Q:Q)/COUNTIF($E:$E,$W126)</f>
        <v>84.38900000000001</v>
      </c>
      <c r="AJ126" s="35">
        <f>SUMIF($E:$E,$W126,R:R)/COUNTIF($E:$E,$W126)</f>
        <v>84.701709999999991</v>
      </c>
      <c r="AK126" s="35">
        <f>SUMIF($E:$E,$W126,S:S)/COUNTIF($E:$E,$W126)</f>
        <v>84.772615000000002</v>
      </c>
      <c r="AL126" s="35">
        <f>SUMIF($E:$E,$W126,T:T)/COUNTIF($E:$E,$W126)</f>
        <v>85.082879999999989</v>
      </c>
      <c r="AM126" s="35">
        <f>SUMIF($E:$E,$W126,U:U)/COUNTIF($E:$E,$W126)</f>
        <v>84.844265000000007</v>
      </c>
      <c r="AO126" t="s">
        <v>603</v>
      </c>
      <c r="AP126" t="s">
        <v>604</v>
      </c>
    </row>
    <row r="127" spans="1:42">
      <c r="A127" s="14" t="s">
        <v>808</v>
      </c>
      <c r="B127" s="10"/>
      <c r="C127" s="10"/>
      <c r="D127" s="10" t="s">
        <v>267</v>
      </c>
      <c r="E127" t="s">
        <v>643</v>
      </c>
      <c r="F127" t="s">
        <v>644</v>
      </c>
      <c r="G127" s="12">
        <v>82.645349999999993</v>
      </c>
      <c r="H127" s="12">
        <v>82.287170000000003</v>
      </c>
      <c r="I127" s="12">
        <v>82.669229999999999</v>
      </c>
      <c r="J127" s="12">
        <v>83.001329999999996</v>
      </c>
      <c r="K127" s="12">
        <v>83.345410000000001</v>
      </c>
      <c r="L127" s="12">
        <v>83.147289999999998</v>
      </c>
      <c r="M127" s="12">
        <v>83.157679999999999</v>
      </c>
      <c r="N127" s="12">
        <v>84.192120000000003</v>
      </c>
      <c r="O127" s="11">
        <v>84.947509999999994</v>
      </c>
      <c r="P127" s="11">
        <v>85.619590000000002</v>
      </c>
      <c r="Q127" s="11">
        <v>85.278999999999996</v>
      </c>
      <c r="R127" s="11">
        <v>85.158320000000003</v>
      </c>
      <c r="S127" s="11">
        <v>84.908010000000004</v>
      </c>
      <c r="T127" s="11">
        <v>84.878</v>
      </c>
      <c r="U127" s="11">
        <v>84.978340000000003</v>
      </c>
      <c r="W127" t="s">
        <v>601</v>
      </c>
      <c r="X127" t="s">
        <v>602</v>
      </c>
      <c r="Y127" s="35">
        <f>SUMIF($E:$E,$W127,G:G)/COUNTIF($E:$E,$W127)</f>
        <v>81.213156666666677</v>
      </c>
      <c r="Z127" s="35">
        <f>SUMIF($E:$E,$W127,H:H)/COUNTIF($E:$E,$W127)</f>
        <v>81.626856666666683</v>
      </c>
      <c r="AA127" s="35">
        <f>SUMIF($E:$E,$W127,I:I)/COUNTIF($E:$E,$W127)</f>
        <v>82.115186666666673</v>
      </c>
      <c r="AB127" s="35">
        <f>SUMIF($E:$E,$W127,J:J)/COUNTIF($E:$E,$W127)</f>
        <v>82.668066666666661</v>
      </c>
      <c r="AC127" s="35">
        <f>SUMIF($E:$E,$W127,K:K)/COUNTIF($E:$E,$W127)</f>
        <v>82.679903333333328</v>
      </c>
      <c r="AD127" s="35">
        <f>SUMIF($E:$E,$W127,L:L)/COUNTIF($E:$E,$W127)</f>
        <v>82.827043333333336</v>
      </c>
      <c r="AE127" s="35">
        <f>SUMIF($E:$E,$W127,M:M)/COUNTIF($E:$E,$W127)</f>
        <v>83.085876666666664</v>
      </c>
      <c r="AF127" s="35">
        <f>SUMIF($E:$E,$W127,N:N)/COUNTIF($E:$E,$W127)</f>
        <v>83.593293333333335</v>
      </c>
      <c r="AG127" s="35">
        <f>SUMIF($E:$E,$W127,O:O)/COUNTIF($E:$E,$W127)</f>
        <v>83.933343333333326</v>
      </c>
      <c r="AH127" s="35">
        <f>SUMIF($E:$E,$W127,P:P)/COUNTIF($E:$E,$W127)</f>
        <v>84.107140000000001</v>
      </c>
      <c r="AI127" s="35">
        <f>SUMIF($E:$E,$W127,Q:Q)/COUNTIF($E:$E,$W127)</f>
        <v>84.054166666666674</v>
      </c>
      <c r="AJ127" s="35">
        <f>SUMIF($E:$E,$W127,R:R)/COUNTIF($E:$E,$W127)</f>
        <v>83.96575</v>
      </c>
      <c r="AK127" s="35">
        <f>SUMIF($E:$E,$W127,S:S)/COUNTIF($E:$E,$W127)</f>
        <v>84.053396666666671</v>
      </c>
      <c r="AL127" s="35">
        <f>SUMIF($E:$E,$W127,T:T)/COUNTIF($E:$E,$W127)</f>
        <v>84.197966666666659</v>
      </c>
      <c r="AM127" s="35">
        <f>SUMIF($E:$E,$W127,U:U)/COUNTIF($E:$E,$W127)</f>
        <v>84.463030000000003</v>
      </c>
      <c r="AO127" t="s">
        <v>597</v>
      </c>
      <c r="AP127" t="s">
        <v>598</v>
      </c>
    </row>
    <row r="128" spans="1:42">
      <c r="A128" s="14" t="s">
        <v>809</v>
      </c>
      <c r="B128" s="10"/>
      <c r="C128" s="10"/>
      <c r="D128" s="10" t="s">
        <v>181</v>
      </c>
      <c r="E128" t="s">
        <v>552</v>
      </c>
      <c r="F128" t="s">
        <v>553</v>
      </c>
      <c r="G128" s="12">
        <v>82.115430000000003</v>
      </c>
      <c r="H128" s="12">
        <v>81.979839999999996</v>
      </c>
      <c r="I128" s="12">
        <v>82.092110000000005</v>
      </c>
      <c r="J128" s="12">
        <v>82.244290000000007</v>
      </c>
      <c r="K128" s="12">
        <v>82.422799999999995</v>
      </c>
      <c r="L128" s="12">
        <v>82.669139999999999</v>
      </c>
      <c r="M128" s="12">
        <v>83.447789999999998</v>
      </c>
      <c r="N128" s="12">
        <v>83.931809999999999</v>
      </c>
      <c r="O128" s="11">
        <v>84.441969999999998</v>
      </c>
      <c r="P128" s="11">
        <v>83.912090000000006</v>
      </c>
      <c r="Q128" s="11">
        <v>83.977919999999997</v>
      </c>
      <c r="R128" s="11">
        <v>84.264030000000005</v>
      </c>
      <c r="S128" s="11">
        <v>84.677490000000006</v>
      </c>
      <c r="T128" s="11">
        <v>85.021749999999997</v>
      </c>
      <c r="U128" s="11">
        <v>85.105819999999994</v>
      </c>
      <c r="W128" t="s">
        <v>587</v>
      </c>
      <c r="X128" t="s">
        <v>210</v>
      </c>
      <c r="Y128" s="35">
        <f>SUMIF($E:$E,$W128,G:G)/COUNTIF($E:$E,$W128)</f>
        <v>79.762659999999997</v>
      </c>
      <c r="Z128" s="35">
        <f>SUMIF($E:$E,$W128,H:H)/COUNTIF($E:$E,$W128)</f>
        <v>79.939080000000004</v>
      </c>
      <c r="AA128" s="35">
        <f>SUMIF($E:$E,$W128,I:I)/COUNTIF($E:$E,$W128)</f>
        <v>79.835970000000003</v>
      </c>
      <c r="AB128" s="35">
        <f>SUMIF($E:$E,$W128,J:J)/COUNTIF($E:$E,$W128)</f>
        <v>80.174180000000007</v>
      </c>
      <c r="AC128" s="35">
        <f>SUMIF($E:$E,$W128,K:K)/COUNTIF($E:$E,$W128)</f>
        <v>80.613929999999996</v>
      </c>
      <c r="AD128" s="35">
        <f>SUMIF($E:$E,$W128,L:L)/COUNTIF($E:$E,$W128)</f>
        <v>81.016019999999997</v>
      </c>
      <c r="AE128" s="35">
        <f>SUMIF($E:$E,$W128,M:M)/COUNTIF($E:$E,$W128)</f>
        <v>81.024240000000006</v>
      </c>
      <c r="AF128" s="35">
        <f>SUMIF($E:$E,$W128,N:N)/COUNTIF($E:$E,$W128)</f>
        <v>81.095699999999994</v>
      </c>
      <c r="AG128" s="35">
        <f>SUMIF($E:$E,$W128,O:O)/COUNTIF($E:$E,$W128)</f>
        <v>82.009100000000004</v>
      </c>
      <c r="AH128" s="35">
        <f>SUMIF($E:$E,$W128,P:P)/COUNTIF($E:$E,$W128)</f>
        <v>82.749989999999997</v>
      </c>
      <c r="AI128" s="35">
        <f>SUMIF($E:$E,$W128,Q:Q)/COUNTIF($E:$E,$W128)</f>
        <v>83.224580000000003</v>
      </c>
      <c r="AJ128" s="35">
        <f>SUMIF($E:$E,$W128,R:R)/COUNTIF($E:$E,$W128)</f>
        <v>82.970420000000004</v>
      </c>
      <c r="AK128" s="35">
        <f>SUMIF($E:$E,$W128,S:S)/COUNTIF($E:$E,$W128)</f>
        <v>83.023179999999996</v>
      </c>
      <c r="AL128" s="35">
        <f>SUMIF($E:$E,$W128,T:T)/COUNTIF($E:$E,$W128)</f>
        <v>83.184119999999993</v>
      </c>
      <c r="AM128" s="35">
        <f>SUMIF($E:$E,$W128,U:U)/COUNTIF($E:$E,$W128)</f>
        <v>83.479740000000007</v>
      </c>
      <c r="AO128" t="s">
        <v>578</v>
      </c>
      <c r="AP128" t="s">
        <v>579</v>
      </c>
    </row>
    <row r="129" spans="1:42">
      <c r="A129" s="14" t="s">
        <v>810</v>
      </c>
      <c r="B129" s="10"/>
      <c r="C129" s="10"/>
      <c r="D129" s="10" t="s">
        <v>182</v>
      </c>
      <c r="E129" t="s">
        <v>552</v>
      </c>
      <c r="F129" t="s">
        <v>553</v>
      </c>
      <c r="G129" s="12">
        <v>81.460440000000006</v>
      </c>
      <c r="H129" s="12">
        <v>81.726489999999998</v>
      </c>
      <c r="I129" s="12">
        <v>81.661659999999998</v>
      </c>
      <c r="J129" s="12">
        <v>82.195509999999999</v>
      </c>
      <c r="K129" s="12">
        <v>82.688950000000006</v>
      </c>
      <c r="L129" s="12">
        <v>82.806420000000003</v>
      </c>
      <c r="M129" s="12">
        <v>83.032849999999996</v>
      </c>
      <c r="N129" s="12">
        <v>83.010230000000007</v>
      </c>
      <c r="O129" s="11">
        <v>84.000640000000004</v>
      </c>
      <c r="P129" s="11">
        <v>84.306030000000007</v>
      </c>
      <c r="Q129" s="11">
        <v>84.208330000000004</v>
      </c>
      <c r="R129" s="11">
        <v>84.379519999999999</v>
      </c>
      <c r="S129" s="11">
        <v>84.378150000000005</v>
      </c>
      <c r="T129" s="11">
        <v>84.662180000000006</v>
      </c>
      <c r="U129" s="11">
        <v>84.272559999999999</v>
      </c>
      <c r="W129" t="s">
        <v>585</v>
      </c>
      <c r="X129" t="s">
        <v>586</v>
      </c>
      <c r="Y129" s="35">
        <f>SUMIF($E:$E,$W129,G:G)/COUNTIF($E:$E,$W129)</f>
        <v>79.493555000000001</v>
      </c>
      <c r="Z129" s="35">
        <f>SUMIF($E:$E,$W129,H:H)/COUNTIF($E:$E,$W129)</f>
        <v>79.899335000000008</v>
      </c>
      <c r="AA129" s="35">
        <f>SUMIF($E:$E,$W129,I:I)/COUNTIF($E:$E,$W129)</f>
        <v>80.211569999999995</v>
      </c>
      <c r="AB129" s="35">
        <f>SUMIF($E:$E,$W129,J:J)/COUNTIF($E:$E,$W129)</f>
        <v>80.757835</v>
      </c>
      <c r="AC129" s="35">
        <f>SUMIF($E:$E,$W129,K:K)/COUNTIF($E:$E,$W129)</f>
        <v>81.052490000000006</v>
      </c>
      <c r="AD129" s="35">
        <f>SUMIF($E:$E,$W129,L:L)/COUNTIF($E:$E,$W129)</f>
        <v>81.255089999999996</v>
      </c>
      <c r="AE129" s="35">
        <f>SUMIF($E:$E,$W129,M:M)/COUNTIF($E:$E,$W129)</f>
        <v>81.557954999999993</v>
      </c>
      <c r="AF129" s="35">
        <f>SUMIF($E:$E,$W129,N:N)/COUNTIF($E:$E,$W129)</f>
        <v>81.782524999999993</v>
      </c>
      <c r="AG129" s="35">
        <f>SUMIF($E:$E,$W129,O:O)/COUNTIF($E:$E,$W129)</f>
        <v>82.229010000000002</v>
      </c>
      <c r="AH129" s="35">
        <f>SUMIF($E:$E,$W129,P:P)/COUNTIF($E:$E,$W129)</f>
        <v>82.575530000000001</v>
      </c>
      <c r="AI129" s="35">
        <f>SUMIF($E:$E,$W129,Q:Q)/COUNTIF($E:$E,$W129)</f>
        <v>83.111895000000004</v>
      </c>
      <c r="AJ129" s="35">
        <f>SUMIF($E:$E,$W129,R:R)/COUNTIF($E:$E,$W129)</f>
        <v>83.431155000000004</v>
      </c>
      <c r="AK129" s="35">
        <f>SUMIF($E:$E,$W129,S:S)/COUNTIF($E:$E,$W129)</f>
        <v>83.394734999999997</v>
      </c>
      <c r="AL129" s="35">
        <f>SUMIF($E:$E,$W129,T:T)/COUNTIF($E:$E,$W129)</f>
        <v>83.52924999999999</v>
      </c>
      <c r="AM129" s="35">
        <f>SUMIF($E:$E,$W129,U:U)/COUNTIF($E:$E,$W129)</f>
        <v>84.038585000000012</v>
      </c>
      <c r="AO129" t="s">
        <v>578</v>
      </c>
      <c r="AP129" t="s">
        <v>579</v>
      </c>
    </row>
    <row r="130" spans="1:42">
      <c r="A130" s="14" t="s">
        <v>811</v>
      </c>
      <c r="B130" s="10"/>
      <c r="C130" s="10"/>
      <c r="D130" s="10" t="s">
        <v>184</v>
      </c>
      <c r="E130" t="s">
        <v>552</v>
      </c>
      <c r="F130" t="s">
        <v>553</v>
      </c>
      <c r="G130" s="12">
        <v>80.838139999999996</v>
      </c>
      <c r="H130" s="12">
        <v>81.465519999999998</v>
      </c>
      <c r="I130" s="12">
        <v>81.812870000000004</v>
      </c>
      <c r="J130" s="12">
        <v>81.928550000000001</v>
      </c>
      <c r="K130" s="12">
        <v>82.134439999999998</v>
      </c>
      <c r="L130" s="12">
        <v>82.640389999999996</v>
      </c>
      <c r="M130" s="12">
        <v>82.565550000000002</v>
      </c>
      <c r="N130" s="12">
        <v>83.362920000000003</v>
      </c>
      <c r="O130" s="11">
        <v>83.398449999999997</v>
      </c>
      <c r="P130" s="11">
        <v>83.354839999999996</v>
      </c>
      <c r="Q130" s="11">
        <v>83.409630000000007</v>
      </c>
      <c r="R130" s="11">
        <v>83.865489999999994</v>
      </c>
      <c r="S130" s="11">
        <v>84.387699999999995</v>
      </c>
      <c r="T130" s="11">
        <v>84.174229999999994</v>
      </c>
      <c r="U130" s="11">
        <v>84.078670000000002</v>
      </c>
      <c r="W130" t="s">
        <v>594</v>
      </c>
      <c r="X130" t="s">
        <v>595</v>
      </c>
      <c r="Y130" s="35">
        <f>SUMIF($E:$E,$W130,G:G)/COUNTIF($E:$E,$W130)</f>
        <v>80.296334999999999</v>
      </c>
      <c r="Z130" s="35">
        <f>SUMIF($E:$E,$W130,H:H)/COUNTIF($E:$E,$W130)</f>
        <v>80.652420000000006</v>
      </c>
      <c r="AA130" s="35">
        <f>SUMIF($E:$E,$W130,I:I)/COUNTIF($E:$E,$W130)</f>
        <v>81.043300000000002</v>
      </c>
      <c r="AB130" s="35">
        <f>SUMIF($E:$E,$W130,J:J)/COUNTIF($E:$E,$W130)</f>
        <v>81.508375000000001</v>
      </c>
      <c r="AC130" s="35">
        <f>SUMIF($E:$E,$W130,K:K)/COUNTIF($E:$E,$W130)</f>
        <v>81.776970000000006</v>
      </c>
      <c r="AD130" s="35">
        <f>SUMIF($E:$E,$W130,L:L)/COUNTIF($E:$E,$W130)</f>
        <v>81.933064999999999</v>
      </c>
      <c r="AE130" s="35">
        <f>SUMIF($E:$E,$W130,M:M)/COUNTIF($E:$E,$W130)</f>
        <v>82.323739999999987</v>
      </c>
      <c r="AF130" s="35">
        <f>SUMIF($E:$E,$W130,N:N)/COUNTIF($E:$E,$W130)</f>
        <v>82.639960000000002</v>
      </c>
      <c r="AG130" s="35">
        <f>SUMIF($E:$E,$W130,O:O)/COUNTIF($E:$E,$W130)</f>
        <v>83.121314999999996</v>
      </c>
      <c r="AH130" s="35">
        <f>SUMIF($E:$E,$W130,P:P)/COUNTIF($E:$E,$W130)</f>
        <v>83.473479999999995</v>
      </c>
      <c r="AI130" s="35">
        <f>SUMIF($E:$E,$W130,Q:Q)/COUNTIF($E:$E,$W130)</f>
        <v>83.762614999999997</v>
      </c>
      <c r="AJ130" s="35">
        <f>SUMIF($E:$E,$W130,R:R)/COUNTIF($E:$E,$W130)</f>
        <v>84.04701</v>
      </c>
      <c r="AK130" s="35">
        <f>SUMIF($E:$E,$W130,S:S)/COUNTIF($E:$E,$W130)</f>
        <v>83.964730000000003</v>
      </c>
      <c r="AL130" s="35">
        <f>SUMIF($E:$E,$W130,T:T)/COUNTIF($E:$E,$W130)</f>
        <v>84.135660000000001</v>
      </c>
      <c r="AM130" s="35">
        <f>SUMIF($E:$E,$W130,U:U)/COUNTIF($E:$E,$W130)</f>
        <v>84.244794999999996</v>
      </c>
      <c r="AO130" t="s">
        <v>588</v>
      </c>
      <c r="AP130" t="s">
        <v>589</v>
      </c>
    </row>
    <row r="131" spans="1:42">
      <c r="A131" s="14" t="s">
        <v>812</v>
      </c>
      <c r="B131" s="10"/>
      <c r="C131" s="10"/>
      <c r="D131" s="10" t="s">
        <v>185</v>
      </c>
      <c r="E131" t="s">
        <v>552</v>
      </c>
      <c r="F131" t="s">
        <v>553</v>
      </c>
      <c r="G131" s="12">
        <v>80.962990000000005</v>
      </c>
      <c r="H131" s="12">
        <v>81.458659999999995</v>
      </c>
      <c r="I131" s="12">
        <v>82.1036</v>
      </c>
      <c r="J131" s="12">
        <v>82.434579999999997</v>
      </c>
      <c r="K131" s="12">
        <v>82.718440000000001</v>
      </c>
      <c r="L131" s="12">
        <v>82.250730000000004</v>
      </c>
      <c r="M131" s="12">
        <v>82.314670000000007</v>
      </c>
      <c r="N131" s="12">
        <v>81.957949999999997</v>
      </c>
      <c r="O131" s="11">
        <v>82.645470000000003</v>
      </c>
      <c r="P131" s="11">
        <v>82.802250000000001</v>
      </c>
      <c r="Q131" s="11">
        <v>83.208950000000002</v>
      </c>
      <c r="R131" s="11">
        <v>83.149349999999998</v>
      </c>
      <c r="S131" s="11">
        <v>83.132810000000006</v>
      </c>
      <c r="T131" s="11">
        <v>83.24821</v>
      </c>
      <c r="U131" s="11">
        <v>83.536990000000003</v>
      </c>
      <c r="W131" t="s">
        <v>582</v>
      </c>
      <c r="X131" t="s">
        <v>214</v>
      </c>
      <c r="Y131" s="35">
        <f>SUMIF($E:$E,$W131,G:G)/COUNTIF($E:$E,$W131)</f>
        <v>78.805040000000005</v>
      </c>
      <c r="Z131" s="35">
        <f>SUMIF($E:$E,$W131,H:H)/COUNTIF($E:$E,$W131)</f>
        <v>79.158119999999997</v>
      </c>
      <c r="AA131" s="35">
        <f>SUMIF($E:$E,$W131,I:I)/COUNTIF($E:$E,$W131)</f>
        <v>79.811300000000003</v>
      </c>
      <c r="AB131" s="35">
        <f>SUMIF($E:$E,$W131,J:J)/COUNTIF($E:$E,$W131)</f>
        <v>80.110399999999998</v>
      </c>
      <c r="AC131" s="35">
        <f>SUMIF($E:$E,$W131,K:K)/COUNTIF($E:$E,$W131)</f>
        <v>80.313239999999993</v>
      </c>
      <c r="AD131" s="35">
        <f>SUMIF($E:$E,$W131,L:L)/COUNTIF($E:$E,$W131)</f>
        <v>80.267650000000003</v>
      </c>
      <c r="AE131" s="35">
        <f>SUMIF($E:$E,$W131,M:M)/COUNTIF($E:$E,$W131)</f>
        <v>80.639889999999994</v>
      </c>
      <c r="AF131" s="35">
        <f>SUMIF($E:$E,$W131,N:N)/COUNTIF($E:$E,$W131)</f>
        <v>81.041970000000006</v>
      </c>
      <c r="AG131" s="35">
        <f>SUMIF($E:$E,$W131,O:O)/COUNTIF($E:$E,$W131)</f>
        <v>81.656880000000001</v>
      </c>
      <c r="AH131" s="35">
        <f>SUMIF($E:$E,$W131,P:P)/COUNTIF($E:$E,$W131)</f>
        <v>81.770070000000004</v>
      </c>
      <c r="AI131" s="35">
        <f>SUMIF($E:$E,$W131,Q:Q)/COUNTIF($E:$E,$W131)</f>
        <v>82.397660000000002</v>
      </c>
      <c r="AJ131" s="35">
        <f>SUMIF($E:$E,$W131,R:R)/COUNTIF($E:$E,$W131)</f>
        <v>82.258480000000006</v>
      </c>
      <c r="AK131" s="35">
        <f>SUMIF($E:$E,$W131,S:S)/COUNTIF($E:$E,$W131)</f>
        <v>82.410470000000004</v>
      </c>
      <c r="AL131" s="35">
        <f>SUMIF($E:$E,$W131,T:T)/COUNTIF($E:$E,$W131)</f>
        <v>82.327169999999995</v>
      </c>
      <c r="AM131" s="35">
        <f>SUMIF($E:$E,$W131,U:U)/COUNTIF($E:$E,$W131)</f>
        <v>82.923749999999998</v>
      </c>
      <c r="AO131" t="s">
        <v>578</v>
      </c>
      <c r="AP131" t="s">
        <v>579</v>
      </c>
    </row>
    <row r="132" spans="1:42">
      <c r="A132" s="14" t="s">
        <v>813</v>
      </c>
      <c r="B132" s="10"/>
      <c r="C132" s="10"/>
      <c r="D132" s="10" t="s">
        <v>188</v>
      </c>
      <c r="E132" t="s">
        <v>552</v>
      </c>
      <c r="F132" t="s">
        <v>553</v>
      </c>
      <c r="G132" s="12">
        <v>82.207980000000006</v>
      </c>
      <c r="H132" s="12">
        <v>82.454620000000006</v>
      </c>
      <c r="I132" s="12">
        <v>82.310540000000003</v>
      </c>
      <c r="J132" s="12">
        <v>82.822310000000002</v>
      </c>
      <c r="K132" s="12">
        <v>82.668760000000006</v>
      </c>
      <c r="L132" s="12">
        <v>83.454769999999996</v>
      </c>
      <c r="M132" s="12">
        <v>84.004829999999998</v>
      </c>
      <c r="N132" s="12">
        <v>84.299289999999999</v>
      </c>
      <c r="O132" s="11">
        <v>84.509979999999999</v>
      </c>
      <c r="P132" s="11">
        <v>84.418610000000001</v>
      </c>
      <c r="Q132" s="11">
        <v>84.752949999999998</v>
      </c>
      <c r="R132" s="11">
        <v>84.610889999999998</v>
      </c>
      <c r="S132" s="11">
        <v>84.644009999999994</v>
      </c>
      <c r="T132" s="11">
        <v>84.354219999999998</v>
      </c>
      <c r="U132" s="11">
        <v>84.231009999999998</v>
      </c>
      <c r="W132" t="s">
        <v>577</v>
      </c>
      <c r="X132" t="s">
        <v>215</v>
      </c>
      <c r="Y132" s="35">
        <f>SUMIF($E:$E,$W132,G:G)/COUNTIF($E:$E,$W132)</f>
        <v>80.211259999999996</v>
      </c>
      <c r="Z132" s="35">
        <f>SUMIF($E:$E,$W132,H:H)/COUNTIF($E:$E,$W132)</f>
        <v>80.52413</v>
      </c>
      <c r="AA132" s="35">
        <f>SUMIF($E:$E,$W132,I:I)/COUNTIF($E:$E,$W132)</f>
        <v>80.838279999999997</v>
      </c>
      <c r="AB132" s="35">
        <f>SUMIF($E:$E,$W132,J:J)/COUNTIF($E:$E,$W132)</f>
        <v>81.129710000000003</v>
      </c>
      <c r="AC132" s="35">
        <f>SUMIF($E:$E,$W132,K:K)/COUNTIF($E:$E,$W132)</f>
        <v>81.339460000000003</v>
      </c>
      <c r="AD132" s="35">
        <f>SUMIF($E:$E,$W132,L:L)/COUNTIF($E:$E,$W132)</f>
        <v>81.364980000000003</v>
      </c>
      <c r="AE132" s="35">
        <f>SUMIF($E:$E,$W132,M:M)/COUNTIF($E:$E,$W132)</f>
        <v>81.842389999999995</v>
      </c>
      <c r="AF132" s="35">
        <f>SUMIF($E:$E,$W132,N:N)/COUNTIF($E:$E,$W132)</f>
        <v>82.392129999999995</v>
      </c>
      <c r="AG132" s="35">
        <f>SUMIF($E:$E,$W132,O:O)/COUNTIF($E:$E,$W132)</f>
        <v>83.004329999999996</v>
      </c>
      <c r="AH132" s="35">
        <f>SUMIF($E:$E,$W132,P:P)/COUNTIF($E:$E,$W132)</f>
        <v>83.1477</v>
      </c>
      <c r="AI132" s="35">
        <f>SUMIF($E:$E,$W132,Q:Q)/COUNTIF($E:$E,$W132)</f>
        <v>83.214299999999994</v>
      </c>
      <c r="AJ132" s="35">
        <f>SUMIF($E:$E,$W132,R:R)/COUNTIF($E:$E,$W132)</f>
        <v>83.620410000000007</v>
      </c>
      <c r="AK132" s="35">
        <f>SUMIF($E:$E,$W132,S:S)/COUNTIF($E:$E,$W132)</f>
        <v>83.648700000000005</v>
      </c>
      <c r="AL132" s="35">
        <f>SUMIF($E:$E,$W132,T:T)/COUNTIF($E:$E,$W132)</f>
        <v>83.832160000000002</v>
      </c>
      <c r="AM132" s="35">
        <f>SUMIF($E:$E,$W132,U:U)/COUNTIF($E:$E,$W132)</f>
        <v>83.630449999999996</v>
      </c>
      <c r="AO132" t="s">
        <v>570</v>
      </c>
      <c r="AP132" t="s">
        <v>571</v>
      </c>
    </row>
    <row r="133" spans="1:42">
      <c r="A133" s="14" t="s">
        <v>814</v>
      </c>
      <c r="B133" s="10"/>
      <c r="C133" s="10"/>
      <c r="D133" s="10" t="s">
        <v>189</v>
      </c>
      <c r="E133" t="s">
        <v>552</v>
      </c>
      <c r="F133" t="s">
        <v>553</v>
      </c>
      <c r="G133" s="12">
        <v>80.250820000000004</v>
      </c>
      <c r="H133" s="12">
        <v>80.966229999999996</v>
      </c>
      <c r="I133" s="12">
        <v>80.88391</v>
      </c>
      <c r="J133" s="12">
        <v>80.935509999999994</v>
      </c>
      <c r="K133" s="12">
        <v>81.224559999999997</v>
      </c>
      <c r="L133" s="12">
        <v>81.473460000000003</v>
      </c>
      <c r="M133" s="12">
        <v>81.773780000000002</v>
      </c>
      <c r="N133" s="12">
        <v>81.676220000000001</v>
      </c>
      <c r="O133" s="11">
        <v>82.462109999999996</v>
      </c>
      <c r="P133" s="11">
        <v>82.275319999999994</v>
      </c>
      <c r="Q133" s="11">
        <v>82.900139999999993</v>
      </c>
      <c r="R133" s="11">
        <v>82.599410000000006</v>
      </c>
      <c r="S133" s="11">
        <v>83.022260000000003</v>
      </c>
      <c r="T133" s="11">
        <v>82.967470000000006</v>
      </c>
      <c r="U133" s="11">
        <v>82.673100000000005</v>
      </c>
      <c r="W133" t="s">
        <v>574</v>
      </c>
      <c r="X133" t="s">
        <v>216</v>
      </c>
      <c r="Y133" s="35">
        <f>SUMIF($E:$E,$W133,G:G)/COUNTIF($E:$E,$W133)</f>
        <v>82.332250000000002</v>
      </c>
      <c r="Z133" s="35">
        <f>SUMIF($E:$E,$W133,H:H)/COUNTIF($E:$E,$W133)</f>
        <v>82.622810000000001</v>
      </c>
      <c r="AA133" s="35">
        <f>SUMIF($E:$E,$W133,I:I)/COUNTIF($E:$E,$W133)</f>
        <v>82.603899999999996</v>
      </c>
      <c r="AB133" s="35">
        <f>SUMIF($E:$E,$W133,J:J)/COUNTIF($E:$E,$W133)</f>
        <v>83.431110000000004</v>
      </c>
      <c r="AC133" s="35">
        <f>SUMIF($E:$E,$W133,K:K)/COUNTIF($E:$E,$W133)</f>
        <v>83.813450000000003</v>
      </c>
      <c r="AD133" s="35">
        <f>SUMIF($E:$E,$W133,L:L)/COUNTIF($E:$E,$W133)</f>
        <v>84.596909999999994</v>
      </c>
      <c r="AE133" s="35">
        <f>SUMIF($E:$E,$W133,M:M)/COUNTIF($E:$E,$W133)</f>
        <v>84.827939999999998</v>
      </c>
      <c r="AF133" s="35">
        <f>SUMIF($E:$E,$W133,N:N)/COUNTIF($E:$E,$W133)</f>
        <v>84.808040000000005</v>
      </c>
      <c r="AG133" s="35">
        <f>SUMIF($E:$E,$W133,O:O)/COUNTIF($E:$E,$W133)</f>
        <v>84.644229999999993</v>
      </c>
      <c r="AH133" s="35">
        <f>SUMIF($E:$E,$W133,P:P)/COUNTIF($E:$E,$W133)</f>
        <v>84.606459999999998</v>
      </c>
      <c r="AI133" s="35">
        <f>SUMIF($E:$E,$W133,Q:Q)/COUNTIF($E:$E,$W133)</f>
        <v>85.296660000000003</v>
      </c>
      <c r="AJ133" s="35">
        <f>SUMIF($E:$E,$W133,R:R)/COUNTIF($E:$E,$W133)</f>
        <v>85.716729999999998</v>
      </c>
      <c r="AK133" s="35">
        <f>SUMIF($E:$E,$W133,S:S)/COUNTIF($E:$E,$W133)</f>
        <v>85.929429999999996</v>
      </c>
      <c r="AL133" s="35">
        <f>SUMIF($E:$E,$W133,T:T)/COUNTIF($E:$E,$W133)</f>
        <v>85.93629</v>
      </c>
      <c r="AM133" s="35">
        <f>SUMIF($E:$E,$W133,U:U)/COUNTIF($E:$E,$W133)</f>
        <v>86.026300000000006</v>
      </c>
      <c r="AO133" t="s">
        <v>570</v>
      </c>
      <c r="AP133" t="s">
        <v>571</v>
      </c>
    </row>
    <row r="134" spans="1:42">
      <c r="A134" s="14" t="s">
        <v>815</v>
      </c>
      <c r="B134" s="10"/>
      <c r="C134" s="10"/>
      <c r="D134" s="10" t="s">
        <v>268</v>
      </c>
      <c r="E134" t="s">
        <v>654</v>
      </c>
      <c r="F134" t="s">
        <v>655</v>
      </c>
      <c r="G134" s="12">
        <v>81.453860000000006</v>
      </c>
      <c r="H134" s="12">
        <v>81.527810000000002</v>
      </c>
      <c r="I134" s="12">
        <v>81.723889999999997</v>
      </c>
      <c r="J134" s="12">
        <v>82.050049999999999</v>
      </c>
      <c r="K134" s="12">
        <v>82.088470000000001</v>
      </c>
      <c r="L134" s="12">
        <v>82.593850000000003</v>
      </c>
      <c r="M134" s="12">
        <v>83.266919999999999</v>
      </c>
      <c r="N134" s="12">
        <v>83.521619999999999</v>
      </c>
      <c r="O134" s="11">
        <v>83.840450000000004</v>
      </c>
      <c r="P134" s="11">
        <v>84.180580000000006</v>
      </c>
      <c r="Q134" s="11">
        <v>84.359380000000002</v>
      </c>
      <c r="R134" s="11">
        <v>83.840209999999999</v>
      </c>
      <c r="S134" s="11">
        <v>83.965440000000001</v>
      </c>
      <c r="T134" s="11">
        <v>83.852980000000002</v>
      </c>
      <c r="U134" s="11">
        <v>84.199730000000002</v>
      </c>
      <c r="W134" t="s">
        <v>673</v>
      </c>
      <c r="X134" t="s">
        <v>674</v>
      </c>
      <c r="Y134" s="35">
        <f>SUMIF($E:$E,$W134,G:G)/COUNTIF($E:$E,$W134)</f>
        <v>82.629883333333339</v>
      </c>
      <c r="Z134" s="35">
        <f>SUMIF($E:$E,$W134,H:H)/COUNTIF($E:$E,$W134)</f>
        <v>82.721286666666671</v>
      </c>
      <c r="AA134" s="35">
        <f>SUMIF($E:$E,$W134,I:I)/COUNTIF($E:$E,$W134)</f>
        <v>83.079971666666665</v>
      </c>
      <c r="AB134" s="35">
        <f>SUMIF($E:$E,$W134,J:J)/COUNTIF($E:$E,$W134)</f>
        <v>83.507143333333332</v>
      </c>
      <c r="AC134" s="35">
        <f>SUMIF($E:$E,$W134,K:K)/COUNTIF($E:$E,$W134)</f>
        <v>83.581251666666674</v>
      </c>
      <c r="AD134" s="35">
        <f>SUMIF($E:$E,$W134,L:L)/COUNTIF($E:$E,$W134)</f>
        <v>83.752963333333341</v>
      </c>
      <c r="AE134" s="35">
        <f>SUMIF($E:$E,$W134,M:M)/COUNTIF($E:$E,$W134)</f>
        <v>83.905670000000001</v>
      </c>
      <c r="AF134" s="35">
        <f>SUMIF($E:$E,$W134,N:N)/COUNTIF($E:$E,$W134)</f>
        <v>84.35294833333333</v>
      </c>
      <c r="AG134" s="35">
        <f>SUMIF($E:$E,$W134,O:O)/COUNTIF($E:$E,$W134)</f>
        <v>84.742415000000008</v>
      </c>
      <c r="AH134" s="35">
        <f>SUMIF($E:$E,$W134,P:P)/COUNTIF($E:$E,$W134)</f>
        <v>85.040561666666676</v>
      </c>
      <c r="AI134" s="35">
        <f>SUMIF($E:$E,$W134,Q:Q)/COUNTIF($E:$E,$W134)</f>
        <v>84.84541333333334</v>
      </c>
      <c r="AJ134" s="35">
        <f>SUMIF($E:$E,$W134,R:R)/COUNTIF($E:$E,$W134)</f>
        <v>84.84728166666666</v>
      </c>
      <c r="AK134" s="35">
        <f>SUMIF($E:$E,$W134,S:S)/COUNTIF($E:$E,$W134)</f>
        <v>84.575171666666662</v>
      </c>
      <c r="AL134" s="35">
        <f>SUMIF($E:$E,$W134,T:T)/COUNTIF($E:$E,$W134)</f>
        <v>84.62546833333333</v>
      </c>
      <c r="AM134" s="35">
        <f>SUMIF($E:$E,$W134,U:U)/COUNTIF($E:$E,$W134)</f>
        <v>84.56766833333333</v>
      </c>
      <c r="AO134" t="s">
        <v>669</v>
      </c>
      <c r="AP134" t="s">
        <v>670</v>
      </c>
    </row>
    <row r="135" spans="1:42">
      <c r="A135" s="14" t="s">
        <v>816</v>
      </c>
      <c r="B135" s="10"/>
      <c r="C135" s="10"/>
      <c r="D135" s="10" t="s">
        <v>269</v>
      </c>
      <c r="E135" t="s">
        <v>652</v>
      </c>
      <c r="F135" t="s">
        <v>653</v>
      </c>
      <c r="G135" s="12">
        <v>81.572540000000004</v>
      </c>
      <c r="H135" s="12">
        <v>81.625439999999998</v>
      </c>
      <c r="I135" s="12">
        <v>81.439120000000003</v>
      </c>
      <c r="J135" s="12">
        <v>81.572900000000004</v>
      </c>
      <c r="K135" s="12">
        <v>81.844610000000003</v>
      </c>
      <c r="L135" s="12">
        <v>82.140140000000002</v>
      </c>
      <c r="M135" s="12">
        <v>82.350350000000006</v>
      </c>
      <c r="N135" s="12">
        <v>82.570160000000001</v>
      </c>
      <c r="O135" s="11">
        <v>83.037559999999999</v>
      </c>
      <c r="P135" s="11">
        <v>83.262100000000004</v>
      </c>
      <c r="Q135" s="11">
        <v>83.552149999999997</v>
      </c>
      <c r="R135" s="11">
        <v>83.460859999999997</v>
      </c>
      <c r="S135" s="11">
        <v>83.527360000000002</v>
      </c>
      <c r="T135" s="11">
        <v>83.277839999999998</v>
      </c>
      <c r="U135" s="11">
        <v>83.201440000000005</v>
      </c>
    </row>
    <row r="136" spans="1:42" ht="13.8" customHeight="1">
      <c r="A136" s="14" t="s">
        <v>817</v>
      </c>
      <c r="B136" s="10"/>
      <c r="C136" s="10"/>
      <c r="D136" s="10" t="s">
        <v>270</v>
      </c>
      <c r="E136" t="s">
        <v>650</v>
      </c>
      <c r="F136" t="s">
        <v>651</v>
      </c>
      <c r="G136" s="12">
        <v>80.124610000000004</v>
      </c>
      <c r="H136" s="12">
        <v>80.450460000000007</v>
      </c>
      <c r="I136" s="12">
        <v>80.607190000000003</v>
      </c>
      <c r="J136" s="12">
        <v>81.386619999999994</v>
      </c>
      <c r="K136" s="12">
        <v>81.760459999999995</v>
      </c>
      <c r="L136" s="12">
        <v>81.441029999999998</v>
      </c>
      <c r="M136" s="12">
        <v>81.158969999999997</v>
      </c>
      <c r="N136" s="12">
        <v>81.242590000000007</v>
      </c>
      <c r="O136" s="11">
        <v>81.419539999999998</v>
      </c>
      <c r="P136" s="11">
        <v>81.737549999999999</v>
      </c>
      <c r="Q136" s="11">
        <v>81.875810000000001</v>
      </c>
      <c r="R136" s="11">
        <v>82.292469999999994</v>
      </c>
      <c r="S136" s="11">
        <v>82.384429999999995</v>
      </c>
      <c r="T136" s="11">
        <v>82.357950000000002</v>
      </c>
      <c r="U136" s="11">
        <v>82.342370000000003</v>
      </c>
    </row>
    <row r="137" spans="1:42">
      <c r="A137" s="14" t="s">
        <v>818</v>
      </c>
      <c r="B137" s="10"/>
      <c r="C137" s="10"/>
      <c r="D137" s="10" t="s">
        <v>271</v>
      </c>
      <c r="E137" t="s">
        <v>652</v>
      </c>
      <c r="F137" t="s">
        <v>653</v>
      </c>
      <c r="G137" s="12">
        <v>80.567080000000004</v>
      </c>
      <c r="H137" s="12">
        <v>81.293400000000005</v>
      </c>
      <c r="I137" s="12">
        <v>81.569379999999995</v>
      </c>
      <c r="J137" s="12">
        <v>81.649919999999995</v>
      </c>
      <c r="K137" s="12">
        <v>81.527339999999995</v>
      </c>
      <c r="L137" s="12">
        <v>81.664990000000003</v>
      </c>
      <c r="M137" s="12">
        <v>82.286169999999998</v>
      </c>
      <c r="N137" s="12">
        <v>82.274550000000005</v>
      </c>
      <c r="O137" s="11">
        <v>82.423140000000004</v>
      </c>
      <c r="P137" s="11">
        <v>82.243070000000003</v>
      </c>
      <c r="Q137" s="11">
        <v>82.794970000000006</v>
      </c>
      <c r="R137" s="11">
        <v>82.769270000000006</v>
      </c>
      <c r="S137" s="11">
        <v>82.575090000000003</v>
      </c>
      <c r="T137" s="11">
        <v>82.432249999999996</v>
      </c>
      <c r="U137" s="11">
        <v>82.242940000000004</v>
      </c>
    </row>
    <row r="138" spans="1:42">
      <c r="A138" s="14" t="s">
        <v>819</v>
      </c>
      <c r="B138" s="10"/>
      <c r="C138" s="10"/>
      <c r="D138" s="10" t="s">
        <v>272</v>
      </c>
      <c r="E138" t="s">
        <v>650</v>
      </c>
      <c r="F138" t="s">
        <v>651</v>
      </c>
      <c r="G138" s="12">
        <v>80.992239999999995</v>
      </c>
      <c r="H138" s="12">
        <v>81.005970000000005</v>
      </c>
      <c r="I138" s="12">
        <v>81.34545</v>
      </c>
      <c r="J138" s="12">
        <v>81.490110000000001</v>
      </c>
      <c r="K138" s="12">
        <v>81.720060000000004</v>
      </c>
      <c r="L138" s="12">
        <v>81.952950000000001</v>
      </c>
      <c r="M138" s="12">
        <v>82.138310000000004</v>
      </c>
      <c r="N138" s="12">
        <v>82.512200000000007</v>
      </c>
      <c r="O138" s="11">
        <v>82.80744</v>
      </c>
      <c r="P138" s="11">
        <v>83.234639999999999</v>
      </c>
      <c r="Q138" s="11">
        <v>83.137969999999996</v>
      </c>
      <c r="R138" s="11">
        <v>83.103179999999995</v>
      </c>
      <c r="S138" s="11">
        <v>83.181449999999998</v>
      </c>
      <c r="T138" s="11">
        <v>83.628870000000006</v>
      </c>
      <c r="U138" s="11">
        <v>83.621070000000003</v>
      </c>
    </row>
    <row r="139" spans="1:42">
      <c r="A139" s="14" t="s">
        <v>820</v>
      </c>
      <c r="B139" s="10"/>
      <c r="C139" s="10"/>
      <c r="D139" s="10" t="s">
        <v>273</v>
      </c>
      <c r="E139" t="s">
        <v>654</v>
      </c>
      <c r="F139" t="s">
        <v>655</v>
      </c>
      <c r="G139" s="12">
        <v>81.630049999999997</v>
      </c>
      <c r="H139" s="12">
        <v>81.777709999999999</v>
      </c>
      <c r="I139" s="12">
        <v>82.094520000000003</v>
      </c>
      <c r="J139" s="12">
        <v>82.224969999999999</v>
      </c>
      <c r="K139" s="12">
        <v>82.264539999999997</v>
      </c>
      <c r="L139" s="12">
        <v>82.341430000000003</v>
      </c>
      <c r="M139" s="12">
        <v>82.514030000000005</v>
      </c>
      <c r="N139" s="12">
        <v>82.624809999999997</v>
      </c>
      <c r="O139" s="11">
        <v>83.185249999999996</v>
      </c>
      <c r="P139" s="11">
        <v>83.419849999999997</v>
      </c>
      <c r="Q139" s="11">
        <v>83.57011</v>
      </c>
      <c r="R139" s="11">
        <v>83.413899999999998</v>
      </c>
      <c r="S139" s="11">
        <v>83.447929999999999</v>
      </c>
      <c r="T139" s="11">
        <v>83.548429999999996</v>
      </c>
      <c r="U139" s="11">
        <v>83.869230000000002</v>
      </c>
    </row>
    <row r="140" spans="1:42">
      <c r="A140" s="14" t="s">
        <v>821</v>
      </c>
      <c r="B140" s="10"/>
      <c r="C140" s="10"/>
      <c r="D140" s="10" t="s">
        <v>274</v>
      </c>
      <c r="E140" t="s">
        <v>656</v>
      </c>
      <c r="F140" t="s">
        <v>657</v>
      </c>
      <c r="G140" s="12">
        <v>82.931569999999994</v>
      </c>
      <c r="H140" s="12">
        <v>83.064539999999994</v>
      </c>
      <c r="I140" s="12">
        <v>83.207679999999996</v>
      </c>
      <c r="J140" s="12">
        <v>83.724209999999999</v>
      </c>
      <c r="K140" s="12">
        <v>83.508610000000004</v>
      </c>
      <c r="L140" s="12">
        <v>83.306730000000002</v>
      </c>
      <c r="M140" s="12">
        <v>83.135130000000004</v>
      </c>
      <c r="N140" s="12">
        <v>83.45317</v>
      </c>
      <c r="O140" s="11">
        <v>84.120909999999995</v>
      </c>
      <c r="P140" s="11">
        <v>84.249889999999994</v>
      </c>
      <c r="Q140" s="11">
        <v>84.532150000000001</v>
      </c>
      <c r="R140" s="11">
        <v>84.633939999999996</v>
      </c>
      <c r="S140" s="11">
        <v>84.651539999999997</v>
      </c>
      <c r="T140" s="11">
        <v>85.058369999999996</v>
      </c>
      <c r="U140" s="11">
        <v>85.09357</v>
      </c>
    </row>
    <row r="141" spans="1:42">
      <c r="A141" s="14" t="s">
        <v>822</v>
      </c>
      <c r="B141" s="10"/>
      <c r="C141" s="10"/>
      <c r="D141" s="10" t="s">
        <v>1057</v>
      </c>
      <c r="E141" t="s">
        <v>652</v>
      </c>
      <c r="F141" t="s">
        <v>653</v>
      </c>
      <c r="G141" s="12">
        <v>80.382549999999995</v>
      </c>
      <c r="H141" s="12">
        <v>81.195729999999998</v>
      </c>
      <c r="I141" s="12">
        <v>81.275819999999996</v>
      </c>
      <c r="J141" s="12">
        <v>81.370949999999993</v>
      </c>
      <c r="K141" s="12">
        <v>81.645759999999996</v>
      </c>
      <c r="L141" s="12">
        <v>82.597459999999998</v>
      </c>
      <c r="M141" s="12">
        <v>83.230249999999998</v>
      </c>
      <c r="N141" s="12">
        <v>83.375619999999998</v>
      </c>
      <c r="O141" s="11">
        <v>83.412769999999995</v>
      </c>
      <c r="P141" s="11">
        <v>83.455550000000002</v>
      </c>
      <c r="Q141" s="11">
        <v>83.406019999999998</v>
      </c>
      <c r="R141" s="11">
        <v>83.318950000000001</v>
      </c>
      <c r="S141" s="11">
        <v>83.233810000000005</v>
      </c>
      <c r="T141" s="11">
        <v>83.162390000000002</v>
      </c>
      <c r="U141" s="11">
        <v>82.881749999999997</v>
      </c>
    </row>
    <row r="142" spans="1:42">
      <c r="A142" s="14" t="s">
        <v>823</v>
      </c>
      <c r="B142" s="10"/>
      <c r="C142" s="10"/>
      <c r="D142" s="10" t="s">
        <v>276</v>
      </c>
      <c r="E142" t="s">
        <v>650</v>
      </c>
      <c r="F142" t="s">
        <v>651</v>
      </c>
      <c r="G142" s="12">
        <v>79.827860000000001</v>
      </c>
      <c r="H142" s="12">
        <v>80.454499999999996</v>
      </c>
      <c r="I142" s="12">
        <v>80.694419999999994</v>
      </c>
      <c r="J142" s="12">
        <v>80.985969999999995</v>
      </c>
      <c r="K142" s="12">
        <v>80.897850000000005</v>
      </c>
      <c r="L142" s="12">
        <v>81.0137</v>
      </c>
      <c r="M142" s="12">
        <v>81.100239999999999</v>
      </c>
      <c r="N142" s="12">
        <v>81.389319999999998</v>
      </c>
      <c r="O142" s="11">
        <v>82.005129999999994</v>
      </c>
      <c r="P142" s="11">
        <v>82.60342</v>
      </c>
      <c r="Q142" s="11">
        <v>83.071340000000006</v>
      </c>
      <c r="R142" s="11">
        <v>83.085350000000005</v>
      </c>
      <c r="S142" s="11">
        <v>82.844920000000002</v>
      </c>
      <c r="T142" s="11">
        <v>82.564599999999999</v>
      </c>
      <c r="U142" s="11">
        <v>82.549270000000007</v>
      </c>
    </row>
    <row r="143" spans="1:42">
      <c r="A143" s="14" t="s">
        <v>824</v>
      </c>
      <c r="B143" s="10"/>
      <c r="C143" s="10"/>
      <c r="D143" s="10" t="s">
        <v>277</v>
      </c>
      <c r="E143" t="s">
        <v>652</v>
      </c>
      <c r="F143" t="s">
        <v>653</v>
      </c>
      <c r="G143" s="12">
        <v>80.286439999999999</v>
      </c>
      <c r="H143" s="12">
        <v>80.217470000000006</v>
      </c>
      <c r="I143" s="12">
        <v>80.148099999999999</v>
      </c>
      <c r="J143" s="12">
        <v>80.607990000000001</v>
      </c>
      <c r="K143" s="12">
        <v>80.905019999999993</v>
      </c>
      <c r="L143" s="12">
        <v>81.512240000000006</v>
      </c>
      <c r="M143" s="12">
        <v>81.628169999999997</v>
      </c>
      <c r="N143" s="12">
        <v>81.800960000000003</v>
      </c>
      <c r="O143" s="11">
        <v>82.027910000000006</v>
      </c>
      <c r="P143" s="11">
        <v>82.392619999999994</v>
      </c>
      <c r="Q143" s="11">
        <v>82.576930000000004</v>
      </c>
      <c r="R143" s="11">
        <v>82.544520000000006</v>
      </c>
      <c r="S143" s="11">
        <v>82.519720000000007</v>
      </c>
      <c r="T143" s="11">
        <v>82.1297</v>
      </c>
      <c r="U143" s="11">
        <v>82.255039999999994</v>
      </c>
    </row>
    <row r="144" spans="1:42">
      <c r="A144" s="14" t="s">
        <v>825</v>
      </c>
      <c r="B144" s="10"/>
      <c r="C144" s="10"/>
      <c r="D144" s="10" t="s">
        <v>278</v>
      </c>
      <c r="E144" t="s">
        <v>656</v>
      </c>
      <c r="F144" t="s">
        <v>657</v>
      </c>
      <c r="G144" s="12">
        <v>82.399600000000007</v>
      </c>
      <c r="H144" s="12">
        <v>82.431950000000001</v>
      </c>
      <c r="I144" s="12">
        <v>82.314269999999993</v>
      </c>
      <c r="J144" s="12">
        <v>82.794650000000004</v>
      </c>
      <c r="K144" s="12">
        <v>83.335669999999993</v>
      </c>
      <c r="L144" s="12">
        <v>83.737290000000002</v>
      </c>
      <c r="M144" s="12">
        <v>83.953659999999999</v>
      </c>
      <c r="N144" s="12">
        <v>83.560370000000006</v>
      </c>
      <c r="O144" s="11">
        <v>83.793629999999993</v>
      </c>
      <c r="P144" s="11">
        <v>84.090919999999997</v>
      </c>
      <c r="Q144" s="11">
        <v>84.577269999999999</v>
      </c>
      <c r="R144" s="11">
        <v>85.10127</v>
      </c>
      <c r="S144" s="11">
        <v>84.786349999999999</v>
      </c>
      <c r="T144" s="11">
        <v>84.679500000000004</v>
      </c>
      <c r="U144" s="11">
        <v>84.677310000000006</v>
      </c>
    </row>
    <row r="145" spans="1:21">
      <c r="A145" s="14" t="s">
        <v>826</v>
      </c>
      <c r="B145" s="10"/>
      <c r="C145" s="10"/>
      <c r="D145" s="10" t="s">
        <v>279</v>
      </c>
      <c r="E145" t="s">
        <v>656</v>
      </c>
      <c r="F145" t="s">
        <v>657</v>
      </c>
      <c r="G145" s="12">
        <v>81.580939999999998</v>
      </c>
      <c r="H145" s="12">
        <v>81.318690000000004</v>
      </c>
      <c r="I145" s="12">
        <v>81.951679999999996</v>
      </c>
      <c r="J145" s="12">
        <v>82.4054</v>
      </c>
      <c r="K145" s="12">
        <v>82.814800000000005</v>
      </c>
      <c r="L145" s="12">
        <v>83.111080000000001</v>
      </c>
      <c r="M145" s="12">
        <v>83.167640000000006</v>
      </c>
      <c r="N145" s="12">
        <v>83.589560000000006</v>
      </c>
      <c r="O145" s="11">
        <v>84.280410000000003</v>
      </c>
      <c r="P145" s="11">
        <v>84.967560000000006</v>
      </c>
      <c r="Q145" s="11">
        <v>85.162419999999997</v>
      </c>
      <c r="R145" s="11">
        <v>84.781310000000005</v>
      </c>
      <c r="S145" s="11">
        <v>84.420749999999998</v>
      </c>
      <c r="T145" s="11">
        <v>84.29213</v>
      </c>
      <c r="U145" s="11">
        <v>84.183350000000004</v>
      </c>
    </row>
    <row r="146" spans="1:21">
      <c r="A146" s="14" t="s">
        <v>827</v>
      </c>
      <c r="B146" s="10"/>
      <c r="C146" s="10"/>
      <c r="D146" s="10" t="s">
        <v>50</v>
      </c>
      <c r="E146" t="s">
        <v>442</v>
      </c>
      <c r="F146" t="s">
        <v>443</v>
      </c>
      <c r="G146" s="12">
        <v>78.177260000000004</v>
      </c>
      <c r="H146" s="12">
        <v>78.251109999999997</v>
      </c>
      <c r="I146" s="12">
        <v>78.686980000000005</v>
      </c>
      <c r="J146" s="12">
        <v>78.756370000000004</v>
      </c>
      <c r="K146" s="12">
        <v>78.950299999999999</v>
      </c>
      <c r="L146" s="12">
        <v>78.968059999999994</v>
      </c>
      <c r="M146" s="12">
        <v>79.429490000000001</v>
      </c>
      <c r="N146" s="12">
        <v>80.233710000000002</v>
      </c>
      <c r="O146" s="11">
        <v>80.471530000000001</v>
      </c>
      <c r="P146" s="11">
        <v>80.463080000000005</v>
      </c>
      <c r="Q146" s="11">
        <v>80.113960000000006</v>
      </c>
      <c r="R146" s="11">
        <v>80.114670000000004</v>
      </c>
      <c r="S146" s="11">
        <v>80.033320000000003</v>
      </c>
      <c r="T146" s="11">
        <v>80.487660000000005</v>
      </c>
      <c r="U146" s="11">
        <v>80.867230000000006</v>
      </c>
    </row>
    <row r="147" spans="1:21">
      <c r="A147" s="14" t="s">
        <v>828</v>
      </c>
      <c r="B147" s="10"/>
      <c r="C147" s="10"/>
      <c r="D147" s="10" t="s">
        <v>51</v>
      </c>
      <c r="E147" t="s">
        <v>444</v>
      </c>
      <c r="F147" t="s">
        <v>445</v>
      </c>
      <c r="G147" s="12">
        <v>79.959299999999999</v>
      </c>
      <c r="H147" s="12">
        <v>80.106660000000005</v>
      </c>
      <c r="I147" s="12">
        <v>80.582040000000006</v>
      </c>
      <c r="J147" s="12">
        <v>80.843239999999994</v>
      </c>
      <c r="K147" s="12">
        <v>81.390110000000007</v>
      </c>
      <c r="L147" s="12">
        <v>81.278589999999994</v>
      </c>
      <c r="M147" s="12">
        <v>81.389009999999999</v>
      </c>
      <c r="N147" s="12">
        <v>81.368939999999995</v>
      </c>
      <c r="O147" s="11">
        <v>81.788579999999996</v>
      </c>
      <c r="P147" s="11">
        <v>81.801389999999998</v>
      </c>
      <c r="Q147" s="11">
        <v>82.198989999999995</v>
      </c>
      <c r="R147" s="11">
        <v>82.374669999999995</v>
      </c>
      <c r="S147" s="11">
        <v>82.350660000000005</v>
      </c>
      <c r="T147" s="11">
        <v>82.293440000000004</v>
      </c>
      <c r="U147" s="11">
        <v>82.29119</v>
      </c>
    </row>
    <row r="148" spans="1:21">
      <c r="A148" s="14" t="s">
        <v>829</v>
      </c>
      <c r="B148" s="10"/>
      <c r="C148" s="10"/>
      <c r="D148" s="10" t="s">
        <v>52</v>
      </c>
      <c r="E148" t="s">
        <v>440</v>
      </c>
      <c r="F148" t="s">
        <v>441</v>
      </c>
      <c r="G148" s="12">
        <v>80.548320000000004</v>
      </c>
      <c r="H148" s="12">
        <v>80.753820000000005</v>
      </c>
      <c r="I148" s="12">
        <v>81.062669999999997</v>
      </c>
      <c r="J148" s="12">
        <v>81.54956</v>
      </c>
      <c r="K148" s="12">
        <v>81.603499999999997</v>
      </c>
      <c r="L148" s="12">
        <v>82.094030000000004</v>
      </c>
      <c r="M148" s="12">
        <v>82.341819999999998</v>
      </c>
      <c r="N148" s="12">
        <v>82.786609999999996</v>
      </c>
      <c r="O148" s="11">
        <v>82.842219999999998</v>
      </c>
      <c r="P148" s="11">
        <v>82.704849999999993</v>
      </c>
      <c r="Q148" s="11">
        <v>82.178259999999995</v>
      </c>
      <c r="R148" s="11">
        <v>82.588480000000004</v>
      </c>
      <c r="S148" s="11">
        <v>82.534450000000007</v>
      </c>
      <c r="T148" s="11">
        <v>82.746290000000002</v>
      </c>
      <c r="U148" s="11">
        <v>82.616339999999994</v>
      </c>
    </row>
    <row r="149" spans="1:21">
      <c r="A149" s="14" t="s">
        <v>830</v>
      </c>
      <c r="B149" s="10"/>
      <c r="C149" s="10"/>
      <c r="D149" s="10" t="s">
        <v>53</v>
      </c>
      <c r="E149" t="s">
        <v>442</v>
      </c>
      <c r="F149" t="s">
        <v>443</v>
      </c>
      <c r="G149" s="12">
        <v>78.9816</v>
      </c>
      <c r="H149" s="12">
        <v>79.256399999999999</v>
      </c>
      <c r="I149" s="12">
        <v>79.336150000000004</v>
      </c>
      <c r="J149" s="12">
        <v>79.348579999999998</v>
      </c>
      <c r="K149" s="12">
        <v>79.750770000000003</v>
      </c>
      <c r="L149" s="12">
        <v>79.836439999999996</v>
      </c>
      <c r="M149" s="12">
        <v>80.162970000000001</v>
      </c>
      <c r="N149" s="12">
        <v>79.991060000000004</v>
      </c>
      <c r="O149" s="11">
        <v>80.380120000000005</v>
      </c>
      <c r="P149" s="11">
        <v>81.00958</v>
      </c>
      <c r="Q149" s="11">
        <v>81.159350000000003</v>
      </c>
      <c r="R149" s="11">
        <v>81.121549999999999</v>
      </c>
      <c r="S149" s="11">
        <v>81.080460000000002</v>
      </c>
      <c r="T149" s="11">
        <v>80.942279999999997</v>
      </c>
      <c r="U149" s="11">
        <v>81.003129999999999</v>
      </c>
    </row>
    <row r="150" spans="1:21">
      <c r="A150" s="14" t="s">
        <v>831</v>
      </c>
      <c r="B150" s="10"/>
      <c r="C150" s="10"/>
      <c r="D150" s="10" t="s">
        <v>54</v>
      </c>
      <c r="E150" t="s">
        <v>438</v>
      </c>
      <c r="F150" t="s">
        <v>439</v>
      </c>
      <c r="G150" s="12">
        <v>80.171360000000007</v>
      </c>
      <c r="H150" s="12">
        <v>80.332490000000007</v>
      </c>
      <c r="I150" s="12">
        <v>81.001679999999993</v>
      </c>
      <c r="J150" s="12">
        <v>81.108329999999995</v>
      </c>
      <c r="K150" s="12">
        <v>81.255750000000006</v>
      </c>
      <c r="L150" s="12">
        <v>80.661389999999997</v>
      </c>
      <c r="M150" s="12">
        <v>80.809820000000002</v>
      </c>
      <c r="N150" s="12">
        <v>81.078199999999995</v>
      </c>
      <c r="O150" s="11">
        <v>81.903199999999998</v>
      </c>
      <c r="P150" s="11">
        <v>82.110140000000001</v>
      </c>
      <c r="Q150" s="11">
        <v>81.977800000000002</v>
      </c>
      <c r="R150" s="11">
        <v>81.88382</v>
      </c>
      <c r="S150" s="11">
        <v>81.901859999999999</v>
      </c>
      <c r="T150" s="11">
        <v>82.040469999999999</v>
      </c>
      <c r="U150" s="11">
        <v>82.350030000000004</v>
      </c>
    </row>
    <row r="151" spans="1:21">
      <c r="A151" s="14" t="s">
        <v>832</v>
      </c>
      <c r="B151" s="10"/>
      <c r="C151" s="10"/>
      <c r="D151" s="10" t="s">
        <v>55</v>
      </c>
      <c r="E151" t="s">
        <v>442</v>
      </c>
      <c r="F151" t="s">
        <v>443</v>
      </c>
      <c r="G151" s="12">
        <v>79.649619999999999</v>
      </c>
      <c r="H151" s="12">
        <v>79.943250000000006</v>
      </c>
      <c r="I151" s="12">
        <v>79.726590000000002</v>
      </c>
      <c r="J151" s="12">
        <v>80.365049999999997</v>
      </c>
      <c r="K151" s="12">
        <v>80.319940000000003</v>
      </c>
      <c r="L151" s="12">
        <v>81.03801</v>
      </c>
      <c r="M151" s="12">
        <v>80.729020000000006</v>
      </c>
      <c r="N151" s="12">
        <v>80.924499999999995</v>
      </c>
      <c r="O151" s="11">
        <v>80.701970000000003</v>
      </c>
      <c r="P151" s="11">
        <v>81.559349999999995</v>
      </c>
      <c r="Q151" s="11">
        <v>81.709220000000002</v>
      </c>
      <c r="R151" s="11">
        <v>81.854709999999997</v>
      </c>
      <c r="S151" s="11">
        <v>81.456549999999993</v>
      </c>
      <c r="T151" s="11">
        <v>81.454849999999993</v>
      </c>
      <c r="U151" s="11">
        <v>81.328890000000001</v>
      </c>
    </row>
    <row r="152" spans="1:21">
      <c r="A152" s="14" t="s">
        <v>833</v>
      </c>
      <c r="B152" s="10"/>
      <c r="C152" s="10"/>
      <c r="D152" s="10" t="s">
        <v>56</v>
      </c>
      <c r="E152" t="s">
        <v>440</v>
      </c>
      <c r="F152" t="s">
        <v>441</v>
      </c>
      <c r="G152" s="12">
        <v>78.725189999999998</v>
      </c>
      <c r="H152" s="12">
        <v>78.954059999999998</v>
      </c>
      <c r="I152" s="12">
        <v>79.031639999999996</v>
      </c>
      <c r="J152" s="12">
        <v>79.612350000000006</v>
      </c>
      <c r="K152" s="12">
        <v>80.041889999999995</v>
      </c>
      <c r="L152" s="12">
        <v>80.099789999999999</v>
      </c>
      <c r="M152" s="12">
        <v>80.16628</v>
      </c>
      <c r="N152" s="12">
        <v>80.117850000000004</v>
      </c>
      <c r="O152" s="11">
        <v>80.839179999999999</v>
      </c>
      <c r="P152" s="11">
        <v>80.808189999999996</v>
      </c>
      <c r="Q152" s="11">
        <v>81.089560000000006</v>
      </c>
      <c r="R152" s="11">
        <v>81.239940000000004</v>
      </c>
      <c r="S152" s="11">
        <v>81.58605</v>
      </c>
      <c r="T152" s="11">
        <v>81.464609999999993</v>
      </c>
      <c r="U152" s="11">
        <v>81.1233</v>
      </c>
    </row>
    <row r="153" spans="1:21">
      <c r="A153" s="14" t="s">
        <v>834</v>
      </c>
      <c r="B153" s="10"/>
      <c r="C153" s="10"/>
      <c r="D153" s="10" t="s">
        <v>57</v>
      </c>
      <c r="E153" t="s">
        <v>440</v>
      </c>
      <c r="F153" t="s">
        <v>441</v>
      </c>
      <c r="G153" s="12">
        <v>81.560090000000002</v>
      </c>
      <c r="H153" s="12">
        <v>81.601659999999995</v>
      </c>
      <c r="I153" s="12">
        <v>82.232969999999995</v>
      </c>
      <c r="J153" s="12">
        <v>82.905240000000006</v>
      </c>
      <c r="K153" s="12">
        <v>82.873999999999995</v>
      </c>
      <c r="L153" s="12">
        <v>83.365570000000005</v>
      </c>
      <c r="M153" s="12">
        <v>82.656790000000001</v>
      </c>
      <c r="N153" s="12">
        <v>83.186070000000001</v>
      </c>
      <c r="O153" s="11">
        <v>83.111080000000001</v>
      </c>
      <c r="P153" s="11">
        <v>83.920900000000003</v>
      </c>
      <c r="Q153" s="11">
        <v>83.904929999999993</v>
      </c>
      <c r="R153" s="11">
        <v>83.209000000000003</v>
      </c>
      <c r="S153" s="11">
        <v>83.290750000000003</v>
      </c>
      <c r="T153" s="11">
        <v>82.884799999999998</v>
      </c>
      <c r="U153" s="11">
        <v>83.602630000000005</v>
      </c>
    </row>
    <row r="154" spans="1:21">
      <c r="A154" s="14" t="s">
        <v>835</v>
      </c>
      <c r="B154" s="10"/>
      <c r="C154" s="10"/>
      <c r="D154" s="10" t="s">
        <v>58</v>
      </c>
      <c r="E154" t="s">
        <v>442</v>
      </c>
      <c r="F154" t="s">
        <v>443</v>
      </c>
      <c r="G154" s="12">
        <v>79.031639999999996</v>
      </c>
      <c r="H154" s="12">
        <v>79.561509999999998</v>
      </c>
      <c r="I154" s="12">
        <v>79.452939999999998</v>
      </c>
      <c r="J154" s="12">
        <v>79.986829999999998</v>
      </c>
      <c r="K154" s="12">
        <v>80.274029999999996</v>
      </c>
      <c r="L154" s="12">
        <v>80.382149999999996</v>
      </c>
      <c r="M154" s="12">
        <v>80.320740000000001</v>
      </c>
      <c r="N154" s="12">
        <v>80.372159999999994</v>
      </c>
      <c r="O154" s="11">
        <v>80.856960000000001</v>
      </c>
      <c r="P154" s="11">
        <v>81.531739999999999</v>
      </c>
      <c r="Q154" s="11">
        <v>81.793049999999994</v>
      </c>
      <c r="R154" s="11">
        <v>82.440209999999993</v>
      </c>
      <c r="S154" s="11">
        <v>82.142780000000002</v>
      </c>
      <c r="T154" s="11">
        <v>82.346190000000007</v>
      </c>
      <c r="U154" s="11">
        <v>82.179469999999995</v>
      </c>
    </row>
    <row r="155" spans="1:21">
      <c r="A155" s="14" t="s">
        <v>836</v>
      </c>
      <c r="B155" s="10"/>
      <c r="C155" s="10"/>
      <c r="D155" s="10" t="s">
        <v>59</v>
      </c>
      <c r="E155" t="s">
        <v>440</v>
      </c>
      <c r="F155" t="s">
        <v>441</v>
      </c>
      <c r="G155" s="12">
        <v>80.597369999999998</v>
      </c>
      <c r="H155" s="12">
        <v>81.081119999999999</v>
      </c>
      <c r="I155" s="12">
        <v>81.435400000000001</v>
      </c>
      <c r="J155" s="12">
        <v>81.85136</v>
      </c>
      <c r="K155" s="12">
        <v>81.534480000000002</v>
      </c>
      <c r="L155" s="12">
        <v>81.59778</v>
      </c>
      <c r="M155" s="12">
        <v>82.056139999999999</v>
      </c>
      <c r="N155" s="12">
        <v>82.653509999999997</v>
      </c>
      <c r="O155" s="11">
        <v>82.682519999999997</v>
      </c>
      <c r="P155" s="11">
        <v>82.610129999999998</v>
      </c>
      <c r="Q155" s="11">
        <v>82.609110000000001</v>
      </c>
      <c r="R155" s="11">
        <v>83.094679999999997</v>
      </c>
      <c r="S155" s="11">
        <v>83.484979999999993</v>
      </c>
      <c r="T155" s="11">
        <v>83.663870000000003</v>
      </c>
      <c r="U155" s="11">
        <v>83.426090000000002</v>
      </c>
    </row>
    <row r="156" spans="1:21">
      <c r="A156" s="14" t="s">
        <v>837</v>
      </c>
      <c r="B156" s="10"/>
      <c r="C156" s="10"/>
      <c r="D156" s="10" t="s">
        <v>60</v>
      </c>
      <c r="E156" t="s">
        <v>444</v>
      </c>
      <c r="F156" t="s">
        <v>445</v>
      </c>
      <c r="G156" s="12">
        <v>79.469840000000005</v>
      </c>
      <c r="H156" s="12">
        <v>79.824770000000001</v>
      </c>
      <c r="I156" s="12">
        <v>80.184880000000007</v>
      </c>
      <c r="J156" s="12">
        <v>80.650090000000006</v>
      </c>
      <c r="K156" s="12">
        <v>80.648529999999994</v>
      </c>
      <c r="L156" s="12">
        <v>80.863460000000003</v>
      </c>
      <c r="M156" s="12">
        <v>80.829769999999996</v>
      </c>
      <c r="N156" s="12">
        <v>81.216350000000006</v>
      </c>
      <c r="O156" s="11">
        <v>81.602019999999996</v>
      </c>
      <c r="P156" s="11">
        <v>82.431200000000004</v>
      </c>
      <c r="Q156" s="11">
        <v>82.551450000000003</v>
      </c>
      <c r="R156" s="11">
        <v>82.767439999999993</v>
      </c>
      <c r="S156" s="11">
        <v>82.582949999999997</v>
      </c>
      <c r="T156" s="11">
        <v>82.444890000000001</v>
      </c>
      <c r="U156" s="11">
        <v>82.418859999999995</v>
      </c>
    </row>
    <row r="157" spans="1:21">
      <c r="A157" s="14" t="s">
        <v>838</v>
      </c>
      <c r="B157" s="10"/>
      <c r="C157" s="10"/>
      <c r="D157" s="10" t="s">
        <v>61</v>
      </c>
      <c r="E157" t="s">
        <v>438</v>
      </c>
      <c r="F157" t="s">
        <v>439</v>
      </c>
      <c r="G157" s="12">
        <v>81.12406</v>
      </c>
      <c r="H157" s="12">
        <v>81.257000000000005</v>
      </c>
      <c r="I157" s="12">
        <v>81.173770000000005</v>
      </c>
      <c r="J157" s="12">
        <v>81.153199999999998</v>
      </c>
      <c r="K157" s="12">
        <v>81.173069999999996</v>
      </c>
      <c r="L157" s="12">
        <v>81.701740000000001</v>
      </c>
      <c r="M157" s="12">
        <v>81.808629999999994</v>
      </c>
      <c r="N157" s="12">
        <v>82.018079999999998</v>
      </c>
      <c r="O157" s="11">
        <v>81.680310000000006</v>
      </c>
      <c r="P157" s="11">
        <v>81.576440000000005</v>
      </c>
      <c r="Q157" s="11">
        <v>81.453649999999996</v>
      </c>
      <c r="R157" s="11">
        <v>82.062950000000001</v>
      </c>
      <c r="S157" s="11">
        <v>82.37191</v>
      </c>
      <c r="T157" s="11">
        <v>82.542529999999999</v>
      </c>
      <c r="U157" s="11">
        <v>82.417670000000001</v>
      </c>
    </row>
    <row r="158" spans="1:21">
      <c r="A158" s="14" t="s">
        <v>839</v>
      </c>
      <c r="B158" s="10"/>
      <c r="C158" s="10"/>
      <c r="D158" s="10" t="s">
        <v>100</v>
      </c>
      <c r="E158" t="s">
        <v>500</v>
      </c>
      <c r="F158" t="s">
        <v>501</v>
      </c>
      <c r="G158" s="12">
        <v>82.701859999999996</v>
      </c>
      <c r="H158" s="12">
        <v>82.904610000000005</v>
      </c>
      <c r="I158" s="12">
        <v>82.827699999999993</v>
      </c>
      <c r="J158" s="12">
        <v>83.043390000000002</v>
      </c>
      <c r="K158" s="12">
        <v>82.907409999999999</v>
      </c>
      <c r="L158" s="12">
        <v>83.072100000000006</v>
      </c>
      <c r="M158" s="12">
        <v>83.607600000000005</v>
      </c>
      <c r="N158" s="12">
        <v>83.820849999999993</v>
      </c>
      <c r="O158" s="11">
        <v>84.302269999999993</v>
      </c>
      <c r="P158" s="11">
        <v>84.226219999999998</v>
      </c>
      <c r="Q158" s="11">
        <v>84.485839999999996</v>
      </c>
      <c r="R158" s="11">
        <v>84.47345</v>
      </c>
      <c r="S158" s="11">
        <v>84.344409999999996</v>
      </c>
      <c r="T158" s="11">
        <v>84.501440000000002</v>
      </c>
      <c r="U158" s="11">
        <v>84.579830000000001</v>
      </c>
    </row>
    <row r="159" spans="1:21">
      <c r="A159" s="14" t="s">
        <v>840</v>
      </c>
      <c r="B159" s="10"/>
      <c r="C159" s="10"/>
      <c r="D159" s="10" t="s">
        <v>101</v>
      </c>
      <c r="E159" t="s">
        <v>500</v>
      </c>
      <c r="F159" t="s">
        <v>501</v>
      </c>
      <c r="G159" s="12">
        <v>81.471800000000002</v>
      </c>
      <c r="H159" s="12">
        <v>81.704580000000007</v>
      </c>
      <c r="I159" s="12">
        <v>81.533270000000002</v>
      </c>
      <c r="J159" s="12">
        <v>81.897480000000002</v>
      </c>
      <c r="K159" s="12">
        <v>82.72193</v>
      </c>
      <c r="L159" s="12">
        <v>82.777349999999998</v>
      </c>
      <c r="M159" s="12">
        <v>83.105109999999996</v>
      </c>
      <c r="N159" s="12">
        <v>82.934060000000002</v>
      </c>
      <c r="O159" s="11">
        <v>83.596450000000004</v>
      </c>
      <c r="P159" s="11">
        <v>83.424549999999996</v>
      </c>
      <c r="Q159" s="11">
        <v>83.383499999999998</v>
      </c>
      <c r="R159" s="11">
        <v>83.283199999999994</v>
      </c>
      <c r="S159" s="11">
        <v>83.521050000000002</v>
      </c>
      <c r="T159" s="11">
        <v>83.696619999999996</v>
      </c>
      <c r="U159" s="11">
        <v>84.040930000000003</v>
      </c>
    </row>
    <row r="160" spans="1:21">
      <c r="A160" s="14" t="s">
        <v>841</v>
      </c>
      <c r="B160" s="10"/>
      <c r="C160" s="10"/>
      <c r="D160" s="10" t="s">
        <v>102</v>
      </c>
      <c r="E160" t="s">
        <v>500</v>
      </c>
      <c r="F160" t="s">
        <v>501</v>
      </c>
      <c r="G160" s="12">
        <v>81.970960000000005</v>
      </c>
      <c r="H160" s="12">
        <v>82.090170000000001</v>
      </c>
      <c r="I160" s="12">
        <v>82.078000000000003</v>
      </c>
      <c r="J160" s="12">
        <v>82.230519999999999</v>
      </c>
      <c r="K160" s="12">
        <v>82.522069999999999</v>
      </c>
      <c r="L160" s="12">
        <v>83.52946</v>
      </c>
      <c r="M160" s="12">
        <v>83.813339999999997</v>
      </c>
      <c r="N160" s="12">
        <v>84.133420000000001</v>
      </c>
      <c r="O160" s="11">
        <v>84.382930000000002</v>
      </c>
      <c r="P160" s="11">
        <v>84.505930000000006</v>
      </c>
      <c r="Q160" s="11">
        <v>84.582059999999998</v>
      </c>
      <c r="R160" s="11">
        <v>84.347530000000006</v>
      </c>
      <c r="S160" s="11">
        <v>84.530389999999997</v>
      </c>
      <c r="T160" s="11">
        <v>84.871070000000003</v>
      </c>
      <c r="U160" s="11">
        <v>85.138360000000006</v>
      </c>
    </row>
    <row r="161" spans="1:21">
      <c r="A161" s="14" t="s">
        <v>842</v>
      </c>
      <c r="B161" s="10"/>
      <c r="C161" s="10"/>
      <c r="D161" s="10" t="s">
        <v>103</v>
      </c>
      <c r="E161" t="s">
        <v>500</v>
      </c>
      <c r="F161" t="s">
        <v>501</v>
      </c>
      <c r="G161" s="12">
        <v>81.45966</v>
      </c>
      <c r="H161" s="12">
        <v>81.409980000000004</v>
      </c>
      <c r="I161" s="12">
        <v>81.265379999999993</v>
      </c>
      <c r="J161" s="12">
        <v>81.391300000000001</v>
      </c>
      <c r="K161" s="12">
        <v>81.920199999999994</v>
      </c>
      <c r="L161" s="12">
        <v>82.661860000000004</v>
      </c>
      <c r="M161" s="12">
        <v>83.455089999999998</v>
      </c>
      <c r="N161" s="12">
        <v>83.745819999999995</v>
      </c>
      <c r="O161" s="11">
        <v>84.174449999999993</v>
      </c>
      <c r="P161" s="11">
        <v>84.133390000000006</v>
      </c>
      <c r="Q161" s="11">
        <v>84.137079999999997</v>
      </c>
      <c r="R161" s="11">
        <v>84.431569999999994</v>
      </c>
      <c r="S161" s="11">
        <v>84.172079999999994</v>
      </c>
      <c r="T161" s="11">
        <v>84.225409999999997</v>
      </c>
      <c r="U161" s="11">
        <v>83.809460000000001</v>
      </c>
    </row>
    <row r="162" spans="1:21">
      <c r="A162" s="14" t="s">
        <v>843</v>
      </c>
      <c r="B162" s="10"/>
      <c r="C162" s="10"/>
      <c r="D162" s="10" t="s">
        <v>104</v>
      </c>
      <c r="E162" t="s">
        <v>500</v>
      </c>
      <c r="F162" t="s">
        <v>501</v>
      </c>
      <c r="G162" s="12">
        <v>81.873410000000007</v>
      </c>
      <c r="H162" s="12">
        <v>82.313389999999998</v>
      </c>
      <c r="I162" s="12">
        <v>82.052620000000005</v>
      </c>
      <c r="J162" s="12">
        <v>82.359110000000001</v>
      </c>
      <c r="K162" s="12">
        <v>82.197940000000003</v>
      </c>
      <c r="L162" s="12">
        <v>82.255129999999994</v>
      </c>
      <c r="M162" s="12">
        <v>82.832639999999998</v>
      </c>
      <c r="N162" s="12">
        <v>83.097210000000004</v>
      </c>
      <c r="O162" s="11">
        <v>84.125280000000004</v>
      </c>
      <c r="P162" s="11">
        <v>83.434809999999999</v>
      </c>
      <c r="Q162" s="11">
        <v>83.173450000000003</v>
      </c>
      <c r="R162" s="11">
        <v>83.348550000000003</v>
      </c>
      <c r="S162" s="11">
        <v>83.672880000000006</v>
      </c>
      <c r="T162" s="11">
        <v>84.196479999999994</v>
      </c>
      <c r="U162" s="11">
        <v>84.032449999999997</v>
      </c>
    </row>
    <row r="163" spans="1:21">
      <c r="A163" s="14" t="s">
        <v>844</v>
      </c>
      <c r="B163" s="10"/>
      <c r="C163" s="10"/>
      <c r="D163" s="10" t="s">
        <v>105</v>
      </c>
      <c r="E163" t="s">
        <v>500</v>
      </c>
      <c r="F163" t="s">
        <v>501</v>
      </c>
      <c r="G163" s="12">
        <v>80.431250000000006</v>
      </c>
      <c r="H163" s="12">
        <v>80.558130000000006</v>
      </c>
      <c r="I163" s="12">
        <v>80.625309999999999</v>
      </c>
      <c r="J163" s="12">
        <v>81.280069999999995</v>
      </c>
      <c r="K163" s="12">
        <v>81.227270000000004</v>
      </c>
      <c r="L163" s="12">
        <v>81.771810000000002</v>
      </c>
      <c r="M163" s="12">
        <v>81.860780000000005</v>
      </c>
      <c r="N163" s="12">
        <v>82.059600000000003</v>
      </c>
      <c r="O163" s="11">
        <v>82.553460000000001</v>
      </c>
      <c r="P163" s="11">
        <v>82.781880000000001</v>
      </c>
      <c r="Q163" s="11">
        <v>83.405829999999995</v>
      </c>
      <c r="R163" s="11">
        <v>83.161289999999994</v>
      </c>
      <c r="S163" s="11">
        <v>83.317080000000004</v>
      </c>
      <c r="T163" s="11">
        <v>82.900009999999995</v>
      </c>
      <c r="U163" s="11">
        <v>82.962879999999998</v>
      </c>
    </row>
    <row r="164" spans="1:21">
      <c r="A164" s="14" t="s">
        <v>845</v>
      </c>
      <c r="B164" s="10"/>
      <c r="C164" s="10"/>
      <c r="D164" s="10" t="s">
        <v>106</v>
      </c>
      <c r="E164" t="s">
        <v>500</v>
      </c>
      <c r="F164" t="s">
        <v>501</v>
      </c>
      <c r="G164" s="12">
        <v>81.526780000000002</v>
      </c>
      <c r="H164" s="12">
        <v>81.327929999999995</v>
      </c>
      <c r="I164" s="12">
        <v>81.555220000000006</v>
      </c>
      <c r="J164" s="12">
        <v>81.762889999999999</v>
      </c>
      <c r="K164" s="12">
        <v>82.256519999999995</v>
      </c>
      <c r="L164" s="12">
        <v>82.495959999999997</v>
      </c>
      <c r="M164" s="12">
        <v>82.706360000000004</v>
      </c>
      <c r="N164" s="12">
        <v>82.692430000000002</v>
      </c>
      <c r="O164" s="11">
        <v>83.333780000000004</v>
      </c>
      <c r="P164" s="11">
        <v>83.962729999999993</v>
      </c>
      <c r="Q164" s="11">
        <v>84.475999999999999</v>
      </c>
      <c r="R164" s="11">
        <v>84.359369999999998</v>
      </c>
      <c r="S164" s="11">
        <v>84.099869999999996</v>
      </c>
      <c r="T164" s="11">
        <v>83.780240000000006</v>
      </c>
      <c r="U164" s="11">
        <v>84.06156</v>
      </c>
    </row>
    <row r="165" spans="1:21">
      <c r="A165" s="14" t="s">
        <v>846</v>
      </c>
      <c r="B165" s="10"/>
      <c r="C165" s="10"/>
      <c r="D165" s="10" t="s">
        <v>107</v>
      </c>
      <c r="E165" t="s">
        <v>508</v>
      </c>
      <c r="F165" t="s">
        <v>507</v>
      </c>
      <c r="G165" s="12">
        <v>80.115939999999995</v>
      </c>
      <c r="H165" s="12">
        <v>80.222830000000002</v>
      </c>
      <c r="I165" s="12">
        <v>80.907970000000006</v>
      </c>
      <c r="J165" s="12">
        <v>81.173969999999997</v>
      </c>
      <c r="K165" s="12">
        <v>81.254090000000005</v>
      </c>
      <c r="L165" s="12">
        <v>81.304509999999993</v>
      </c>
      <c r="M165" s="12">
        <v>81.159890000000004</v>
      </c>
      <c r="N165" s="12">
        <v>81.511709999999994</v>
      </c>
      <c r="O165" s="11">
        <v>81.851900000000001</v>
      </c>
      <c r="P165" s="11">
        <v>82.418369999999996</v>
      </c>
      <c r="Q165" s="11">
        <v>82.630579999999995</v>
      </c>
      <c r="R165" s="11">
        <v>82.637540000000001</v>
      </c>
      <c r="S165" s="11">
        <v>82.575469999999996</v>
      </c>
      <c r="T165" s="11">
        <v>82.537840000000003</v>
      </c>
      <c r="U165" s="11">
        <v>81.990189999999998</v>
      </c>
    </row>
    <row r="166" spans="1:21">
      <c r="A166" s="14" t="s">
        <v>847</v>
      </c>
      <c r="B166" s="10"/>
      <c r="C166" s="10"/>
      <c r="D166" s="10" t="s">
        <v>108</v>
      </c>
      <c r="E166" t="s">
        <v>508</v>
      </c>
      <c r="F166" t="s">
        <v>507</v>
      </c>
      <c r="G166" s="12">
        <v>80.542730000000006</v>
      </c>
      <c r="H166" s="12">
        <v>80.693780000000004</v>
      </c>
      <c r="I166" s="12">
        <v>81.206029999999998</v>
      </c>
      <c r="J166" s="12">
        <v>81.394630000000006</v>
      </c>
      <c r="K166" s="12">
        <v>81.704329999999999</v>
      </c>
      <c r="L166" s="12">
        <v>81.302790000000002</v>
      </c>
      <c r="M166" s="12">
        <v>81.428759999999997</v>
      </c>
      <c r="N166" s="12">
        <v>81.208659999999995</v>
      </c>
      <c r="O166" s="11">
        <v>81.321430000000007</v>
      </c>
      <c r="P166" s="11">
        <v>81.757959999999997</v>
      </c>
      <c r="Q166" s="11">
        <v>82.030609999999996</v>
      </c>
      <c r="R166" s="11">
        <v>82.304259999999999</v>
      </c>
      <c r="S166" s="11">
        <v>82.185509999999994</v>
      </c>
      <c r="T166" s="11">
        <v>82.186999999999998</v>
      </c>
      <c r="U166" s="11">
        <v>82.091309999999993</v>
      </c>
    </row>
    <row r="167" spans="1:21">
      <c r="A167" s="14" t="s">
        <v>848</v>
      </c>
      <c r="B167" s="10"/>
      <c r="C167" s="10"/>
      <c r="D167" s="10" t="s">
        <v>109</v>
      </c>
      <c r="E167" t="s">
        <v>508</v>
      </c>
      <c r="F167" t="s">
        <v>507</v>
      </c>
      <c r="G167" s="12">
        <v>79.229889999999997</v>
      </c>
      <c r="H167" s="12">
        <v>78.926820000000006</v>
      </c>
      <c r="I167" s="12">
        <v>79.260210000000001</v>
      </c>
      <c r="J167" s="12">
        <v>79.709950000000006</v>
      </c>
      <c r="K167" s="12">
        <v>80.144239999999996</v>
      </c>
      <c r="L167" s="12">
        <v>80.093180000000004</v>
      </c>
      <c r="M167" s="12">
        <v>80.831950000000006</v>
      </c>
      <c r="N167" s="12">
        <v>80.983739999999997</v>
      </c>
      <c r="O167" s="11">
        <v>81.769540000000006</v>
      </c>
      <c r="P167" s="11">
        <v>81.715950000000007</v>
      </c>
      <c r="Q167" s="11">
        <v>82.058199999999999</v>
      </c>
      <c r="R167" s="11">
        <v>82.053870000000003</v>
      </c>
      <c r="S167" s="11">
        <v>81.884069999999994</v>
      </c>
      <c r="T167" s="11">
        <v>81.740110000000001</v>
      </c>
      <c r="U167" s="11">
        <v>80.916790000000006</v>
      </c>
    </row>
    <row r="168" spans="1:21">
      <c r="A168" s="14" t="s">
        <v>849</v>
      </c>
      <c r="B168" s="10"/>
      <c r="C168" s="10"/>
      <c r="D168" s="10" t="s">
        <v>110</v>
      </c>
      <c r="E168" t="s">
        <v>508</v>
      </c>
      <c r="F168" t="s">
        <v>507</v>
      </c>
      <c r="G168" s="12">
        <v>80.686629999999994</v>
      </c>
      <c r="H168" s="12">
        <v>81.049729999999997</v>
      </c>
      <c r="I168" s="12">
        <v>81.524510000000006</v>
      </c>
      <c r="J168" s="12">
        <v>82.586659999999995</v>
      </c>
      <c r="K168" s="12">
        <v>82.828159999999997</v>
      </c>
      <c r="L168" s="12">
        <v>82.912940000000006</v>
      </c>
      <c r="M168" s="12">
        <v>82.872029999999995</v>
      </c>
      <c r="N168" s="12">
        <v>83.238529999999997</v>
      </c>
      <c r="O168" s="11">
        <v>83.479309999999998</v>
      </c>
      <c r="P168" s="11">
        <v>83.157529999999994</v>
      </c>
      <c r="Q168" s="11">
        <v>83.540350000000004</v>
      </c>
      <c r="R168" s="11">
        <v>83.77064</v>
      </c>
      <c r="S168" s="11">
        <v>84.314109999999999</v>
      </c>
      <c r="T168" s="11">
        <v>84.390330000000006</v>
      </c>
      <c r="U168" s="11">
        <v>84.307010000000005</v>
      </c>
    </row>
    <row r="169" spans="1:21">
      <c r="A169" s="14" t="s">
        <v>850</v>
      </c>
      <c r="B169" s="10"/>
      <c r="C169" s="10"/>
      <c r="D169" s="10" t="s">
        <v>111</v>
      </c>
      <c r="E169" t="s">
        <v>508</v>
      </c>
      <c r="F169" t="s">
        <v>507</v>
      </c>
      <c r="G169" s="12">
        <v>80.999849999999995</v>
      </c>
      <c r="H169" s="12">
        <v>80.894069999999999</v>
      </c>
      <c r="I169" s="12">
        <v>81.452569999999994</v>
      </c>
      <c r="J169" s="12">
        <v>81.7958</v>
      </c>
      <c r="K169" s="12">
        <v>81.626080000000002</v>
      </c>
      <c r="L169" s="12">
        <v>81.356139999999996</v>
      </c>
      <c r="M169" s="12">
        <v>81.491919999999993</v>
      </c>
      <c r="N169" s="12">
        <v>82.433130000000006</v>
      </c>
      <c r="O169" s="11">
        <v>83.265770000000003</v>
      </c>
      <c r="P169" s="11">
        <v>83.225030000000004</v>
      </c>
      <c r="Q169" s="11">
        <v>83.177170000000004</v>
      </c>
      <c r="R169" s="11">
        <v>83.048900000000003</v>
      </c>
      <c r="S169" s="11">
        <v>82.982439999999997</v>
      </c>
      <c r="T169" s="11">
        <v>83.056209999999993</v>
      </c>
      <c r="U169" s="11">
        <v>82.869619999999998</v>
      </c>
    </row>
    <row r="170" spans="1:21">
      <c r="A170" s="14" t="s">
        <v>851</v>
      </c>
      <c r="B170" s="10"/>
      <c r="C170" s="10"/>
      <c r="D170" s="10" t="s">
        <v>112</v>
      </c>
      <c r="E170" t="s">
        <v>508</v>
      </c>
      <c r="F170" t="s">
        <v>507</v>
      </c>
      <c r="G170" s="12">
        <v>81.756330000000005</v>
      </c>
      <c r="H170" s="12">
        <v>82.052509999999998</v>
      </c>
      <c r="I170" s="12">
        <v>82.439239999999998</v>
      </c>
      <c r="J170" s="12">
        <v>82.237179999999995</v>
      </c>
      <c r="K170" s="12">
        <v>82.000140000000002</v>
      </c>
      <c r="L170" s="12">
        <v>81.905230000000003</v>
      </c>
      <c r="M170" s="12">
        <v>82.380840000000006</v>
      </c>
      <c r="N170" s="12">
        <v>82.972539999999995</v>
      </c>
      <c r="O170" s="11">
        <v>83.632620000000003</v>
      </c>
      <c r="P170" s="11">
        <v>83.803820000000002</v>
      </c>
      <c r="Q170" s="11">
        <v>83.859179999999995</v>
      </c>
      <c r="R170" s="11">
        <v>83.902500000000003</v>
      </c>
      <c r="S170" s="11">
        <v>83.8352</v>
      </c>
      <c r="T170" s="11">
        <v>83.868960000000001</v>
      </c>
      <c r="U170" s="11">
        <v>83.724279999999993</v>
      </c>
    </row>
    <row r="171" spans="1:21">
      <c r="A171" s="14" t="s">
        <v>852</v>
      </c>
      <c r="B171" s="10"/>
      <c r="C171" s="10"/>
      <c r="D171" s="10" t="s">
        <v>113</v>
      </c>
      <c r="E171" t="s">
        <v>508</v>
      </c>
      <c r="F171" t="s">
        <v>507</v>
      </c>
      <c r="G171" s="12">
        <v>80.583889999999997</v>
      </c>
      <c r="H171" s="12">
        <v>81.092579999999998</v>
      </c>
      <c r="I171" s="12">
        <v>80.730379999999997</v>
      </c>
      <c r="J171" s="12">
        <v>80.688649999999996</v>
      </c>
      <c r="K171" s="12">
        <v>80.627290000000002</v>
      </c>
      <c r="L171" s="12">
        <v>80.950680000000006</v>
      </c>
      <c r="M171" s="12">
        <v>81.765529999999998</v>
      </c>
      <c r="N171" s="12">
        <v>82.190610000000007</v>
      </c>
      <c r="O171" s="11">
        <v>82.806510000000003</v>
      </c>
      <c r="P171" s="11">
        <v>82.895690000000002</v>
      </c>
      <c r="Q171" s="11">
        <v>82.771690000000007</v>
      </c>
      <c r="R171" s="11">
        <v>83.511799999999994</v>
      </c>
      <c r="S171" s="11">
        <v>83.692099999999996</v>
      </c>
      <c r="T171" s="11">
        <v>84.221819999999994</v>
      </c>
      <c r="U171" s="11">
        <v>83.722560000000001</v>
      </c>
    </row>
    <row r="172" spans="1:21">
      <c r="A172" s="14" t="s">
        <v>853</v>
      </c>
      <c r="B172" s="10"/>
      <c r="C172" s="10"/>
      <c r="D172" s="10" t="s">
        <v>191</v>
      </c>
      <c r="E172" t="s">
        <v>547</v>
      </c>
      <c r="F172" t="s">
        <v>548</v>
      </c>
      <c r="G172" s="12">
        <v>81.315200000000004</v>
      </c>
      <c r="H172" s="12">
        <v>81.231740000000002</v>
      </c>
      <c r="I172" s="12">
        <v>81.822950000000006</v>
      </c>
      <c r="J172" s="12">
        <v>82.230699999999999</v>
      </c>
      <c r="K172" s="12">
        <v>82.48809</v>
      </c>
      <c r="L172" s="12">
        <v>82.560929999999999</v>
      </c>
      <c r="M172" s="12">
        <v>82.820800000000006</v>
      </c>
      <c r="N172" s="12">
        <v>82.901210000000006</v>
      </c>
      <c r="O172" s="11">
        <v>83.068340000000006</v>
      </c>
      <c r="P172" s="11">
        <v>83.205240000000003</v>
      </c>
      <c r="Q172" s="11">
        <v>83.13373</v>
      </c>
      <c r="R172" s="11">
        <v>83.218710000000002</v>
      </c>
      <c r="S172" s="11">
        <v>82.892809999999997</v>
      </c>
      <c r="T172" s="11">
        <v>83.291489999999996</v>
      </c>
      <c r="U172" s="11">
        <v>83.509640000000005</v>
      </c>
    </row>
    <row r="173" spans="1:21">
      <c r="A173" s="14" t="s">
        <v>854</v>
      </c>
      <c r="B173" s="10"/>
      <c r="C173" s="10"/>
      <c r="D173" s="10" t="s">
        <v>192</v>
      </c>
      <c r="E173" t="s">
        <v>543</v>
      </c>
      <c r="F173" t="s">
        <v>544</v>
      </c>
      <c r="G173" s="12">
        <v>81.838359999999994</v>
      </c>
      <c r="H173" s="12">
        <v>81.817160000000001</v>
      </c>
      <c r="I173" s="12">
        <v>82.486410000000006</v>
      </c>
      <c r="J173" s="12">
        <v>82.703800000000001</v>
      </c>
      <c r="K173" s="12">
        <v>83.046270000000007</v>
      </c>
      <c r="L173" s="12">
        <v>83.426090000000002</v>
      </c>
      <c r="M173" s="12">
        <v>83.242199999999997</v>
      </c>
      <c r="N173" s="12">
        <v>83.306389999999993</v>
      </c>
      <c r="O173" s="11">
        <v>83.388480000000001</v>
      </c>
      <c r="P173" s="11">
        <v>83.963530000000006</v>
      </c>
      <c r="Q173" s="11">
        <v>84.153279999999995</v>
      </c>
      <c r="R173" s="11">
        <v>84.526409999999998</v>
      </c>
      <c r="S173" s="11">
        <v>84.338650000000001</v>
      </c>
      <c r="T173" s="11">
        <v>84.385580000000004</v>
      </c>
      <c r="U173" s="11">
        <v>84.479709999999997</v>
      </c>
    </row>
    <row r="174" spans="1:21">
      <c r="A174" s="14" t="s">
        <v>855</v>
      </c>
      <c r="B174" s="10"/>
      <c r="C174" s="10"/>
      <c r="D174" s="10" t="s">
        <v>193</v>
      </c>
      <c r="E174" t="s">
        <v>543</v>
      </c>
      <c r="F174" t="s">
        <v>544</v>
      </c>
      <c r="G174" s="12">
        <v>80.755629999999996</v>
      </c>
      <c r="H174" s="12">
        <v>81.094089999999994</v>
      </c>
      <c r="I174" s="12">
        <v>81.506720000000001</v>
      </c>
      <c r="J174" s="12">
        <v>81.278949999999995</v>
      </c>
      <c r="K174" s="12">
        <v>81.763949999999994</v>
      </c>
      <c r="L174" s="12">
        <v>81.41292</v>
      </c>
      <c r="M174" s="12">
        <v>81.514650000000003</v>
      </c>
      <c r="N174" s="12">
        <v>81.531499999999994</v>
      </c>
      <c r="O174" s="11">
        <v>81.706100000000006</v>
      </c>
      <c r="P174" s="11">
        <v>82.085819999999998</v>
      </c>
      <c r="Q174" s="11">
        <v>81.816919999999996</v>
      </c>
      <c r="R174" s="11">
        <v>82.008189999999999</v>
      </c>
      <c r="S174" s="11">
        <v>82.392910000000001</v>
      </c>
      <c r="T174" s="11">
        <v>82.669520000000006</v>
      </c>
      <c r="U174" s="11">
        <v>82.735730000000004</v>
      </c>
    </row>
    <row r="175" spans="1:21">
      <c r="A175" s="14" t="s">
        <v>856</v>
      </c>
      <c r="B175" s="10"/>
      <c r="C175" s="10"/>
      <c r="D175" s="10" t="s">
        <v>1040</v>
      </c>
      <c r="E175" t="s">
        <v>545</v>
      </c>
      <c r="F175" t="s">
        <v>546</v>
      </c>
      <c r="G175" s="12">
        <v>81.644679999999994</v>
      </c>
      <c r="H175" s="12">
        <v>81.714529999999996</v>
      </c>
      <c r="I175" s="12">
        <v>81.881839999999997</v>
      </c>
      <c r="J175" s="12">
        <v>82.126080000000002</v>
      </c>
      <c r="K175" s="12">
        <v>82.080839999999995</v>
      </c>
      <c r="L175" s="12">
        <v>82.11927</v>
      </c>
      <c r="M175" s="12">
        <v>82.787189999999995</v>
      </c>
      <c r="N175" s="12">
        <v>83.364980000000003</v>
      </c>
      <c r="O175" s="11">
        <v>83.752129999999994</v>
      </c>
      <c r="P175" s="11">
        <v>83.711240000000004</v>
      </c>
      <c r="Q175" s="11">
        <v>83.469729999999998</v>
      </c>
      <c r="R175" s="11">
        <v>83.74118</v>
      </c>
      <c r="S175" s="11">
        <v>83.590969999999999</v>
      </c>
      <c r="T175" s="11">
        <v>83.636449999999996</v>
      </c>
      <c r="U175" s="11">
        <v>83.066940000000002</v>
      </c>
    </row>
    <row r="176" spans="1:21">
      <c r="A176" s="14" t="s">
        <v>857</v>
      </c>
      <c r="B176" s="10"/>
      <c r="C176" s="10"/>
      <c r="D176" s="10" t="s">
        <v>195</v>
      </c>
      <c r="E176" t="s">
        <v>545</v>
      </c>
      <c r="F176" t="s">
        <v>546</v>
      </c>
      <c r="G176" s="12">
        <v>81.887309999999999</v>
      </c>
      <c r="H176" s="12">
        <v>82.096239999999995</v>
      </c>
      <c r="I176" s="12">
        <v>82.874589999999998</v>
      </c>
      <c r="J176" s="12">
        <v>83.553219999999996</v>
      </c>
      <c r="K176" s="12">
        <v>83.997590000000002</v>
      </c>
      <c r="L176" s="12">
        <v>84.00667</v>
      </c>
      <c r="M176" s="12">
        <v>84.276309999999995</v>
      </c>
      <c r="N176" s="12">
        <v>84.320189999999997</v>
      </c>
      <c r="O176" s="11">
        <v>84.783439999999999</v>
      </c>
      <c r="P176" s="11">
        <v>84.765020000000007</v>
      </c>
      <c r="Q176" s="11">
        <v>84.554770000000005</v>
      </c>
      <c r="R176" s="11">
        <v>84.490669999999994</v>
      </c>
      <c r="S176" s="11">
        <v>84.520449999999997</v>
      </c>
      <c r="T176" s="11">
        <v>84.63203</v>
      </c>
      <c r="U176" s="11">
        <v>84.563500000000005</v>
      </c>
    </row>
    <row r="177" spans="1:21">
      <c r="A177" s="14" t="s">
        <v>858</v>
      </c>
      <c r="B177" s="10"/>
      <c r="C177" s="10"/>
      <c r="D177" s="10" t="s">
        <v>196</v>
      </c>
      <c r="E177" t="s">
        <v>543</v>
      </c>
      <c r="F177" t="s">
        <v>544</v>
      </c>
      <c r="G177" s="12">
        <v>82.019850000000005</v>
      </c>
      <c r="H177" s="12">
        <v>81.887150000000005</v>
      </c>
      <c r="I177" s="12">
        <v>82.220550000000003</v>
      </c>
      <c r="J177" s="12">
        <v>82.329279999999997</v>
      </c>
      <c r="K177" s="12">
        <v>82.653310000000005</v>
      </c>
      <c r="L177" s="12">
        <v>82.472139999999996</v>
      </c>
      <c r="M177" s="12">
        <v>82.585319999999996</v>
      </c>
      <c r="N177" s="12">
        <v>82.801450000000003</v>
      </c>
      <c r="O177" s="11">
        <v>83.334800000000001</v>
      </c>
      <c r="P177" s="11">
        <v>83.479370000000003</v>
      </c>
      <c r="Q177" s="11">
        <v>83.418300000000002</v>
      </c>
      <c r="R177" s="11">
        <v>83.153400000000005</v>
      </c>
      <c r="S177" s="11">
        <v>82.887110000000007</v>
      </c>
      <c r="T177" s="11">
        <v>82.828460000000007</v>
      </c>
      <c r="U177" s="11">
        <v>82.840040000000002</v>
      </c>
    </row>
    <row r="178" spans="1:21">
      <c r="A178" s="14" t="s">
        <v>859</v>
      </c>
      <c r="B178" s="10"/>
      <c r="C178" s="10"/>
      <c r="D178" s="10" t="s">
        <v>197</v>
      </c>
      <c r="E178" t="s">
        <v>547</v>
      </c>
      <c r="F178" t="s">
        <v>548</v>
      </c>
      <c r="G178" s="12">
        <v>82.662540000000007</v>
      </c>
      <c r="H178" s="12">
        <v>82.477500000000006</v>
      </c>
      <c r="I178" s="12">
        <v>82.855689999999996</v>
      </c>
      <c r="J178" s="12">
        <v>83.174980000000005</v>
      </c>
      <c r="K178" s="12">
        <v>83.341399999999993</v>
      </c>
      <c r="L178" s="12">
        <v>83.178479999999993</v>
      </c>
      <c r="M178" s="12">
        <v>83.226460000000003</v>
      </c>
      <c r="N178" s="12">
        <v>83.187139999999999</v>
      </c>
      <c r="O178" s="11">
        <v>83.760239999999996</v>
      </c>
      <c r="P178" s="11">
        <v>84.140649999999994</v>
      </c>
      <c r="Q178" s="11">
        <v>84.586039999999997</v>
      </c>
      <c r="R178" s="11">
        <v>84.464740000000006</v>
      </c>
      <c r="S178" s="11">
        <v>84.314220000000006</v>
      </c>
      <c r="T178" s="11">
        <v>84.413210000000007</v>
      </c>
      <c r="U178" s="11">
        <v>84.778700000000001</v>
      </c>
    </row>
    <row r="179" spans="1:21">
      <c r="A179" s="14" t="s">
        <v>860</v>
      </c>
      <c r="B179" s="10"/>
      <c r="C179" s="10"/>
      <c r="D179" s="10" t="s">
        <v>114</v>
      </c>
      <c r="E179" t="s">
        <v>504</v>
      </c>
      <c r="F179" t="s">
        <v>505</v>
      </c>
      <c r="G179" s="12">
        <v>79.07705</v>
      </c>
      <c r="H179" s="12">
        <v>79.038259999999994</v>
      </c>
      <c r="I179" s="12">
        <v>79.600089999999994</v>
      </c>
      <c r="J179" s="12">
        <v>79.674549999999996</v>
      </c>
      <c r="K179" s="12">
        <v>79.920779999999993</v>
      </c>
      <c r="L179" s="12">
        <v>80.104690000000005</v>
      </c>
      <c r="M179" s="12">
        <v>80.665980000000005</v>
      </c>
      <c r="N179" s="12">
        <v>80.182969999999997</v>
      </c>
      <c r="O179" s="11">
        <v>80.185419999999993</v>
      </c>
      <c r="P179" s="11">
        <v>79.970879999999994</v>
      </c>
      <c r="Q179" s="11">
        <v>80.294809999999998</v>
      </c>
      <c r="R179" s="11">
        <v>80.836079999999995</v>
      </c>
      <c r="S179" s="11">
        <v>80.814629999999994</v>
      </c>
      <c r="T179" s="11">
        <v>81.150800000000004</v>
      </c>
      <c r="U179" s="11">
        <v>80.474919999999997</v>
      </c>
    </row>
    <row r="180" spans="1:21">
      <c r="A180" s="14" t="s">
        <v>861</v>
      </c>
      <c r="B180" s="10"/>
      <c r="C180" s="10"/>
      <c r="D180" s="10" t="s">
        <v>115</v>
      </c>
      <c r="E180" t="s">
        <v>502</v>
      </c>
      <c r="F180" t="s">
        <v>503</v>
      </c>
      <c r="G180" s="12">
        <v>81.245289999999997</v>
      </c>
      <c r="H180" s="12">
        <v>81.212140000000005</v>
      </c>
      <c r="I180" s="12">
        <v>81.774969999999996</v>
      </c>
      <c r="J180" s="12">
        <v>81.922719999999998</v>
      </c>
      <c r="K180" s="12">
        <v>82.080079999999995</v>
      </c>
      <c r="L180" s="12">
        <v>82.145690000000002</v>
      </c>
      <c r="M180" s="12">
        <v>82.556380000000004</v>
      </c>
      <c r="N180" s="12">
        <v>83.283270000000002</v>
      </c>
      <c r="O180" s="11">
        <v>83.758250000000004</v>
      </c>
      <c r="P180" s="11">
        <v>83.429400000000001</v>
      </c>
      <c r="Q180" s="11">
        <v>83.013220000000004</v>
      </c>
      <c r="R180" s="11">
        <v>82.737759999999994</v>
      </c>
      <c r="S180" s="11">
        <v>83.176500000000004</v>
      </c>
      <c r="T180" s="11">
        <v>83.232749999999996</v>
      </c>
      <c r="U180" s="11">
        <v>83.101939999999999</v>
      </c>
    </row>
    <row r="181" spans="1:21">
      <c r="A181" s="14" t="s">
        <v>862</v>
      </c>
      <c r="B181" s="10"/>
      <c r="C181" s="10"/>
      <c r="D181" s="10" t="s">
        <v>116</v>
      </c>
      <c r="E181" t="s">
        <v>504</v>
      </c>
      <c r="F181" t="s">
        <v>505</v>
      </c>
      <c r="G181" s="12">
        <v>81.442099999999996</v>
      </c>
      <c r="H181" s="12">
        <v>81.326260000000005</v>
      </c>
      <c r="I181" s="12">
        <v>81.169129999999996</v>
      </c>
      <c r="J181" s="12">
        <v>81.171959999999999</v>
      </c>
      <c r="K181" s="12">
        <v>81.005859999999998</v>
      </c>
      <c r="L181" s="12">
        <v>81.664270000000002</v>
      </c>
      <c r="M181" s="12">
        <v>81.633219999999994</v>
      </c>
      <c r="N181" s="12">
        <v>81.902050000000003</v>
      </c>
      <c r="O181" s="11">
        <v>82.521619999999999</v>
      </c>
      <c r="P181" s="11">
        <v>83.080560000000006</v>
      </c>
      <c r="Q181" s="11">
        <v>84.059309999999996</v>
      </c>
      <c r="R181" s="11">
        <v>84.081819999999993</v>
      </c>
      <c r="S181" s="11">
        <v>84.019159999999999</v>
      </c>
      <c r="T181" s="11">
        <v>83.641400000000004</v>
      </c>
      <c r="U181" s="11">
        <v>83.279070000000004</v>
      </c>
    </row>
    <row r="182" spans="1:21">
      <c r="A182" s="14" t="s">
        <v>863</v>
      </c>
      <c r="B182" s="10"/>
      <c r="C182" s="10"/>
      <c r="D182" s="10" t="s">
        <v>117</v>
      </c>
      <c r="E182" t="s">
        <v>504</v>
      </c>
      <c r="F182" t="s">
        <v>505</v>
      </c>
      <c r="G182" s="12">
        <v>80.88449</v>
      </c>
      <c r="H182" s="12">
        <v>80.926789999999997</v>
      </c>
      <c r="I182" s="12">
        <v>80.666820000000001</v>
      </c>
      <c r="J182" s="12">
        <v>81.175910000000002</v>
      </c>
      <c r="K182" s="12">
        <v>81.262429999999995</v>
      </c>
      <c r="L182" s="12">
        <v>81.709419999999994</v>
      </c>
      <c r="M182" s="12">
        <v>81.817620000000005</v>
      </c>
      <c r="N182" s="12">
        <v>81.92662</v>
      </c>
      <c r="O182" s="11">
        <v>82.164450000000002</v>
      </c>
      <c r="P182" s="11">
        <v>82.623220000000003</v>
      </c>
      <c r="Q182" s="11">
        <v>82.995930000000001</v>
      </c>
      <c r="R182" s="11">
        <v>83.515119999999996</v>
      </c>
      <c r="S182" s="11">
        <v>83.234380000000002</v>
      </c>
      <c r="T182" s="11">
        <v>83.154740000000004</v>
      </c>
      <c r="U182" s="11">
        <v>82.657030000000006</v>
      </c>
    </row>
    <row r="183" spans="1:21">
      <c r="A183" s="14" t="s">
        <v>864</v>
      </c>
      <c r="B183" s="10"/>
      <c r="C183" s="10"/>
      <c r="D183" s="10" t="s">
        <v>118</v>
      </c>
      <c r="E183" t="s">
        <v>502</v>
      </c>
      <c r="F183" t="s">
        <v>503</v>
      </c>
      <c r="G183" s="12">
        <v>80.55583</v>
      </c>
      <c r="H183" s="12">
        <v>80.524169999999998</v>
      </c>
      <c r="I183" s="12">
        <v>80.785300000000007</v>
      </c>
      <c r="J183" s="12">
        <v>81.180300000000003</v>
      </c>
      <c r="K183" s="12">
        <v>81.24888</v>
      </c>
      <c r="L183" s="12">
        <v>81.536709999999999</v>
      </c>
      <c r="M183" s="12">
        <v>81.489220000000003</v>
      </c>
      <c r="N183" s="12">
        <v>82.016170000000002</v>
      </c>
      <c r="O183" s="11">
        <v>81.6995</v>
      </c>
      <c r="P183" s="11">
        <v>81.690089999999998</v>
      </c>
      <c r="Q183" s="11">
        <v>81.628360000000001</v>
      </c>
      <c r="R183" s="11">
        <v>82.218800000000002</v>
      </c>
      <c r="S183" s="11">
        <v>82.612549999999999</v>
      </c>
      <c r="T183" s="11">
        <v>82.556309999999996</v>
      </c>
      <c r="U183" s="11">
        <v>82.536900000000003</v>
      </c>
    </row>
    <row r="184" spans="1:21">
      <c r="A184" s="14" t="s">
        <v>865</v>
      </c>
      <c r="B184" s="10"/>
      <c r="C184" s="10"/>
      <c r="D184" s="10" t="s">
        <v>119</v>
      </c>
      <c r="E184" t="s">
        <v>502</v>
      </c>
      <c r="F184" t="s">
        <v>503</v>
      </c>
      <c r="G184" s="12">
        <v>81.766760000000005</v>
      </c>
      <c r="H184" s="12">
        <v>81.956270000000004</v>
      </c>
      <c r="I184" s="12">
        <v>82.297089999999997</v>
      </c>
      <c r="J184" s="12">
        <v>82.381379999999993</v>
      </c>
      <c r="K184" s="12">
        <v>82.901520000000005</v>
      </c>
      <c r="L184" s="12">
        <v>82.937830000000005</v>
      </c>
      <c r="M184" s="12">
        <v>83.565299999999993</v>
      </c>
      <c r="N184" s="12">
        <v>83.485879999999995</v>
      </c>
      <c r="O184" s="11">
        <v>83.992360000000005</v>
      </c>
      <c r="P184" s="11">
        <v>84.153570000000002</v>
      </c>
      <c r="Q184" s="11">
        <v>84.494579999999999</v>
      </c>
      <c r="R184" s="11">
        <v>84.493120000000005</v>
      </c>
      <c r="S184" s="11">
        <v>84.858270000000005</v>
      </c>
      <c r="T184" s="11">
        <v>84.853849999999994</v>
      </c>
      <c r="U184" s="11">
        <v>84.872619999999998</v>
      </c>
    </row>
    <row r="185" spans="1:21">
      <c r="A185" s="14" t="s">
        <v>866</v>
      </c>
      <c r="B185" s="10"/>
      <c r="C185" s="10"/>
      <c r="D185" s="10" t="s">
        <v>120</v>
      </c>
      <c r="E185" t="s">
        <v>504</v>
      </c>
      <c r="F185" t="s">
        <v>505</v>
      </c>
      <c r="G185" s="12">
        <v>80.956509999999994</v>
      </c>
      <c r="H185" s="12">
        <v>81.227080000000001</v>
      </c>
      <c r="I185" s="12">
        <v>81.906019999999998</v>
      </c>
      <c r="J185" s="12">
        <v>82.098070000000007</v>
      </c>
      <c r="K185" s="12">
        <v>82.242270000000005</v>
      </c>
      <c r="L185" s="12">
        <v>82.515079999999998</v>
      </c>
      <c r="M185" s="12">
        <v>82.528890000000004</v>
      </c>
      <c r="N185" s="12">
        <v>83.05077</v>
      </c>
      <c r="O185" s="11">
        <v>82.930509999999998</v>
      </c>
      <c r="P185" s="11">
        <v>83.384690000000006</v>
      </c>
      <c r="Q185" s="11">
        <v>82.984729999999999</v>
      </c>
      <c r="R185" s="11">
        <v>82.988050000000001</v>
      </c>
      <c r="S185" s="11">
        <v>82.808660000000003</v>
      </c>
      <c r="T185" s="11">
        <v>82.673699999999997</v>
      </c>
      <c r="U185" s="11">
        <v>82.202619999999996</v>
      </c>
    </row>
    <row r="186" spans="1:21">
      <c r="A186" s="14" t="s">
        <v>867</v>
      </c>
      <c r="B186" s="10"/>
      <c r="C186" s="10"/>
      <c r="D186" s="10" t="s">
        <v>72</v>
      </c>
      <c r="E186" t="s">
        <v>469</v>
      </c>
      <c r="F186" t="s">
        <v>470</v>
      </c>
      <c r="G186" s="12">
        <v>82.235010000000003</v>
      </c>
      <c r="H186" s="12">
        <v>82.977469999999997</v>
      </c>
      <c r="I186" s="12">
        <v>82.751249999999999</v>
      </c>
      <c r="J186" s="12">
        <v>83.426289999999995</v>
      </c>
      <c r="K186" s="12">
        <v>83.261060000000001</v>
      </c>
      <c r="L186" s="12">
        <v>83.607560000000007</v>
      </c>
      <c r="M186" s="12">
        <v>83.706190000000007</v>
      </c>
      <c r="N186" s="12">
        <v>84.083309999999997</v>
      </c>
      <c r="O186" s="11">
        <v>84.559870000000004</v>
      </c>
      <c r="P186" s="11">
        <v>84.506249999999994</v>
      </c>
      <c r="Q186" s="11">
        <v>84.631349999999998</v>
      </c>
      <c r="R186" s="11">
        <v>84.507090000000005</v>
      </c>
      <c r="S186" s="11">
        <v>84.891829999999999</v>
      </c>
      <c r="T186" s="11">
        <v>84.713499999999996</v>
      </c>
      <c r="U186" s="11">
        <v>85.102469999999997</v>
      </c>
    </row>
    <row r="187" spans="1:21">
      <c r="A187" s="14" t="s">
        <v>868</v>
      </c>
      <c r="B187" s="10"/>
      <c r="C187" s="10"/>
      <c r="D187" s="10" t="s">
        <v>73</v>
      </c>
      <c r="E187" t="s">
        <v>469</v>
      </c>
      <c r="F187" t="s">
        <v>470</v>
      </c>
      <c r="G187" s="12">
        <v>81.855530000000002</v>
      </c>
      <c r="H187" s="12">
        <v>82.129019999999997</v>
      </c>
      <c r="I187" s="12">
        <v>82.818920000000006</v>
      </c>
      <c r="J187" s="12">
        <v>83.120099999999994</v>
      </c>
      <c r="K187" s="12">
        <v>83.308909999999997</v>
      </c>
      <c r="L187" s="12">
        <v>83.257320000000007</v>
      </c>
      <c r="M187" s="12">
        <v>83.316999999999993</v>
      </c>
      <c r="N187" s="12">
        <v>83.986940000000004</v>
      </c>
      <c r="O187" s="11">
        <v>84.599729999999994</v>
      </c>
      <c r="P187" s="11">
        <v>85.146559999999994</v>
      </c>
      <c r="Q187" s="11">
        <v>84.844319999999996</v>
      </c>
      <c r="R187" s="11">
        <v>85.04034</v>
      </c>
      <c r="S187" s="11">
        <v>85.087569999999999</v>
      </c>
      <c r="T187" s="11">
        <v>85.507940000000005</v>
      </c>
      <c r="U187" s="11">
        <v>85.080430000000007</v>
      </c>
    </row>
    <row r="188" spans="1:21">
      <c r="A188" s="14" t="s">
        <v>869</v>
      </c>
      <c r="B188" s="10"/>
      <c r="C188" s="10"/>
      <c r="D188" s="10" t="s">
        <v>74</v>
      </c>
      <c r="E188" t="s">
        <v>469</v>
      </c>
      <c r="F188" t="s">
        <v>470</v>
      </c>
      <c r="G188" s="12">
        <v>82.116330000000005</v>
      </c>
      <c r="H188" s="12">
        <v>82.053479999999993</v>
      </c>
      <c r="I188" s="12">
        <v>82.205609999999993</v>
      </c>
      <c r="J188" s="12">
        <v>82.59487</v>
      </c>
      <c r="K188" s="12">
        <v>82.647049999999993</v>
      </c>
      <c r="L188" s="12">
        <v>82.656829999999999</v>
      </c>
      <c r="M188" s="12">
        <v>83.005949999999999</v>
      </c>
      <c r="N188" s="12">
        <v>83.573830000000001</v>
      </c>
      <c r="O188" s="11">
        <v>83.72757</v>
      </c>
      <c r="P188" s="11">
        <v>83.681370000000001</v>
      </c>
      <c r="Q188" s="11">
        <v>84.104339999999993</v>
      </c>
      <c r="R188" s="11">
        <v>84.289929999999998</v>
      </c>
      <c r="S188" s="11">
        <v>84.442899999999995</v>
      </c>
      <c r="T188" s="11">
        <v>84.068550000000002</v>
      </c>
      <c r="U188" s="11">
        <v>84.34778</v>
      </c>
    </row>
    <row r="189" spans="1:21">
      <c r="A189" s="14" t="s">
        <v>870</v>
      </c>
      <c r="B189" s="10"/>
      <c r="C189" s="10"/>
      <c r="D189" s="10" t="s">
        <v>75</v>
      </c>
      <c r="E189" t="s">
        <v>469</v>
      </c>
      <c r="F189" t="s">
        <v>470</v>
      </c>
      <c r="G189" s="12">
        <v>82.258529999999993</v>
      </c>
      <c r="H189" s="12">
        <v>82.297899999999998</v>
      </c>
      <c r="I189" s="12">
        <v>81.434219999999996</v>
      </c>
      <c r="J189" s="12">
        <v>81.223939999999999</v>
      </c>
      <c r="K189" s="12">
        <v>81.527060000000006</v>
      </c>
      <c r="L189" s="12">
        <v>82.369450000000001</v>
      </c>
      <c r="M189" s="12">
        <v>82.438919999999996</v>
      </c>
      <c r="N189" s="12">
        <v>82.551839999999999</v>
      </c>
      <c r="O189" s="11">
        <v>82.481620000000007</v>
      </c>
      <c r="P189" s="11">
        <v>83.015789999999996</v>
      </c>
      <c r="Q189" s="11">
        <v>83.029319999999998</v>
      </c>
      <c r="R189" s="11">
        <v>83.451809999999995</v>
      </c>
      <c r="S189" s="11">
        <v>83.569040000000001</v>
      </c>
      <c r="T189" s="11">
        <v>84.172380000000004</v>
      </c>
      <c r="U189" s="11">
        <v>84.327590000000001</v>
      </c>
    </row>
    <row r="190" spans="1:21">
      <c r="A190" s="14" t="s">
        <v>871</v>
      </c>
      <c r="B190" s="10"/>
      <c r="C190" s="10"/>
      <c r="D190" s="10" t="s">
        <v>76</v>
      </c>
      <c r="E190" t="s">
        <v>469</v>
      </c>
      <c r="F190" t="s">
        <v>470</v>
      </c>
      <c r="G190" s="12">
        <v>82.62594</v>
      </c>
      <c r="H190" s="12">
        <v>81.916929999999994</v>
      </c>
      <c r="I190" s="12">
        <v>81.731229999999996</v>
      </c>
      <c r="J190" s="12">
        <v>82.051609999999997</v>
      </c>
      <c r="K190" s="12">
        <v>82.003510000000006</v>
      </c>
      <c r="L190" s="12">
        <v>82.458349999999996</v>
      </c>
      <c r="M190" s="12">
        <v>82.73348</v>
      </c>
      <c r="N190" s="12">
        <v>83.459109999999995</v>
      </c>
      <c r="O190" s="11">
        <v>83.315200000000004</v>
      </c>
      <c r="P190" s="11">
        <v>82.912180000000006</v>
      </c>
      <c r="Q190" s="11">
        <v>82.61721</v>
      </c>
      <c r="R190" s="11">
        <v>83.200509999999994</v>
      </c>
      <c r="S190" s="11">
        <v>83.954899999999995</v>
      </c>
      <c r="T190" s="11">
        <v>84.969880000000003</v>
      </c>
      <c r="U190" s="11">
        <v>85.00394</v>
      </c>
    </row>
    <row r="191" spans="1:21">
      <c r="A191" s="14" t="s">
        <v>872</v>
      </c>
      <c r="B191" s="10"/>
      <c r="C191" s="10"/>
      <c r="D191" s="10" t="s">
        <v>77</v>
      </c>
      <c r="E191" t="s">
        <v>469</v>
      </c>
      <c r="F191" t="s">
        <v>470</v>
      </c>
      <c r="G191" s="12">
        <v>80.817629999999994</v>
      </c>
      <c r="H191" s="12">
        <v>80.84854</v>
      </c>
      <c r="I191" s="12">
        <v>81.115930000000006</v>
      </c>
      <c r="J191" s="12">
        <v>81.274510000000006</v>
      </c>
      <c r="K191" s="12">
        <v>81.551240000000007</v>
      </c>
      <c r="L191" s="12">
        <v>81.788780000000003</v>
      </c>
      <c r="M191" s="12">
        <v>82.152799999999999</v>
      </c>
      <c r="N191" s="12">
        <v>82.037530000000004</v>
      </c>
      <c r="O191" s="11">
        <v>82.013689999999997</v>
      </c>
      <c r="P191" s="11">
        <v>82.200599999999994</v>
      </c>
      <c r="Q191" s="11">
        <v>82.508369999999999</v>
      </c>
      <c r="R191" s="11">
        <v>83.046999999999997</v>
      </c>
      <c r="S191" s="11">
        <v>83.040450000000007</v>
      </c>
      <c r="T191" s="11">
        <v>83.098339999999993</v>
      </c>
      <c r="U191" s="11">
        <v>82.763990000000007</v>
      </c>
    </row>
    <row r="192" spans="1:21">
      <c r="A192" s="14" t="s">
        <v>873</v>
      </c>
      <c r="B192" s="10"/>
      <c r="C192" s="10"/>
      <c r="D192" s="10" t="s">
        <v>78</v>
      </c>
      <c r="E192" t="s">
        <v>469</v>
      </c>
      <c r="F192" t="s">
        <v>470</v>
      </c>
      <c r="G192" s="12">
        <v>81.163110000000003</v>
      </c>
      <c r="H192" s="12">
        <v>81.602149999999995</v>
      </c>
      <c r="I192" s="12">
        <v>82.179460000000006</v>
      </c>
      <c r="J192" s="12">
        <v>82.736680000000007</v>
      </c>
      <c r="K192" s="12">
        <v>82.443380000000005</v>
      </c>
      <c r="L192" s="12">
        <v>82.568219999999997</v>
      </c>
      <c r="M192" s="12">
        <v>82.756010000000003</v>
      </c>
      <c r="N192" s="12">
        <v>83.339280000000002</v>
      </c>
      <c r="O192" s="11">
        <v>83.674509999999998</v>
      </c>
      <c r="P192" s="11">
        <v>83.421530000000004</v>
      </c>
      <c r="Q192" s="11">
        <v>83.627080000000007</v>
      </c>
      <c r="R192" s="11">
        <v>83.653869999999998</v>
      </c>
      <c r="S192" s="11">
        <v>84.168000000000006</v>
      </c>
      <c r="T192" s="11">
        <v>83.923429999999996</v>
      </c>
      <c r="U192" s="11">
        <v>83.685820000000007</v>
      </c>
    </row>
    <row r="193" spans="1:21">
      <c r="A193" s="14" t="s">
        <v>874</v>
      </c>
      <c r="B193" s="10"/>
      <c r="C193" s="10"/>
      <c r="D193" s="10" t="s">
        <v>121</v>
      </c>
      <c r="E193" t="s">
        <v>493</v>
      </c>
      <c r="F193" t="s">
        <v>494</v>
      </c>
      <c r="G193" s="12">
        <v>79.205870000000004</v>
      </c>
      <c r="H193" s="12">
        <v>79.312700000000007</v>
      </c>
      <c r="I193" s="12">
        <v>79.958539999999999</v>
      </c>
      <c r="J193" s="12">
        <v>80.380709999999993</v>
      </c>
      <c r="K193" s="12">
        <v>80.49033</v>
      </c>
      <c r="L193" s="12">
        <v>80.489990000000006</v>
      </c>
      <c r="M193" s="12">
        <v>80.531149999999997</v>
      </c>
      <c r="N193" s="12">
        <v>80.999880000000005</v>
      </c>
      <c r="O193" s="11">
        <v>81.407849999999996</v>
      </c>
      <c r="P193" s="11">
        <v>81.615889999999993</v>
      </c>
      <c r="Q193" s="11">
        <v>81.991330000000005</v>
      </c>
      <c r="R193" s="11">
        <v>81.977410000000006</v>
      </c>
      <c r="S193" s="11">
        <v>81.648520000000005</v>
      </c>
      <c r="T193" s="11">
        <v>81.547190000000001</v>
      </c>
      <c r="U193" s="11">
        <v>81.636399999999995</v>
      </c>
    </row>
    <row r="194" spans="1:21">
      <c r="A194" s="14" t="s">
        <v>875</v>
      </c>
      <c r="B194" s="10"/>
      <c r="C194" s="10"/>
      <c r="D194" s="10" t="s">
        <v>122</v>
      </c>
      <c r="E194" t="s">
        <v>493</v>
      </c>
      <c r="F194" t="s">
        <v>494</v>
      </c>
      <c r="G194" s="12">
        <v>80.054119999999998</v>
      </c>
      <c r="H194" s="12">
        <v>79.911940000000001</v>
      </c>
      <c r="I194" s="12">
        <v>79.906639999999996</v>
      </c>
      <c r="J194" s="12">
        <v>80.223939999999999</v>
      </c>
      <c r="K194" s="12">
        <v>80.964889999999997</v>
      </c>
      <c r="L194" s="12">
        <v>81.096890000000002</v>
      </c>
      <c r="M194" s="12">
        <v>81.198999999999998</v>
      </c>
      <c r="N194" s="12">
        <v>81.152799999999999</v>
      </c>
      <c r="O194" s="11">
        <v>81.728489999999994</v>
      </c>
      <c r="P194" s="11">
        <v>82.005189999999999</v>
      </c>
      <c r="Q194" s="11">
        <v>82.373980000000003</v>
      </c>
      <c r="R194" s="11">
        <v>82.167749999999998</v>
      </c>
      <c r="S194" s="11">
        <v>81.832220000000007</v>
      </c>
      <c r="T194" s="11">
        <v>81.771789999999996</v>
      </c>
      <c r="U194" s="11">
        <v>81.864660000000001</v>
      </c>
    </row>
    <row r="195" spans="1:21">
      <c r="A195" s="14" t="s">
        <v>876</v>
      </c>
      <c r="B195" s="10"/>
      <c r="C195" s="10"/>
      <c r="D195" s="10" t="s">
        <v>123</v>
      </c>
      <c r="E195" t="s">
        <v>495</v>
      </c>
      <c r="F195" t="s">
        <v>496</v>
      </c>
      <c r="G195" s="12">
        <v>81.221130000000002</v>
      </c>
      <c r="H195" s="12">
        <v>81.843580000000003</v>
      </c>
      <c r="I195" s="12">
        <v>81.944640000000007</v>
      </c>
      <c r="J195" s="12">
        <v>82.263909999999996</v>
      </c>
      <c r="K195" s="12">
        <v>82.139589999999998</v>
      </c>
      <c r="L195" s="12">
        <v>82.061400000000006</v>
      </c>
      <c r="M195" s="12">
        <v>82.523219999999995</v>
      </c>
      <c r="N195" s="12">
        <v>82.993740000000003</v>
      </c>
      <c r="O195" s="11">
        <v>83.400499999999994</v>
      </c>
      <c r="P195" s="11">
        <v>83.473759999999999</v>
      </c>
      <c r="Q195" s="11">
        <v>83.522329999999997</v>
      </c>
      <c r="R195" s="11">
        <v>83.60772</v>
      </c>
      <c r="S195" s="11">
        <v>83.200819999999993</v>
      </c>
      <c r="T195" s="11">
        <v>83.102350000000001</v>
      </c>
      <c r="U195" s="11">
        <v>83.207740000000001</v>
      </c>
    </row>
    <row r="196" spans="1:21">
      <c r="A196" s="14" t="s">
        <v>877</v>
      </c>
      <c r="B196" s="10"/>
      <c r="C196" s="10"/>
      <c r="D196" s="10" t="s">
        <v>124</v>
      </c>
      <c r="E196" t="s">
        <v>495</v>
      </c>
      <c r="F196" t="s">
        <v>496</v>
      </c>
      <c r="G196" s="12">
        <v>81.097840000000005</v>
      </c>
      <c r="H196" s="12">
        <v>81.193389999999994</v>
      </c>
      <c r="I196" s="12">
        <v>81.666030000000006</v>
      </c>
      <c r="J196" s="12">
        <v>82.127750000000006</v>
      </c>
      <c r="K196" s="12">
        <v>82.049769999999995</v>
      </c>
      <c r="L196" s="12">
        <v>82.188829999999996</v>
      </c>
      <c r="M196" s="12">
        <v>82.097059999999999</v>
      </c>
      <c r="N196" s="12">
        <v>82.69126</v>
      </c>
      <c r="O196" s="11">
        <v>82.969989999999996</v>
      </c>
      <c r="P196" s="11">
        <v>82.917640000000006</v>
      </c>
      <c r="Q196" s="11">
        <v>83.223070000000007</v>
      </c>
      <c r="R196" s="11">
        <v>83.204599999999999</v>
      </c>
      <c r="S196" s="11">
        <v>83.571759999999998</v>
      </c>
      <c r="T196" s="11">
        <v>83.169880000000006</v>
      </c>
      <c r="U196" s="11">
        <v>83.017629999999997</v>
      </c>
    </row>
    <row r="197" spans="1:21">
      <c r="A197" s="14" t="s">
        <v>878</v>
      </c>
      <c r="B197" s="10"/>
      <c r="C197" s="10"/>
      <c r="D197" s="10" t="s">
        <v>125</v>
      </c>
      <c r="E197" t="s">
        <v>493</v>
      </c>
      <c r="F197" t="s">
        <v>494</v>
      </c>
      <c r="G197" s="12">
        <v>79.443029999999993</v>
      </c>
      <c r="H197" s="12">
        <v>79.778300000000002</v>
      </c>
      <c r="I197" s="12">
        <v>79.878559999999993</v>
      </c>
      <c r="J197" s="12">
        <v>80.562430000000006</v>
      </c>
      <c r="K197" s="12">
        <v>80.361469999999997</v>
      </c>
      <c r="L197" s="12">
        <v>80.577600000000004</v>
      </c>
      <c r="M197" s="12">
        <v>80.530789999999996</v>
      </c>
      <c r="N197" s="12">
        <v>80.908460000000005</v>
      </c>
      <c r="O197" s="11">
        <v>81.532430000000005</v>
      </c>
      <c r="P197" s="11">
        <v>81.956090000000003</v>
      </c>
      <c r="Q197" s="11">
        <v>81.774900000000002</v>
      </c>
      <c r="R197" s="11">
        <v>81.671959999999999</v>
      </c>
      <c r="S197" s="11">
        <v>81.584119999999999</v>
      </c>
      <c r="T197" s="11">
        <v>81.588750000000005</v>
      </c>
      <c r="U197" s="11">
        <v>81.117810000000006</v>
      </c>
    </row>
    <row r="198" spans="1:21">
      <c r="A198" s="14" t="s">
        <v>879</v>
      </c>
      <c r="B198" s="10"/>
      <c r="C198" s="10"/>
      <c r="D198" s="10" t="s">
        <v>126</v>
      </c>
      <c r="E198" t="s">
        <v>493</v>
      </c>
      <c r="F198" t="s">
        <v>494</v>
      </c>
      <c r="G198" s="12">
        <v>80.434539999999998</v>
      </c>
      <c r="H198" s="12">
        <v>80.906059999999997</v>
      </c>
      <c r="I198" s="12">
        <v>81.222499999999997</v>
      </c>
      <c r="J198" s="12">
        <v>81.079470000000001</v>
      </c>
      <c r="K198" s="12">
        <v>80.868949999999998</v>
      </c>
      <c r="L198" s="12">
        <v>81.252830000000003</v>
      </c>
      <c r="M198" s="12">
        <v>81.736969999999999</v>
      </c>
      <c r="N198" s="12">
        <v>82.296360000000007</v>
      </c>
      <c r="O198" s="11">
        <v>82.444599999999994</v>
      </c>
      <c r="P198" s="11">
        <v>82.561899999999994</v>
      </c>
      <c r="Q198" s="11">
        <v>82.87567</v>
      </c>
      <c r="R198" s="11">
        <v>82.836129999999997</v>
      </c>
      <c r="S198" s="11">
        <v>82.899730000000005</v>
      </c>
      <c r="T198" s="11">
        <v>82.860370000000003</v>
      </c>
      <c r="U198" s="11">
        <v>82.934870000000004</v>
      </c>
    </row>
    <row r="199" spans="1:21">
      <c r="A199" s="14" t="s">
        <v>880</v>
      </c>
      <c r="B199" s="10"/>
      <c r="C199" s="10"/>
      <c r="D199" s="10" t="s">
        <v>127</v>
      </c>
      <c r="E199" t="s">
        <v>495</v>
      </c>
      <c r="F199" t="s">
        <v>496</v>
      </c>
      <c r="G199" s="12">
        <v>81.846080000000001</v>
      </c>
      <c r="H199" s="12">
        <v>82.023200000000003</v>
      </c>
      <c r="I199" s="12">
        <v>82.156899999999993</v>
      </c>
      <c r="J199" s="12">
        <v>82.939509999999999</v>
      </c>
      <c r="K199" s="12">
        <v>83.553169999999994</v>
      </c>
      <c r="L199" s="12">
        <v>83.837580000000003</v>
      </c>
      <c r="M199" s="12">
        <v>83.540840000000003</v>
      </c>
      <c r="N199" s="12">
        <v>83.625690000000006</v>
      </c>
      <c r="O199" s="11">
        <v>83.818619999999996</v>
      </c>
      <c r="P199" s="11">
        <v>84.187820000000002</v>
      </c>
      <c r="Q199" s="11">
        <v>84.427059999999997</v>
      </c>
      <c r="R199" s="11">
        <v>84.865920000000003</v>
      </c>
      <c r="S199" s="11">
        <v>85.064189999999996</v>
      </c>
      <c r="T199" s="11">
        <v>84.979280000000003</v>
      </c>
      <c r="U199" s="11">
        <v>84.482849999999999</v>
      </c>
    </row>
    <row r="200" spans="1:21">
      <c r="A200" s="14" t="s">
        <v>881</v>
      </c>
      <c r="B200" s="10"/>
      <c r="C200" s="10"/>
      <c r="D200" s="10" t="s">
        <v>280</v>
      </c>
      <c r="E200" t="s">
        <v>621</v>
      </c>
      <c r="F200" t="s">
        <v>622</v>
      </c>
      <c r="G200" s="12">
        <v>81.675970000000007</v>
      </c>
      <c r="H200" s="12">
        <v>81.927440000000004</v>
      </c>
      <c r="I200" s="12">
        <v>82.31335</v>
      </c>
      <c r="J200" s="12">
        <v>82.447950000000006</v>
      </c>
      <c r="K200" s="12">
        <v>82.996269999999996</v>
      </c>
      <c r="L200" s="12">
        <v>83.220659999999995</v>
      </c>
      <c r="M200" s="12">
        <v>83.338980000000006</v>
      </c>
      <c r="N200" s="12">
        <v>83.302090000000007</v>
      </c>
      <c r="O200" s="11">
        <v>83.471959999999996</v>
      </c>
      <c r="P200" s="11">
        <v>83.566400000000002</v>
      </c>
      <c r="Q200" s="11">
        <v>83.437960000000004</v>
      </c>
      <c r="R200" s="11">
        <v>83.297740000000005</v>
      </c>
      <c r="S200" s="11">
        <v>83.479179999999999</v>
      </c>
      <c r="T200" s="11">
        <v>83.480699999999999</v>
      </c>
      <c r="U200" s="11">
        <v>83.639480000000006</v>
      </c>
    </row>
    <row r="201" spans="1:21">
      <c r="A201" s="14" t="s">
        <v>882</v>
      </c>
      <c r="B201" s="10"/>
      <c r="C201" s="10"/>
      <c r="D201" s="10" t="s">
        <v>281</v>
      </c>
      <c r="E201" t="s">
        <v>621</v>
      </c>
      <c r="F201" t="s">
        <v>622</v>
      </c>
      <c r="G201" s="12">
        <v>81.550359999999998</v>
      </c>
      <c r="H201" s="12">
        <v>81.53886</v>
      </c>
      <c r="I201" s="12">
        <v>81.662769999999995</v>
      </c>
      <c r="J201" s="12">
        <v>81.720039999999997</v>
      </c>
      <c r="K201" s="12">
        <v>82.239530000000002</v>
      </c>
      <c r="L201" s="12">
        <v>82.428989999999999</v>
      </c>
      <c r="M201" s="12">
        <v>82.979550000000003</v>
      </c>
      <c r="N201" s="12">
        <v>82.669920000000005</v>
      </c>
      <c r="O201" s="11">
        <v>83.05</v>
      </c>
      <c r="P201" s="11">
        <v>82.906000000000006</v>
      </c>
      <c r="Q201" s="11">
        <v>83.561359999999993</v>
      </c>
      <c r="R201" s="11">
        <v>83.666480000000007</v>
      </c>
      <c r="S201" s="11">
        <v>84.229339999999993</v>
      </c>
      <c r="T201" s="11">
        <v>84.269300000000001</v>
      </c>
      <c r="U201" s="11">
        <v>84.167659999999998</v>
      </c>
    </row>
    <row r="202" spans="1:21">
      <c r="A202" s="14" t="s">
        <v>883</v>
      </c>
      <c r="B202" s="10"/>
      <c r="C202" s="10"/>
      <c r="D202" s="10" t="s">
        <v>282</v>
      </c>
      <c r="E202" t="s">
        <v>621</v>
      </c>
      <c r="F202" t="s">
        <v>622</v>
      </c>
      <c r="G202" s="12">
        <v>82.446539999999999</v>
      </c>
      <c r="H202" s="12">
        <v>82.311350000000004</v>
      </c>
      <c r="I202" s="12">
        <v>82.559089999999998</v>
      </c>
      <c r="J202" s="12">
        <v>82.879059999999996</v>
      </c>
      <c r="K202" s="12">
        <v>83.127089999999995</v>
      </c>
      <c r="L202" s="12">
        <v>83.348470000000006</v>
      </c>
      <c r="M202" s="12">
        <v>83.995949999999993</v>
      </c>
      <c r="N202" s="12">
        <v>84.393659999999997</v>
      </c>
      <c r="O202" s="11">
        <v>84.573490000000007</v>
      </c>
      <c r="P202" s="11">
        <v>84.406130000000005</v>
      </c>
      <c r="Q202" s="11">
        <v>84.204220000000007</v>
      </c>
      <c r="R202" s="11">
        <v>84.659109999999998</v>
      </c>
      <c r="S202" s="11">
        <v>85.013140000000007</v>
      </c>
      <c r="T202" s="11">
        <v>85.472639999999998</v>
      </c>
      <c r="U202" s="11">
        <v>85.502459999999999</v>
      </c>
    </row>
    <row r="203" spans="1:21">
      <c r="A203" s="14" t="s">
        <v>884</v>
      </c>
      <c r="B203" s="10"/>
      <c r="C203" s="10"/>
      <c r="D203" s="10" t="s">
        <v>283</v>
      </c>
      <c r="E203" t="s">
        <v>621</v>
      </c>
      <c r="F203" t="s">
        <v>622</v>
      </c>
      <c r="G203" s="12">
        <v>82.129159999999999</v>
      </c>
      <c r="H203" s="12">
        <v>82.347290000000001</v>
      </c>
      <c r="I203" s="12">
        <v>82.739639999999994</v>
      </c>
      <c r="J203" s="12">
        <v>83.282150000000001</v>
      </c>
      <c r="K203" s="12">
        <v>83.516549999999995</v>
      </c>
      <c r="L203" s="12">
        <v>84.285520000000005</v>
      </c>
      <c r="M203" s="12">
        <v>84.681060000000002</v>
      </c>
      <c r="N203" s="12">
        <v>84.731830000000002</v>
      </c>
      <c r="O203" s="11">
        <v>84.396339999999995</v>
      </c>
      <c r="P203" s="11">
        <v>84.341350000000006</v>
      </c>
      <c r="Q203" s="11">
        <v>84.106279999999998</v>
      </c>
      <c r="R203" s="11">
        <v>84.490690000000001</v>
      </c>
      <c r="S203" s="11">
        <v>84.658159999999995</v>
      </c>
      <c r="T203" s="11">
        <v>85.423289999999994</v>
      </c>
      <c r="U203" s="11">
        <v>85.350939999999994</v>
      </c>
    </row>
    <row r="204" spans="1:21">
      <c r="A204" s="14" t="s">
        <v>885</v>
      </c>
      <c r="B204" s="10"/>
      <c r="C204" s="10"/>
      <c r="D204" s="10" t="s">
        <v>284</v>
      </c>
      <c r="E204" t="s">
        <v>621</v>
      </c>
      <c r="F204" t="s">
        <v>622</v>
      </c>
      <c r="G204" s="12">
        <v>81.890050000000002</v>
      </c>
      <c r="H204" s="12">
        <v>81.880380000000002</v>
      </c>
      <c r="I204" s="12">
        <v>82.176389999999998</v>
      </c>
      <c r="J204" s="12">
        <v>82.634360000000001</v>
      </c>
      <c r="K204" s="12">
        <v>83.262860000000003</v>
      </c>
      <c r="L204" s="12">
        <v>83.502949999999998</v>
      </c>
      <c r="M204" s="12">
        <v>83.751320000000007</v>
      </c>
      <c r="N204" s="12">
        <v>83.427580000000006</v>
      </c>
      <c r="O204" s="11">
        <v>83.661230000000003</v>
      </c>
      <c r="P204" s="11">
        <v>83.594949999999997</v>
      </c>
      <c r="Q204" s="11">
        <v>83.905439999999999</v>
      </c>
      <c r="R204" s="11">
        <v>83.929940000000002</v>
      </c>
      <c r="S204" s="11">
        <v>84.02216</v>
      </c>
      <c r="T204" s="11">
        <v>84.081869999999995</v>
      </c>
      <c r="U204" s="11">
        <v>84.139600000000002</v>
      </c>
    </row>
    <row r="205" spans="1:21">
      <c r="A205" s="14" t="s">
        <v>886</v>
      </c>
      <c r="B205" s="10"/>
      <c r="C205" s="10"/>
      <c r="D205" s="10" t="s">
        <v>329</v>
      </c>
      <c r="E205" t="s">
        <v>675</v>
      </c>
      <c r="F205" t="s">
        <v>676</v>
      </c>
      <c r="G205" s="12">
        <v>81.709029999999998</v>
      </c>
      <c r="H205" s="12">
        <v>81.883110000000002</v>
      </c>
      <c r="I205" s="12">
        <v>81.998149999999995</v>
      </c>
      <c r="J205" s="12">
        <v>82.362750000000005</v>
      </c>
      <c r="K205" s="12">
        <v>82.633309999999994</v>
      </c>
      <c r="L205" s="12">
        <v>83.071359999999999</v>
      </c>
      <c r="M205" s="12">
        <v>83.36833</v>
      </c>
      <c r="N205" s="12">
        <v>83.433239999999998</v>
      </c>
      <c r="O205" s="11">
        <v>83.782409999999999</v>
      </c>
      <c r="P205" s="11">
        <v>84.088170000000005</v>
      </c>
      <c r="Q205" s="11">
        <v>84.353170000000006</v>
      </c>
      <c r="R205" s="11">
        <v>84.461269999999999</v>
      </c>
      <c r="S205" s="11">
        <v>84.144069999999999</v>
      </c>
      <c r="T205" s="11">
        <v>84.160449999999997</v>
      </c>
      <c r="U205" s="11">
        <v>84.072050000000004</v>
      </c>
    </row>
    <row r="206" spans="1:21">
      <c r="A206" s="14" t="s">
        <v>887</v>
      </c>
      <c r="B206" s="10"/>
      <c r="C206" s="10"/>
      <c r="D206" s="10" t="s">
        <v>330</v>
      </c>
      <c r="E206" t="s">
        <v>675</v>
      </c>
      <c r="F206" t="s">
        <v>676</v>
      </c>
      <c r="G206" s="12">
        <v>81.808729999999997</v>
      </c>
      <c r="H206" s="12">
        <v>82.074060000000003</v>
      </c>
      <c r="I206" s="12">
        <v>82.018090000000001</v>
      </c>
      <c r="J206" s="12">
        <v>82.582890000000006</v>
      </c>
      <c r="K206" s="12">
        <v>82.676209999999998</v>
      </c>
      <c r="L206" s="12">
        <v>82.777850000000001</v>
      </c>
      <c r="M206" s="12">
        <v>83.059110000000004</v>
      </c>
      <c r="N206" s="12">
        <v>83.162580000000005</v>
      </c>
      <c r="O206" s="11">
        <v>83.563199999999995</v>
      </c>
      <c r="P206" s="11">
        <v>83.843459999999993</v>
      </c>
      <c r="Q206" s="11">
        <v>83.940049999999999</v>
      </c>
      <c r="R206" s="11">
        <v>83.876850000000005</v>
      </c>
      <c r="S206" s="11">
        <v>83.933700000000002</v>
      </c>
      <c r="T206" s="11">
        <v>84.187970000000007</v>
      </c>
      <c r="U206" s="11">
        <v>84.091189999999997</v>
      </c>
    </row>
    <row r="207" spans="1:21">
      <c r="A207" s="14" t="s">
        <v>888</v>
      </c>
      <c r="B207" s="10"/>
      <c r="C207" s="10"/>
      <c r="D207" s="10" t="s">
        <v>331</v>
      </c>
      <c r="E207" t="s">
        <v>675</v>
      </c>
      <c r="F207" t="s">
        <v>676</v>
      </c>
      <c r="G207" s="12">
        <v>82.067239999999998</v>
      </c>
      <c r="H207" s="12">
        <v>82.203159999999997</v>
      </c>
      <c r="I207" s="12">
        <v>82.414630000000002</v>
      </c>
      <c r="J207" s="12">
        <v>82.691370000000006</v>
      </c>
      <c r="K207" s="12">
        <v>83.091080000000005</v>
      </c>
      <c r="L207" s="12">
        <v>83.490859999999998</v>
      </c>
      <c r="M207" s="12">
        <v>83.682680000000005</v>
      </c>
      <c r="N207" s="12">
        <v>83.857789999999994</v>
      </c>
      <c r="O207" s="11">
        <v>84.00573</v>
      </c>
      <c r="P207" s="11">
        <v>84.193299999999994</v>
      </c>
      <c r="Q207" s="11">
        <v>84.21472</v>
      </c>
      <c r="R207" s="11">
        <v>84.447429999999997</v>
      </c>
      <c r="S207" s="11">
        <v>84.361940000000004</v>
      </c>
      <c r="T207" s="11">
        <v>84.439700000000002</v>
      </c>
      <c r="U207" s="11">
        <v>84.359210000000004</v>
      </c>
    </row>
    <row r="208" spans="1:21">
      <c r="A208" s="14" t="s">
        <v>1075</v>
      </c>
      <c r="B208" s="10"/>
      <c r="C208" s="10"/>
      <c r="D208" s="10" t="s">
        <v>1076</v>
      </c>
      <c r="E208" t="s">
        <v>675</v>
      </c>
      <c r="F208" t="s">
        <v>676</v>
      </c>
      <c r="G208" s="12">
        <v>82.879310000000004</v>
      </c>
      <c r="H208" s="12">
        <v>82.467209999999994</v>
      </c>
      <c r="I208" s="12">
        <v>82.591859999999997</v>
      </c>
      <c r="J208" s="12">
        <v>82.815330000000003</v>
      </c>
      <c r="K208" s="12">
        <v>82.737009999999998</v>
      </c>
      <c r="L208" s="12">
        <v>82.647289999999998</v>
      </c>
      <c r="M208" s="12">
        <v>82.246520000000004</v>
      </c>
      <c r="N208" s="12">
        <v>82.565389999999994</v>
      </c>
      <c r="O208" s="11">
        <v>83.217100000000002</v>
      </c>
      <c r="P208" s="11">
        <v>83.741669999999999</v>
      </c>
      <c r="Q208" s="11">
        <v>83.660480000000007</v>
      </c>
      <c r="R208" s="11">
        <v>83.603480000000005</v>
      </c>
      <c r="S208" s="11">
        <v>83.572199999999995</v>
      </c>
      <c r="T208" s="11">
        <v>83.64085</v>
      </c>
      <c r="U208" s="11">
        <v>83.754429999999999</v>
      </c>
    </row>
    <row r="209" spans="1:21">
      <c r="A209" s="14" t="s">
        <v>1077</v>
      </c>
      <c r="B209" s="10"/>
      <c r="C209" s="10"/>
      <c r="D209" s="10" t="s">
        <v>1078</v>
      </c>
      <c r="E209" t="s">
        <v>675</v>
      </c>
      <c r="F209" t="s">
        <v>676</v>
      </c>
      <c r="G209" s="12">
        <v>81.974379999999996</v>
      </c>
      <c r="H209" s="12">
        <v>82.004580000000004</v>
      </c>
      <c r="I209" s="12">
        <v>82.318049999999999</v>
      </c>
      <c r="J209" s="12">
        <v>83.277959999999993</v>
      </c>
      <c r="K209" s="12">
        <v>83.439549999999997</v>
      </c>
      <c r="L209" s="12">
        <v>83.578770000000006</v>
      </c>
      <c r="M209" s="12">
        <v>83.258269999999996</v>
      </c>
      <c r="N209" s="12">
        <v>83.59066</v>
      </c>
      <c r="O209" s="11">
        <v>83.381110000000007</v>
      </c>
      <c r="P209" s="11">
        <v>83.585380000000001</v>
      </c>
      <c r="Q209" s="11">
        <v>84.165539999999993</v>
      </c>
      <c r="R209" s="11">
        <v>85.233800000000002</v>
      </c>
      <c r="S209" s="11">
        <v>84.912660000000002</v>
      </c>
      <c r="T209" s="11">
        <v>83.849620000000002</v>
      </c>
      <c r="U209" s="11">
        <v>83.810490000000001</v>
      </c>
    </row>
    <row r="210" spans="1:21">
      <c r="A210" s="14" t="s">
        <v>889</v>
      </c>
      <c r="B210" s="10"/>
      <c r="C210" s="10"/>
      <c r="D210" s="10" t="s">
        <v>132</v>
      </c>
      <c r="E210" t="s">
        <v>524</v>
      </c>
      <c r="F210" t="s">
        <v>525</v>
      </c>
      <c r="G210" s="12">
        <v>79.929349999999999</v>
      </c>
      <c r="H210" s="12">
        <v>80.255290000000002</v>
      </c>
      <c r="I210" s="12">
        <v>80.223309999999998</v>
      </c>
      <c r="J210" s="12">
        <v>80.744129999999998</v>
      </c>
      <c r="K210" s="12">
        <v>80.243830000000003</v>
      </c>
      <c r="L210" s="12">
        <v>80.327179999999998</v>
      </c>
      <c r="M210" s="12">
        <v>80.766689999999997</v>
      </c>
      <c r="N210" s="12">
        <v>81.525840000000002</v>
      </c>
      <c r="O210" s="11">
        <v>82.428259999999995</v>
      </c>
      <c r="P210" s="11">
        <v>82.726590000000002</v>
      </c>
      <c r="Q210" s="11">
        <v>82.947519999999997</v>
      </c>
      <c r="R210" s="11">
        <v>82.925370000000001</v>
      </c>
      <c r="S210" s="11">
        <v>82.54325</v>
      </c>
      <c r="T210" s="11">
        <v>82.556370000000001</v>
      </c>
      <c r="U210" s="11">
        <v>82.244889999999998</v>
      </c>
    </row>
    <row r="211" spans="1:21">
      <c r="A211" s="14" t="s">
        <v>890</v>
      </c>
      <c r="B211" s="10"/>
      <c r="C211" s="10"/>
      <c r="D211" s="10" t="s">
        <v>133</v>
      </c>
      <c r="E211" t="s">
        <v>524</v>
      </c>
      <c r="F211" t="s">
        <v>525</v>
      </c>
      <c r="G211" s="12">
        <v>80.402510000000007</v>
      </c>
      <c r="H211" s="12">
        <v>80.666839999999993</v>
      </c>
      <c r="I211" s="12">
        <v>80.616770000000002</v>
      </c>
      <c r="J211" s="12">
        <v>80.757329999999996</v>
      </c>
      <c r="K211" s="12">
        <v>80.702240000000003</v>
      </c>
      <c r="L211" s="12">
        <v>81.082329999999999</v>
      </c>
      <c r="M211" s="12">
        <v>82.101680000000002</v>
      </c>
      <c r="N211" s="12">
        <v>82.792509999999993</v>
      </c>
      <c r="O211" s="11">
        <v>82.82208</v>
      </c>
      <c r="P211" s="11">
        <v>82.765799999999999</v>
      </c>
      <c r="Q211" s="11">
        <v>82.497079999999997</v>
      </c>
      <c r="R211" s="11">
        <v>82.695700000000002</v>
      </c>
      <c r="S211" s="11">
        <v>82.295609999999996</v>
      </c>
      <c r="T211" s="11">
        <v>82.157690000000002</v>
      </c>
      <c r="U211" s="11">
        <v>82.213639999999998</v>
      </c>
    </row>
    <row r="212" spans="1:21">
      <c r="A212" s="14" t="s">
        <v>891</v>
      </c>
      <c r="B212" s="10"/>
      <c r="C212" s="10"/>
      <c r="D212" s="10" t="s">
        <v>134</v>
      </c>
      <c r="E212" t="s">
        <v>524</v>
      </c>
      <c r="F212" t="s">
        <v>525</v>
      </c>
      <c r="G212" s="12">
        <v>79.844239999999999</v>
      </c>
      <c r="H212" s="12">
        <v>80.054659999999998</v>
      </c>
      <c r="I212" s="12">
        <v>80.365340000000003</v>
      </c>
      <c r="J212" s="12">
        <v>81.01285</v>
      </c>
      <c r="K212" s="12">
        <v>81.669740000000004</v>
      </c>
      <c r="L212" s="12">
        <v>81.558390000000003</v>
      </c>
      <c r="M212" s="12">
        <v>81.871189999999999</v>
      </c>
      <c r="N212" s="12">
        <v>81.772840000000002</v>
      </c>
      <c r="O212" s="11">
        <v>82.451930000000004</v>
      </c>
      <c r="P212" s="11">
        <v>82.852109999999996</v>
      </c>
      <c r="Q212" s="11">
        <v>83.461789999999993</v>
      </c>
      <c r="R212" s="11">
        <v>83.595020000000005</v>
      </c>
      <c r="S212" s="11">
        <v>83.198849999999993</v>
      </c>
      <c r="T212" s="11">
        <v>83.022260000000003</v>
      </c>
      <c r="U212" s="11">
        <v>83.092200000000005</v>
      </c>
    </row>
    <row r="213" spans="1:21">
      <c r="A213" s="14" t="s">
        <v>892</v>
      </c>
      <c r="B213" s="10"/>
      <c r="C213" s="10"/>
      <c r="D213" s="10" t="s">
        <v>135</v>
      </c>
      <c r="E213" t="s">
        <v>524</v>
      </c>
      <c r="F213" t="s">
        <v>525</v>
      </c>
      <c r="G213" s="12">
        <v>80.842020000000005</v>
      </c>
      <c r="H213" s="12">
        <v>81.017039999999994</v>
      </c>
      <c r="I213" s="12">
        <v>80.957089999999994</v>
      </c>
      <c r="J213" s="12">
        <v>81.233369999999994</v>
      </c>
      <c r="K213" s="12">
        <v>81.179500000000004</v>
      </c>
      <c r="L213" s="12">
        <v>81.427359999999993</v>
      </c>
      <c r="M213" s="12">
        <v>81.104290000000006</v>
      </c>
      <c r="N213" s="12">
        <v>81.359690000000001</v>
      </c>
      <c r="O213" s="11">
        <v>81.667829999999995</v>
      </c>
      <c r="P213" s="11">
        <v>82.19529</v>
      </c>
      <c r="Q213" s="11">
        <v>82.459869999999995</v>
      </c>
      <c r="R213" s="11">
        <v>82.818770000000001</v>
      </c>
      <c r="S213" s="11">
        <v>82.721289999999996</v>
      </c>
      <c r="T213" s="11">
        <v>82.334569999999999</v>
      </c>
      <c r="U213" s="11">
        <v>82.407250000000005</v>
      </c>
    </row>
    <row r="214" spans="1:21">
      <c r="A214" s="14" t="s">
        <v>893</v>
      </c>
      <c r="B214" s="10"/>
      <c r="C214" s="10"/>
      <c r="D214" s="10" t="s">
        <v>136</v>
      </c>
      <c r="E214" t="s">
        <v>524</v>
      </c>
      <c r="F214" t="s">
        <v>525</v>
      </c>
      <c r="G214" s="12">
        <v>80.828059999999994</v>
      </c>
      <c r="H214" s="12">
        <v>81.171059999999997</v>
      </c>
      <c r="I214" s="12">
        <v>81.228179999999995</v>
      </c>
      <c r="J214" s="12">
        <v>81.532830000000004</v>
      </c>
      <c r="K214" s="12">
        <v>81.812070000000006</v>
      </c>
      <c r="L214" s="12">
        <v>81.991960000000006</v>
      </c>
      <c r="M214" s="12">
        <v>82.184550000000002</v>
      </c>
      <c r="N214" s="12">
        <v>82.589200000000005</v>
      </c>
      <c r="O214" s="11">
        <v>83.109920000000002</v>
      </c>
      <c r="P214" s="11">
        <v>83.084350000000001</v>
      </c>
      <c r="Q214" s="11">
        <v>83.30444</v>
      </c>
      <c r="R214" s="11">
        <v>83.409319999999994</v>
      </c>
      <c r="S214" s="11">
        <v>84.015879999999996</v>
      </c>
      <c r="T214" s="11">
        <v>84.113510000000005</v>
      </c>
      <c r="U214" s="11">
        <v>83.774000000000001</v>
      </c>
    </row>
    <row r="215" spans="1:21">
      <c r="A215" s="14" t="s">
        <v>894</v>
      </c>
      <c r="B215" s="10"/>
      <c r="C215" s="10"/>
      <c r="D215" s="10" t="s">
        <v>137</v>
      </c>
      <c r="E215" t="s">
        <v>524</v>
      </c>
      <c r="F215" t="s">
        <v>525</v>
      </c>
      <c r="G215" s="12">
        <v>81.245360000000005</v>
      </c>
      <c r="H215" s="12">
        <v>81.934020000000004</v>
      </c>
      <c r="I215" s="12">
        <v>82.003829999999994</v>
      </c>
      <c r="J215" s="12">
        <v>82.170659999999998</v>
      </c>
      <c r="K215" s="12">
        <v>81.877960000000002</v>
      </c>
      <c r="L215" s="12">
        <v>82.139430000000004</v>
      </c>
      <c r="M215" s="12">
        <v>82.435810000000004</v>
      </c>
      <c r="N215" s="12">
        <v>83.164159999999995</v>
      </c>
      <c r="O215" s="11">
        <v>83.367940000000004</v>
      </c>
      <c r="P215" s="11">
        <v>83.527389999999997</v>
      </c>
      <c r="Q215" s="11">
        <v>83.528670000000005</v>
      </c>
      <c r="R215" s="11">
        <v>83.625929999999997</v>
      </c>
      <c r="S215" s="11">
        <v>83.399190000000004</v>
      </c>
      <c r="T215" s="11">
        <v>83.357730000000004</v>
      </c>
      <c r="U215" s="11">
        <v>83.590019999999996</v>
      </c>
    </row>
    <row r="216" spans="1:21">
      <c r="A216" s="14" t="s">
        <v>895</v>
      </c>
      <c r="B216" s="10"/>
      <c r="C216" s="10"/>
      <c r="D216" s="10" t="s">
        <v>138</v>
      </c>
      <c r="E216" t="s">
        <v>524</v>
      </c>
      <c r="F216" t="s">
        <v>525</v>
      </c>
      <c r="G216" s="12">
        <v>80.878870000000006</v>
      </c>
      <c r="H216" s="12">
        <v>81.051280000000006</v>
      </c>
      <c r="I216" s="12">
        <v>81.071100000000001</v>
      </c>
      <c r="J216" s="12">
        <v>81.294089999999997</v>
      </c>
      <c r="K216" s="12">
        <v>81.775899999999993</v>
      </c>
      <c r="L216" s="12">
        <v>81.949590000000001</v>
      </c>
      <c r="M216" s="12">
        <v>82.062150000000003</v>
      </c>
      <c r="N216" s="12">
        <v>82.501810000000006</v>
      </c>
      <c r="O216" s="11">
        <v>82.913889999999995</v>
      </c>
      <c r="P216" s="11">
        <v>83.350899999999996</v>
      </c>
      <c r="Q216" s="11">
        <v>83.200810000000004</v>
      </c>
      <c r="R216" s="11">
        <v>83.153180000000006</v>
      </c>
      <c r="S216" s="11">
        <v>82.816559999999996</v>
      </c>
      <c r="T216" s="11">
        <v>82.838759999999994</v>
      </c>
      <c r="U216" s="11">
        <v>82.952669999999998</v>
      </c>
    </row>
    <row r="217" spans="1:21">
      <c r="A217" s="14" t="s">
        <v>896</v>
      </c>
      <c r="B217" s="10"/>
      <c r="C217" s="10"/>
      <c r="D217" s="10" t="s">
        <v>139</v>
      </c>
      <c r="E217" t="s">
        <v>524</v>
      </c>
      <c r="F217" t="s">
        <v>525</v>
      </c>
      <c r="G217" s="12">
        <v>80.088269999999994</v>
      </c>
      <c r="H217" s="12">
        <v>80.294880000000006</v>
      </c>
      <c r="I217" s="12">
        <v>80.392759999999996</v>
      </c>
      <c r="J217" s="12">
        <v>80.516099999999994</v>
      </c>
      <c r="K217" s="12">
        <v>80.589100000000002</v>
      </c>
      <c r="L217" s="12">
        <v>81.02243</v>
      </c>
      <c r="M217" s="12">
        <v>81.805779999999999</v>
      </c>
      <c r="N217" s="12">
        <v>82.499510000000001</v>
      </c>
      <c r="O217" s="11">
        <v>82.8232</v>
      </c>
      <c r="P217" s="11">
        <v>82.789569999999998</v>
      </c>
      <c r="Q217" s="11">
        <v>82.422970000000007</v>
      </c>
      <c r="R217" s="11">
        <v>82.547799999999995</v>
      </c>
      <c r="S217" s="11">
        <v>82.636060000000001</v>
      </c>
      <c r="T217" s="11">
        <v>82.691810000000004</v>
      </c>
      <c r="U217" s="11">
        <v>83.017759999999996</v>
      </c>
    </row>
    <row r="218" spans="1:21">
      <c r="A218" s="14" t="s">
        <v>897</v>
      </c>
      <c r="B218" s="10"/>
      <c r="C218" s="10"/>
      <c r="D218" s="10" t="s">
        <v>198</v>
      </c>
      <c r="E218" t="s">
        <v>541</v>
      </c>
      <c r="F218" t="s">
        <v>542</v>
      </c>
      <c r="G218" s="12">
        <v>82.328389999999999</v>
      </c>
      <c r="H218" s="12">
        <v>82.419460000000001</v>
      </c>
      <c r="I218" s="12">
        <v>82.609070000000003</v>
      </c>
      <c r="J218" s="12">
        <v>83.162090000000006</v>
      </c>
      <c r="K218" s="12">
        <v>83.361500000000007</v>
      </c>
      <c r="L218" s="12">
        <v>83.814109999999999</v>
      </c>
      <c r="M218" s="12">
        <v>83.527519999999996</v>
      </c>
      <c r="N218" s="12">
        <v>83.555199999999999</v>
      </c>
      <c r="O218" s="11">
        <v>83.863590000000002</v>
      </c>
      <c r="P218" s="11">
        <v>84.369299999999996</v>
      </c>
      <c r="Q218" s="11">
        <v>84.850629999999995</v>
      </c>
      <c r="R218" s="11">
        <v>84.608969999999999</v>
      </c>
      <c r="S218" s="11">
        <v>84.385670000000005</v>
      </c>
      <c r="T218" s="11">
        <v>84.17098</v>
      </c>
      <c r="U218" s="11">
        <v>84.312309999999997</v>
      </c>
    </row>
    <row r="219" spans="1:21">
      <c r="A219" s="14" t="s">
        <v>1041</v>
      </c>
      <c r="B219" s="10"/>
      <c r="C219" s="10"/>
      <c r="D219" s="10" t="s">
        <v>1042</v>
      </c>
      <c r="E219" t="s">
        <v>541</v>
      </c>
      <c r="F219" t="s">
        <v>542</v>
      </c>
      <c r="G219" s="12">
        <v>80.391559999999998</v>
      </c>
      <c r="H219" s="12">
        <v>80.723200000000006</v>
      </c>
      <c r="I219" s="12">
        <v>81.459860000000006</v>
      </c>
      <c r="J219" s="12">
        <v>82.880240000000001</v>
      </c>
      <c r="K219" s="12">
        <v>83.20908</v>
      </c>
      <c r="L219" s="12">
        <v>83.45796</v>
      </c>
      <c r="M219" s="12">
        <v>82.818820000000002</v>
      </c>
      <c r="N219" s="12">
        <v>83.147499999999994</v>
      </c>
      <c r="O219" s="11">
        <v>83.591290000000001</v>
      </c>
      <c r="P219" s="11">
        <v>84.236249999999998</v>
      </c>
      <c r="Q219" s="11">
        <v>83.902529999999999</v>
      </c>
      <c r="R219" s="11">
        <v>83.672259999999994</v>
      </c>
      <c r="S219" s="11">
        <v>83.299689999999998</v>
      </c>
      <c r="T219" s="11">
        <v>83.540850000000006</v>
      </c>
      <c r="U219" s="11">
        <v>84.194069999999996</v>
      </c>
    </row>
    <row r="220" spans="1:21">
      <c r="A220" s="14" t="s">
        <v>898</v>
      </c>
      <c r="B220" s="10"/>
      <c r="C220" s="10"/>
      <c r="D220" s="10" t="s">
        <v>199</v>
      </c>
      <c r="E220" t="s">
        <v>541</v>
      </c>
      <c r="F220" t="s">
        <v>542</v>
      </c>
      <c r="G220" s="12">
        <v>81.387739999999994</v>
      </c>
      <c r="H220" s="12">
        <v>81.717709999999997</v>
      </c>
      <c r="I220" s="12">
        <v>81.753119999999996</v>
      </c>
      <c r="J220" s="12">
        <v>82.113230000000001</v>
      </c>
      <c r="K220" s="12">
        <v>82.682379999999995</v>
      </c>
      <c r="L220" s="12">
        <v>82.646370000000005</v>
      </c>
      <c r="M220" s="12">
        <v>82.64819</v>
      </c>
      <c r="N220" s="12">
        <v>82.574200000000005</v>
      </c>
      <c r="O220" s="11">
        <v>82.934950000000001</v>
      </c>
      <c r="P220" s="11">
        <v>83.173810000000003</v>
      </c>
      <c r="Q220" s="11">
        <v>83.153679999999994</v>
      </c>
      <c r="R220" s="11">
        <v>83.314160000000001</v>
      </c>
      <c r="S220" s="11">
        <v>83.178600000000003</v>
      </c>
      <c r="T220" s="11">
        <v>83.276899999999998</v>
      </c>
      <c r="U220" s="11">
        <v>83.388540000000006</v>
      </c>
    </row>
    <row r="221" spans="1:21">
      <c r="A221" s="14" t="s">
        <v>899</v>
      </c>
      <c r="B221" s="10"/>
      <c r="C221" s="10"/>
      <c r="D221" s="10" t="s">
        <v>201</v>
      </c>
      <c r="E221" t="s">
        <v>541</v>
      </c>
      <c r="F221" t="s">
        <v>542</v>
      </c>
      <c r="G221" s="12">
        <v>82.268720000000002</v>
      </c>
      <c r="H221" s="12">
        <v>82.476420000000005</v>
      </c>
      <c r="I221" s="12">
        <v>82.625529999999998</v>
      </c>
      <c r="J221" s="12">
        <v>83.224220000000003</v>
      </c>
      <c r="K221" s="12">
        <v>83.634110000000007</v>
      </c>
      <c r="L221" s="12">
        <v>83.454250000000002</v>
      </c>
      <c r="M221" s="12">
        <v>83.778570000000002</v>
      </c>
      <c r="N221" s="12">
        <v>83.978430000000003</v>
      </c>
      <c r="O221" s="11">
        <v>84.657870000000003</v>
      </c>
      <c r="P221" s="11">
        <v>84.698719999999994</v>
      </c>
      <c r="Q221" s="11">
        <v>84.212810000000005</v>
      </c>
      <c r="R221" s="11">
        <v>84.427700000000002</v>
      </c>
      <c r="S221" s="11">
        <v>84.609589999999997</v>
      </c>
      <c r="T221" s="11">
        <v>85.263130000000004</v>
      </c>
      <c r="U221" s="11">
        <v>84.871729999999999</v>
      </c>
    </row>
    <row r="222" spans="1:21">
      <c r="A222" s="14" t="s">
        <v>1043</v>
      </c>
      <c r="B222" s="10"/>
      <c r="C222" s="10"/>
      <c r="D222" s="10" t="s">
        <v>1044</v>
      </c>
      <c r="E222" t="s">
        <v>541</v>
      </c>
      <c r="F222" t="s">
        <v>542</v>
      </c>
      <c r="G222" s="12">
        <v>81.739159999999998</v>
      </c>
      <c r="H222" s="12">
        <v>81.964219999999997</v>
      </c>
      <c r="I222" s="12">
        <v>82.064869999999999</v>
      </c>
      <c r="J222" s="12">
        <v>82.790409999999994</v>
      </c>
      <c r="K222" s="12">
        <v>83.066559999999996</v>
      </c>
      <c r="L222" s="12">
        <v>83.759429999999995</v>
      </c>
      <c r="M222" s="12">
        <v>83.890529999999998</v>
      </c>
      <c r="N222" s="12">
        <v>83.943489999999997</v>
      </c>
      <c r="O222" s="11">
        <v>84.255080000000007</v>
      </c>
      <c r="P222" s="11">
        <v>84.042330000000007</v>
      </c>
      <c r="Q222" s="11">
        <v>84.173699999999997</v>
      </c>
      <c r="R222" s="11">
        <v>84.256569999999996</v>
      </c>
      <c r="S222" s="11">
        <v>84.65455</v>
      </c>
      <c r="T222" s="11">
        <v>84.723129999999998</v>
      </c>
      <c r="U222" s="11">
        <v>84.598690000000005</v>
      </c>
    </row>
    <row r="223" spans="1:21">
      <c r="A223" s="14" t="s">
        <v>1045</v>
      </c>
      <c r="B223" s="10"/>
      <c r="C223" s="10"/>
      <c r="D223" s="10" t="s">
        <v>1046</v>
      </c>
      <c r="E223" t="s">
        <v>541</v>
      </c>
      <c r="F223" t="s">
        <v>542</v>
      </c>
      <c r="G223" s="12">
        <v>82.261240000000001</v>
      </c>
      <c r="H223" s="12">
        <v>82.440169999999995</v>
      </c>
      <c r="I223" s="12">
        <v>82.457319999999996</v>
      </c>
      <c r="J223" s="12">
        <v>82.888639999999995</v>
      </c>
      <c r="K223" s="12">
        <v>83.280680000000004</v>
      </c>
      <c r="L223" s="12">
        <v>83.685299999999998</v>
      </c>
      <c r="M223" s="12">
        <v>83.670630000000003</v>
      </c>
      <c r="N223" s="12">
        <v>83.578000000000003</v>
      </c>
      <c r="O223" s="11">
        <v>83.588390000000004</v>
      </c>
      <c r="P223" s="11">
        <v>83.866720000000001</v>
      </c>
      <c r="Q223" s="11">
        <v>84.253320000000002</v>
      </c>
      <c r="R223" s="11">
        <v>84.78819</v>
      </c>
      <c r="S223" s="11">
        <v>84.746639999999999</v>
      </c>
      <c r="T223" s="11">
        <v>84.760390000000001</v>
      </c>
      <c r="U223" s="11">
        <v>84.723510000000005</v>
      </c>
    </row>
    <row r="224" spans="1:21">
      <c r="A224" s="14" t="s">
        <v>1047</v>
      </c>
      <c r="B224" s="10"/>
      <c r="C224" s="10"/>
      <c r="D224" s="10" t="s">
        <v>1048</v>
      </c>
      <c r="E224" t="s">
        <v>541</v>
      </c>
      <c r="F224" t="s">
        <v>542</v>
      </c>
      <c r="G224" s="12">
        <v>81.444980000000001</v>
      </c>
      <c r="H224" s="12">
        <v>81.558130000000006</v>
      </c>
      <c r="I224" s="12">
        <v>81.660709999999995</v>
      </c>
      <c r="J224" s="12">
        <v>82.320160000000001</v>
      </c>
      <c r="K224" s="12">
        <v>82.297560000000004</v>
      </c>
      <c r="L224" s="12">
        <v>82.428479999999993</v>
      </c>
      <c r="M224" s="12">
        <v>82.622159999999994</v>
      </c>
      <c r="N224" s="12">
        <v>83.241630000000001</v>
      </c>
      <c r="O224" s="11">
        <v>83.650649999999999</v>
      </c>
      <c r="P224" s="11">
        <v>83.484170000000006</v>
      </c>
      <c r="Q224" s="11">
        <v>83.262289999999993</v>
      </c>
      <c r="R224" s="11">
        <v>83.206720000000004</v>
      </c>
      <c r="S224" s="11">
        <v>83.212620000000001</v>
      </c>
      <c r="T224" s="11">
        <v>83.350239999999999</v>
      </c>
      <c r="U224" s="11">
        <v>82.756889999999999</v>
      </c>
    </row>
    <row r="225" spans="1:21">
      <c r="A225" s="14" t="s">
        <v>900</v>
      </c>
      <c r="B225" s="10"/>
      <c r="C225" s="10"/>
      <c r="D225" s="10" t="s">
        <v>285</v>
      </c>
      <c r="E225" t="s">
        <v>628</v>
      </c>
      <c r="F225" t="s">
        <v>629</v>
      </c>
      <c r="G225" s="12">
        <v>83.020309999999995</v>
      </c>
      <c r="H225" s="12">
        <v>83.231939999999994</v>
      </c>
      <c r="I225" s="12">
        <v>83.296480000000003</v>
      </c>
      <c r="J225" s="12">
        <v>83.457689999999999</v>
      </c>
      <c r="K225" s="12">
        <v>83.103470000000002</v>
      </c>
      <c r="L225" s="12">
        <v>83.123549999999994</v>
      </c>
      <c r="M225" s="12">
        <v>83.377340000000004</v>
      </c>
      <c r="N225" s="12">
        <v>83.662620000000004</v>
      </c>
      <c r="O225" s="11">
        <v>84.115300000000005</v>
      </c>
      <c r="P225" s="11">
        <v>84.333619999999996</v>
      </c>
      <c r="Q225" s="11">
        <v>84.86788</v>
      </c>
      <c r="R225" s="11">
        <v>85.308620000000005</v>
      </c>
      <c r="S225" s="11">
        <v>85.474230000000006</v>
      </c>
      <c r="T225" s="11">
        <v>85.639889999999994</v>
      </c>
      <c r="U225" s="11">
        <v>85.529399999999995</v>
      </c>
    </row>
    <row r="226" spans="1:21">
      <c r="A226" s="14" t="s">
        <v>901</v>
      </c>
      <c r="B226" s="10"/>
      <c r="C226" s="10"/>
      <c r="D226" s="10" t="s">
        <v>286</v>
      </c>
      <c r="E226" t="s">
        <v>630</v>
      </c>
      <c r="F226" t="s">
        <v>631</v>
      </c>
      <c r="G226" s="12">
        <v>83.829009999999997</v>
      </c>
      <c r="H226" s="12">
        <v>84.055019999999999</v>
      </c>
      <c r="I226" s="12">
        <v>84.353660000000005</v>
      </c>
      <c r="J226" s="12">
        <v>84.038650000000004</v>
      </c>
      <c r="K226" s="12">
        <v>84.101709999999997</v>
      </c>
      <c r="L226" s="12">
        <v>83.963250000000002</v>
      </c>
      <c r="M226" s="12">
        <v>84.982439999999997</v>
      </c>
      <c r="N226" s="12">
        <v>85.318659999999994</v>
      </c>
      <c r="O226" s="11">
        <v>85.46611</v>
      </c>
      <c r="P226" s="11">
        <v>85.232789999999994</v>
      </c>
      <c r="Q226" s="11">
        <v>85.310130000000001</v>
      </c>
      <c r="R226" s="11">
        <v>85.487750000000005</v>
      </c>
      <c r="S226" s="11">
        <v>85.527799999999999</v>
      </c>
      <c r="T226" s="11">
        <v>85.304810000000003</v>
      </c>
      <c r="U226" s="11">
        <v>85.759820000000005</v>
      </c>
    </row>
    <row r="227" spans="1:21">
      <c r="A227" s="14" t="s">
        <v>902</v>
      </c>
      <c r="B227" s="10"/>
      <c r="C227" s="10"/>
      <c r="D227" s="10" t="s">
        <v>287</v>
      </c>
      <c r="E227" t="s">
        <v>628</v>
      </c>
      <c r="F227" t="s">
        <v>629</v>
      </c>
      <c r="G227" s="12">
        <v>83.660250000000005</v>
      </c>
      <c r="H227" s="12">
        <v>83.667829999999995</v>
      </c>
      <c r="I227" s="12">
        <v>83.415149999999997</v>
      </c>
      <c r="J227" s="12">
        <v>83.65916</v>
      </c>
      <c r="K227" s="12">
        <v>84.072609999999997</v>
      </c>
      <c r="L227" s="12">
        <v>84.289010000000005</v>
      </c>
      <c r="M227" s="12">
        <v>84.621099999999998</v>
      </c>
      <c r="N227" s="12">
        <v>84.403540000000007</v>
      </c>
      <c r="O227" s="11">
        <v>84.701059999999998</v>
      </c>
      <c r="P227" s="11">
        <v>85.068359999999998</v>
      </c>
      <c r="Q227" s="11">
        <v>84.752809999999997</v>
      </c>
      <c r="R227" s="11">
        <v>84.610470000000007</v>
      </c>
      <c r="S227" s="11">
        <v>84.378749999999997</v>
      </c>
      <c r="T227" s="11">
        <v>84.82432</v>
      </c>
      <c r="U227" s="11">
        <v>84.917640000000006</v>
      </c>
    </row>
    <row r="228" spans="1:21">
      <c r="A228" s="14" t="s">
        <v>903</v>
      </c>
      <c r="B228" s="10"/>
      <c r="C228" s="10"/>
      <c r="D228" s="10" t="s">
        <v>288</v>
      </c>
      <c r="E228" t="s">
        <v>630</v>
      </c>
      <c r="F228" t="s">
        <v>631</v>
      </c>
      <c r="G228" s="12">
        <v>83.120459999999994</v>
      </c>
      <c r="H228" s="12">
        <v>83.168639999999996</v>
      </c>
      <c r="I228" s="12">
        <v>83.109210000000004</v>
      </c>
      <c r="J228" s="12">
        <v>83.502920000000003</v>
      </c>
      <c r="K228" s="12">
        <v>84.066389999999998</v>
      </c>
      <c r="L228" s="12">
        <v>84.159559999999999</v>
      </c>
      <c r="M228" s="12">
        <v>83.933269999999993</v>
      </c>
      <c r="N228" s="12">
        <v>84.076040000000006</v>
      </c>
      <c r="O228" s="11">
        <v>84.566569999999999</v>
      </c>
      <c r="P228" s="11">
        <v>85.055940000000007</v>
      </c>
      <c r="Q228" s="11">
        <v>85.117410000000007</v>
      </c>
      <c r="R228" s="11">
        <v>84.946979999999996</v>
      </c>
      <c r="S228" s="11">
        <v>84.681179999999998</v>
      </c>
      <c r="T228" s="11">
        <v>85.115390000000005</v>
      </c>
      <c r="U228" s="11">
        <v>85.448080000000004</v>
      </c>
    </row>
    <row r="229" spans="1:21">
      <c r="A229" s="14" t="s">
        <v>904</v>
      </c>
      <c r="B229" s="10"/>
      <c r="C229" s="10"/>
      <c r="D229" s="10" t="s">
        <v>289</v>
      </c>
      <c r="E229" t="s">
        <v>630</v>
      </c>
      <c r="F229" t="s">
        <v>631</v>
      </c>
      <c r="G229" s="12">
        <v>81.58569</v>
      </c>
      <c r="H229" s="12">
        <v>81.584639999999993</v>
      </c>
      <c r="I229" s="12">
        <v>81.601320000000001</v>
      </c>
      <c r="J229" s="12">
        <v>81.792479999999998</v>
      </c>
      <c r="K229" s="12">
        <v>82.483519999999999</v>
      </c>
      <c r="L229" s="12">
        <v>82.998710000000003</v>
      </c>
      <c r="M229" s="12">
        <v>83.284790000000001</v>
      </c>
      <c r="N229" s="12">
        <v>83.370350000000002</v>
      </c>
      <c r="O229" s="11">
        <v>83.760050000000007</v>
      </c>
      <c r="P229" s="11">
        <v>84.061170000000004</v>
      </c>
      <c r="Q229" s="11">
        <v>84.540750000000003</v>
      </c>
      <c r="R229" s="11">
        <v>84.407960000000003</v>
      </c>
      <c r="S229" s="11">
        <v>83.981890000000007</v>
      </c>
      <c r="T229" s="11">
        <v>83.711820000000003</v>
      </c>
      <c r="U229" s="11">
        <v>83.904849999999996</v>
      </c>
    </row>
    <row r="230" spans="1:21">
      <c r="A230" s="14" t="s">
        <v>905</v>
      </c>
      <c r="B230" s="10"/>
      <c r="C230" s="10"/>
      <c r="D230" s="10" t="s">
        <v>290</v>
      </c>
      <c r="E230" t="s">
        <v>628</v>
      </c>
      <c r="F230" t="s">
        <v>629</v>
      </c>
      <c r="G230" s="12">
        <v>82.235420000000005</v>
      </c>
      <c r="H230" s="12">
        <v>82.303190000000001</v>
      </c>
      <c r="I230" s="12">
        <v>82.155760000000001</v>
      </c>
      <c r="J230" s="12">
        <v>82.323210000000003</v>
      </c>
      <c r="K230" s="12">
        <v>82.707470000000001</v>
      </c>
      <c r="L230" s="12">
        <v>82.827539999999999</v>
      </c>
      <c r="M230" s="12">
        <v>83.191310000000001</v>
      </c>
      <c r="N230" s="12">
        <v>83.694670000000002</v>
      </c>
      <c r="O230" s="11">
        <v>84.33887</v>
      </c>
      <c r="P230" s="11">
        <v>84.18777</v>
      </c>
      <c r="Q230" s="11">
        <v>83.839730000000003</v>
      </c>
      <c r="R230" s="11">
        <v>84.180989999999994</v>
      </c>
      <c r="S230" s="11">
        <v>84.294619999999995</v>
      </c>
      <c r="T230" s="11">
        <v>84.553319999999999</v>
      </c>
      <c r="U230" s="11">
        <v>84.294070000000005</v>
      </c>
    </row>
    <row r="231" spans="1:21">
      <c r="A231" s="14" t="s">
        <v>906</v>
      </c>
      <c r="B231" s="10"/>
      <c r="C231" s="10"/>
      <c r="D231" s="10" t="s">
        <v>291</v>
      </c>
      <c r="E231" t="s">
        <v>628</v>
      </c>
      <c r="F231" t="s">
        <v>629</v>
      </c>
      <c r="G231" s="12">
        <v>81.950149999999994</v>
      </c>
      <c r="H231" s="12">
        <v>81.847160000000002</v>
      </c>
      <c r="I231" s="12">
        <v>81.744309999999999</v>
      </c>
      <c r="J231" s="12">
        <v>82.193860000000001</v>
      </c>
      <c r="K231" s="12">
        <v>82.368160000000003</v>
      </c>
      <c r="L231" s="12">
        <v>82.955240000000003</v>
      </c>
      <c r="M231" s="12">
        <v>83.434989999999999</v>
      </c>
      <c r="N231" s="12">
        <v>83.713620000000006</v>
      </c>
      <c r="O231" s="11">
        <v>83.789649999999995</v>
      </c>
      <c r="P231" s="11">
        <v>83.252319999999997</v>
      </c>
      <c r="Q231" s="11">
        <v>83.599720000000005</v>
      </c>
      <c r="R231" s="11">
        <v>83.742329999999995</v>
      </c>
      <c r="S231" s="11">
        <v>83.813969999999998</v>
      </c>
      <c r="T231" s="11">
        <v>83.899240000000006</v>
      </c>
      <c r="U231" s="11">
        <v>84.161760000000001</v>
      </c>
    </row>
    <row r="232" spans="1:21">
      <c r="A232" s="14" t="s">
        <v>907</v>
      </c>
      <c r="B232" s="10"/>
      <c r="C232" s="10"/>
      <c r="D232" s="10" t="s">
        <v>292</v>
      </c>
      <c r="E232" t="s">
        <v>628</v>
      </c>
      <c r="F232" t="s">
        <v>629</v>
      </c>
      <c r="G232" s="12">
        <v>81.676869999999994</v>
      </c>
      <c r="H232" s="12">
        <v>81.975239999999999</v>
      </c>
      <c r="I232" s="12">
        <v>82.234909999999999</v>
      </c>
      <c r="J232" s="12">
        <v>82.655010000000004</v>
      </c>
      <c r="K232" s="12">
        <v>82.989400000000003</v>
      </c>
      <c r="L232" s="12">
        <v>83.589560000000006</v>
      </c>
      <c r="M232" s="12">
        <v>83.982370000000003</v>
      </c>
      <c r="N232" s="12">
        <v>84.203339999999997</v>
      </c>
      <c r="O232" s="11">
        <v>84.331339999999997</v>
      </c>
      <c r="P232" s="11">
        <v>84.191950000000006</v>
      </c>
      <c r="Q232" s="11">
        <v>83.941879999999998</v>
      </c>
      <c r="R232" s="11">
        <v>84.062860000000001</v>
      </c>
      <c r="S232" s="11">
        <v>84.119780000000006</v>
      </c>
      <c r="T232" s="11">
        <v>84.359219999999993</v>
      </c>
      <c r="U232" s="11">
        <v>84.37276</v>
      </c>
    </row>
    <row r="233" spans="1:21">
      <c r="A233" s="14" t="s">
        <v>908</v>
      </c>
      <c r="B233" s="10"/>
      <c r="C233" s="10"/>
      <c r="D233" s="10" t="s">
        <v>293</v>
      </c>
      <c r="E233" t="s">
        <v>630</v>
      </c>
      <c r="F233" t="s">
        <v>631</v>
      </c>
      <c r="G233" s="12">
        <v>81.657489999999996</v>
      </c>
      <c r="H233" s="12">
        <v>82.524690000000007</v>
      </c>
      <c r="I233" s="12">
        <v>82.707440000000005</v>
      </c>
      <c r="J233" s="12">
        <v>83.435159999999996</v>
      </c>
      <c r="K233" s="12">
        <v>83.19641</v>
      </c>
      <c r="L233" s="12">
        <v>83.063689999999994</v>
      </c>
      <c r="M233" s="12">
        <v>82.906559999999999</v>
      </c>
      <c r="N233" s="12">
        <v>83.088899999999995</v>
      </c>
      <c r="O233" s="11">
        <v>83.622919999999993</v>
      </c>
      <c r="P233" s="11">
        <v>84.013769999999994</v>
      </c>
      <c r="Q233" s="11">
        <v>83.770880000000005</v>
      </c>
      <c r="R233" s="11">
        <v>83.725189999999998</v>
      </c>
      <c r="S233" s="11">
        <v>83.876400000000004</v>
      </c>
      <c r="T233" s="11">
        <v>84.342380000000006</v>
      </c>
      <c r="U233" s="11">
        <v>84.674769999999995</v>
      </c>
    </row>
    <row r="234" spans="1:21">
      <c r="A234" s="14" t="s">
        <v>909</v>
      </c>
      <c r="B234" s="10"/>
      <c r="C234" s="10"/>
      <c r="D234" s="10" t="s">
        <v>294</v>
      </c>
      <c r="E234" t="s">
        <v>628</v>
      </c>
      <c r="F234" t="s">
        <v>629</v>
      </c>
      <c r="G234" s="12">
        <v>82.219350000000006</v>
      </c>
      <c r="H234" s="12">
        <v>82.611940000000004</v>
      </c>
      <c r="I234" s="12">
        <v>82.701499999999996</v>
      </c>
      <c r="J234" s="12">
        <v>82.822649999999996</v>
      </c>
      <c r="K234" s="12">
        <v>83.621960000000001</v>
      </c>
      <c r="L234" s="12">
        <v>84.296620000000004</v>
      </c>
      <c r="M234" s="12">
        <v>84.824789999999993</v>
      </c>
      <c r="N234" s="12">
        <v>84.544229999999999</v>
      </c>
      <c r="O234" s="11">
        <v>84.654529999999994</v>
      </c>
      <c r="P234" s="11">
        <v>84.924620000000004</v>
      </c>
      <c r="Q234" s="11">
        <v>85.020570000000006</v>
      </c>
      <c r="R234" s="11">
        <v>84.997770000000003</v>
      </c>
      <c r="S234" s="11">
        <v>84.854280000000003</v>
      </c>
      <c r="T234" s="11">
        <v>85.314449999999994</v>
      </c>
      <c r="U234" s="11">
        <v>85.560329999999993</v>
      </c>
    </row>
    <row r="235" spans="1:21">
      <c r="A235" s="14" t="s">
        <v>910</v>
      </c>
      <c r="B235" s="10"/>
      <c r="C235" s="10"/>
      <c r="D235" s="10" t="s">
        <v>295</v>
      </c>
      <c r="E235" t="s">
        <v>628</v>
      </c>
      <c r="F235" t="s">
        <v>629</v>
      </c>
      <c r="G235" s="12">
        <v>81.870080000000002</v>
      </c>
      <c r="H235" s="12">
        <v>82.353759999999994</v>
      </c>
      <c r="I235" s="12">
        <v>82.694689999999994</v>
      </c>
      <c r="J235" s="12">
        <v>83.032820000000001</v>
      </c>
      <c r="K235" s="12">
        <v>83.067719999999994</v>
      </c>
      <c r="L235" s="12">
        <v>83.449879999999993</v>
      </c>
      <c r="M235" s="12">
        <v>84.031630000000007</v>
      </c>
      <c r="N235" s="12">
        <v>84.535160000000005</v>
      </c>
      <c r="O235" s="11">
        <v>84.600629999999995</v>
      </c>
      <c r="P235" s="11">
        <v>84.244979999999998</v>
      </c>
      <c r="Q235" s="11">
        <v>84.133880000000005</v>
      </c>
      <c r="R235" s="11">
        <v>84.176810000000003</v>
      </c>
      <c r="S235" s="11">
        <v>84.324669999999998</v>
      </c>
      <c r="T235" s="11">
        <v>83.604110000000006</v>
      </c>
      <c r="U235" s="11">
        <v>83.829530000000005</v>
      </c>
    </row>
    <row r="236" spans="1:21">
      <c r="A236" s="14" t="s">
        <v>911</v>
      </c>
      <c r="B236" s="10"/>
      <c r="C236" s="10"/>
      <c r="D236" s="10" t="s">
        <v>140</v>
      </c>
      <c r="E236" t="s">
        <v>516</v>
      </c>
      <c r="F236" t="s">
        <v>517</v>
      </c>
      <c r="G236" s="12">
        <v>80.743719999999996</v>
      </c>
      <c r="H236" s="12">
        <v>80.317959999999999</v>
      </c>
      <c r="I236" s="12">
        <v>80.5411</v>
      </c>
      <c r="J236" s="12">
        <v>80.806380000000004</v>
      </c>
      <c r="K236" s="12">
        <v>81.302009999999996</v>
      </c>
      <c r="L236" s="12">
        <v>81.140349999999998</v>
      </c>
      <c r="M236" s="12">
        <v>81.931740000000005</v>
      </c>
      <c r="N236" s="12">
        <v>82.130790000000005</v>
      </c>
      <c r="O236" s="11">
        <v>82.079449999999994</v>
      </c>
      <c r="P236" s="11">
        <v>82.204769999999996</v>
      </c>
      <c r="Q236" s="11">
        <v>82.150810000000007</v>
      </c>
      <c r="R236" s="11">
        <v>82.546149999999997</v>
      </c>
      <c r="S236" s="11">
        <v>82.244339999999994</v>
      </c>
      <c r="T236" s="11">
        <v>82.319069999999996</v>
      </c>
      <c r="U236" s="11">
        <v>82.9251</v>
      </c>
    </row>
    <row r="237" spans="1:21">
      <c r="A237" s="14" t="s">
        <v>912</v>
      </c>
      <c r="B237" s="10"/>
      <c r="C237" s="10"/>
      <c r="D237" s="10" t="s">
        <v>141</v>
      </c>
      <c r="E237" t="s">
        <v>516</v>
      </c>
      <c r="F237" t="s">
        <v>517</v>
      </c>
      <c r="G237" s="12">
        <v>79.429950000000005</v>
      </c>
      <c r="H237" s="12">
        <v>79.767939999999996</v>
      </c>
      <c r="I237" s="12">
        <v>79.988519999999994</v>
      </c>
      <c r="J237" s="12">
        <v>80.06756</v>
      </c>
      <c r="K237" s="12">
        <v>80.342439999999996</v>
      </c>
      <c r="L237" s="12">
        <v>80.835570000000004</v>
      </c>
      <c r="M237" s="12">
        <v>81.446010000000001</v>
      </c>
      <c r="N237" s="12">
        <v>81.784130000000005</v>
      </c>
      <c r="O237" s="11">
        <v>82.022540000000006</v>
      </c>
      <c r="P237" s="11">
        <v>82.396839999999997</v>
      </c>
      <c r="Q237" s="11">
        <v>82.348200000000006</v>
      </c>
      <c r="R237" s="11">
        <v>82.671599999999998</v>
      </c>
      <c r="S237" s="11">
        <v>82.092799999999997</v>
      </c>
      <c r="T237" s="11">
        <v>82.42877</v>
      </c>
      <c r="U237" s="11">
        <v>82.378020000000006</v>
      </c>
    </row>
    <row r="238" spans="1:21">
      <c r="A238" s="14" t="s">
        <v>913</v>
      </c>
      <c r="B238" s="10"/>
      <c r="C238" s="10"/>
      <c r="D238" s="10" t="s">
        <v>142</v>
      </c>
      <c r="E238" t="s">
        <v>516</v>
      </c>
      <c r="F238" t="s">
        <v>517</v>
      </c>
      <c r="G238" s="12">
        <v>80.163520000000005</v>
      </c>
      <c r="H238" s="12">
        <v>80.297449999999998</v>
      </c>
      <c r="I238" s="12">
        <v>80.383110000000002</v>
      </c>
      <c r="J238" s="12">
        <v>80.944000000000003</v>
      </c>
      <c r="K238" s="12">
        <v>81.502700000000004</v>
      </c>
      <c r="L238" s="12">
        <v>81.989170000000001</v>
      </c>
      <c r="M238" s="12">
        <v>82.560050000000004</v>
      </c>
      <c r="N238" s="12">
        <v>82.665090000000006</v>
      </c>
      <c r="O238" s="11">
        <v>83.148920000000004</v>
      </c>
      <c r="P238" s="11">
        <v>83.454430000000002</v>
      </c>
      <c r="Q238" s="11">
        <v>83.933149999999998</v>
      </c>
      <c r="R238" s="11">
        <v>84.057910000000007</v>
      </c>
      <c r="S238" s="11">
        <v>83.985309999999998</v>
      </c>
      <c r="T238" s="11">
        <v>83.610079999999996</v>
      </c>
      <c r="U238" s="11">
        <v>83.498850000000004</v>
      </c>
    </row>
    <row r="239" spans="1:21">
      <c r="A239" s="14" t="s">
        <v>914</v>
      </c>
      <c r="B239" s="10"/>
      <c r="C239" s="10"/>
      <c r="D239" s="10" t="s">
        <v>143</v>
      </c>
      <c r="E239" t="s">
        <v>516</v>
      </c>
      <c r="F239" t="s">
        <v>517</v>
      </c>
      <c r="G239" s="12">
        <v>82.075519999999997</v>
      </c>
      <c r="H239" s="12">
        <v>82.288679999999999</v>
      </c>
      <c r="I239" s="12">
        <v>81.905820000000006</v>
      </c>
      <c r="J239" s="12">
        <v>82.021230000000003</v>
      </c>
      <c r="K239" s="12">
        <v>82.158799999999999</v>
      </c>
      <c r="L239" s="12">
        <v>82.622870000000006</v>
      </c>
      <c r="M239" s="12">
        <v>83.003649999999993</v>
      </c>
      <c r="N239" s="12">
        <v>83.453580000000002</v>
      </c>
      <c r="O239" s="11">
        <v>84.26446</v>
      </c>
      <c r="P239" s="11">
        <v>84.722189999999998</v>
      </c>
      <c r="Q239" s="11">
        <v>85.006379999999993</v>
      </c>
      <c r="R239" s="11">
        <v>84.596010000000007</v>
      </c>
      <c r="S239" s="11">
        <v>84.651120000000006</v>
      </c>
      <c r="T239" s="11">
        <v>84.475049999999996</v>
      </c>
      <c r="U239" s="11">
        <v>84.732889999999998</v>
      </c>
    </row>
    <row r="240" spans="1:21">
      <c r="A240" s="14" t="s">
        <v>915</v>
      </c>
      <c r="B240" s="10"/>
      <c r="C240" s="10"/>
      <c r="D240" s="10" t="s">
        <v>144</v>
      </c>
      <c r="E240" t="s">
        <v>516</v>
      </c>
      <c r="F240" t="s">
        <v>517</v>
      </c>
      <c r="G240" s="12">
        <v>81.813910000000007</v>
      </c>
      <c r="H240" s="12">
        <v>82.491290000000006</v>
      </c>
      <c r="I240" s="12">
        <v>82.803659999999994</v>
      </c>
      <c r="J240" s="12">
        <v>83.087699999999998</v>
      </c>
      <c r="K240" s="12">
        <v>82.993610000000004</v>
      </c>
      <c r="L240" s="12">
        <v>83.180599999999998</v>
      </c>
      <c r="M240" s="12">
        <v>83.376069999999999</v>
      </c>
      <c r="N240" s="12">
        <v>83.881860000000003</v>
      </c>
      <c r="O240" s="11">
        <v>84.144419999999997</v>
      </c>
      <c r="P240" s="11">
        <v>84.382450000000006</v>
      </c>
      <c r="Q240" s="11">
        <v>84.182770000000005</v>
      </c>
      <c r="R240" s="11">
        <v>84.319329999999994</v>
      </c>
      <c r="S240" s="11">
        <v>84.374210000000005</v>
      </c>
      <c r="T240" s="11">
        <v>84.304559999999995</v>
      </c>
      <c r="U240" s="11">
        <v>84.351200000000006</v>
      </c>
    </row>
    <row r="241" spans="1:21">
      <c r="A241" s="14" t="s">
        <v>916</v>
      </c>
      <c r="B241" s="10"/>
      <c r="C241" s="10"/>
      <c r="D241" s="10" t="s">
        <v>296</v>
      </c>
      <c r="E241" t="s">
        <v>632</v>
      </c>
      <c r="F241" t="s">
        <v>633</v>
      </c>
      <c r="G241" s="12">
        <v>82.341949999999997</v>
      </c>
      <c r="H241" s="12">
        <v>82.002139999999997</v>
      </c>
      <c r="I241" s="12">
        <v>81.479249999999993</v>
      </c>
      <c r="J241" s="12">
        <v>81.321690000000004</v>
      </c>
      <c r="K241" s="12">
        <v>81.172870000000003</v>
      </c>
      <c r="L241" s="12">
        <v>81.470799999999997</v>
      </c>
      <c r="M241" s="12">
        <v>82.273809999999997</v>
      </c>
      <c r="N241" s="12">
        <v>82.814189999999996</v>
      </c>
      <c r="O241" s="11">
        <v>83.396889999999999</v>
      </c>
      <c r="P241" s="11">
        <v>83.192869999999999</v>
      </c>
      <c r="Q241" s="11">
        <v>83.513509999999997</v>
      </c>
      <c r="R241" s="11">
        <v>83.512429999999995</v>
      </c>
      <c r="S241" s="11">
        <v>83.462230000000005</v>
      </c>
      <c r="T241" s="11">
        <v>83.768799999999999</v>
      </c>
      <c r="U241" s="11">
        <v>83.690889999999996</v>
      </c>
    </row>
    <row r="242" spans="1:21">
      <c r="A242" s="14" t="s">
        <v>917</v>
      </c>
      <c r="B242" s="10"/>
      <c r="C242" s="10"/>
      <c r="D242" s="10" t="s">
        <v>297</v>
      </c>
      <c r="E242" t="s">
        <v>632</v>
      </c>
      <c r="F242" t="s">
        <v>633</v>
      </c>
      <c r="G242" s="12">
        <v>81.770989999999998</v>
      </c>
      <c r="H242" s="12">
        <v>81.955110000000005</v>
      </c>
      <c r="I242" s="12">
        <v>82.244569999999996</v>
      </c>
      <c r="J242" s="12">
        <v>82.086780000000005</v>
      </c>
      <c r="K242" s="12">
        <v>82.154669999999996</v>
      </c>
      <c r="L242" s="12">
        <v>82.363100000000003</v>
      </c>
      <c r="M242" s="12">
        <v>82.941249999999997</v>
      </c>
      <c r="N242" s="12">
        <v>83.112740000000002</v>
      </c>
      <c r="O242" s="11">
        <v>83.483270000000005</v>
      </c>
      <c r="P242" s="11">
        <v>83.426789999999997</v>
      </c>
      <c r="Q242" s="11">
        <v>83.776809999999998</v>
      </c>
      <c r="R242" s="11">
        <v>83.724189999999993</v>
      </c>
      <c r="S242" s="11">
        <v>83.792640000000006</v>
      </c>
      <c r="T242" s="11">
        <v>83.450339999999997</v>
      </c>
      <c r="U242" s="11">
        <v>83.512299999999996</v>
      </c>
    </row>
    <row r="243" spans="1:21">
      <c r="A243" s="14" t="s">
        <v>918</v>
      </c>
      <c r="B243" s="10"/>
      <c r="C243" s="10"/>
      <c r="D243" s="10" t="s">
        <v>298</v>
      </c>
      <c r="E243" t="s">
        <v>632</v>
      </c>
      <c r="F243" t="s">
        <v>633</v>
      </c>
      <c r="G243" s="12">
        <v>82.312920000000005</v>
      </c>
      <c r="H243" s="12">
        <v>82.606039999999993</v>
      </c>
      <c r="I243" s="12">
        <v>82.784710000000004</v>
      </c>
      <c r="J243" s="12">
        <v>82.905100000000004</v>
      </c>
      <c r="K243" s="12">
        <v>82.608850000000004</v>
      </c>
      <c r="L243" s="12">
        <v>82.996650000000002</v>
      </c>
      <c r="M243" s="12">
        <v>83.442130000000006</v>
      </c>
      <c r="N243" s="12">
        <v>84.264120000000005</v>
      </c>
      <c r="O243" s="11">
        <v>84.263149999999996</v>
      </c>
      <c r="P243" s="11">
        <v>84.442999999999998</v>
      </c>
      <c r="Q243" s="11">
        <v>84.375079999999997</v>
      </c>
      <c r="R243" s="11">
        <v>84.865480000000005</v>
      </c>
      <c r="S243" s="11">
        <v>84.673150000000007</v>
      </c>
      <c r="T243" s="11">
        <v>85.054259999999999</v>
      </c>
      <c r="U243" s="11">
        <v>84.662400000000005</v>
      </c>
    </row>
    <row r="244" spans="1:21">
      <c r="A244" s="14" t="s">
        <v>919</v>
      </c>
      <c r="B244" s="10"/>
      <c r="C244" s="10"/>
      <c r="D244" s="10" t="s">
        <v>299</v>
      </c>
      <c r="E244" t="s">
        <v>634</v>
      </c>
      <c r="F244" t="s">
        <v>635</v>
      </c>
      <c r="G244" s="12">
        <v>80.832949999999997</v>
      </c>
      <c r="H244" s="12">
        <v>81.580110000000005</v>
      </c>
      <c r="I244" s="12">
        <v>81.676670000000001</v>
      </c>
      <c r="J244" s="12">
        <v>82.150459999999995</v>
      </c>
      <c r="K244" s="12">
        <v>82.785510000000002</v>
      </c>
      <c r="L244" s="12">
        <v>83.345150000000004</v>
      </c>
      <c r="M244" s="12">
        <v>83.376959999999997</v>
      </c>
      <c r="N244" s="12">
        <v>82.859679999999997</v>
      </c>
      <c r="O244" s="11">
        <v>83.029049999999998</v>
      </c>
      <c r="P244" s="11">
        <v>83.02176</v>
      </c>
      <c r="Q244" s="11">
        <v>83.215050000000005</v>
      </c>
      <c r="R244" s="11">
        <v>83.461410000000001</v>
      </c>
      <c r="S244" s="11">
        <v>84.012839999999997</v>
      </c>
      <c r="T244" s="11">
        <v>83.897720000000007</v>
      </c>
      <c r="U244" s="11">
        <v>83.71087</v>
      </c>
    </row>
    <row r="245" spans="1:21">
      <c r="A245" s="14" t="s">
        <v>920</v>
      </c>
      <c r="B245" s="10"/>
      <c r="C245" s="10"/>
      <c r="D245" s="10" t="s">
        <v>300</v>
      </c>
      <c r="E245" t="s">
        <v>634</v>
      </c>
      <c r="F245" t="s">
        <v>635</v>
      </c>
      <c r="G245" s="12">
        <v>82.748810000000006</v>
      </c>
      <c r="H245" s="12">
        <v>82.819959999999995</v>
      </c>
      <c r="I245" s="12">
        <v>83.305030000000002</v>
      </c>
      <c r="J245" s="12">
        <v>83.295429999999996</v>
      </c>
      <c r="K245" s="12">
        <v>83.164779999999993</v>
      </c>
      <c r="L245" s="12">
        <v>83.12388</v>
      </c>
      <c r="M245" s="12">
        <v>83.469440000000006</v>
      </c>
      <c r="N245" s="12">
        <v>83.916229999999999</v>
      </c>
      <c r="O245" s="11">
        <v>84.480990000000006</v>
      </c>
      <c r="P245" s="11">
        <v>84.391580000000005</v>
      </c>
      <c r="Q245" s="11">
        <v>84.517240000000001</v>
      </c>
      <c r="R245" s="11">
        <v>84.550600000000003</v>
      </c>
      <c r="S245" s="11">
        <v>84.509069999999994</v>
      </c>
      <c r="T245" s="11">
        <v>84.565600000000003</v>
      </c>
      <c r="U245" s="11">
        <v>84.670429999999996</v>
      </c>
    </row>
    <row r="246" spans="1:21">
      <c r="A246" s="14" t="s">
        <v>921</v>
      </c>
      <c r="B246" s="10"/>
      <c r="C246" s="10"/>
      <c r="D246" s="10" t="s">
        <v>301</v>
      </c>
      <c r="E246" t="s">
        <v>634</v>
      </c>
      <c r="F246" t="s">
        <v>635</v>
      </c>
      <c r="G246" s="12">
        <v>81.673109999999994</v>
      </c>
      <c r="H246" s="12">
        <v>81.958010000000002</v>
      </c>
      <c r="I246" s="12">
        <v>82.111379999999997</v>
      </c>
      <c r="J246" s="12">
        <v>82.390659999999997</v>
      </c>
      <c r="K246" s="12">
        <v>82.959339999999997</v>
      </c>
      <c r="L246" s="12">
        <v>83.355149999999995</v>
      </c>
      <c r="M246" s="12">
        <v>83.635059999999996</v>
      </c>
      <c r="N246" s="12">
        <v>83.452039999999997</v>
      </c>
      <c r="O246" s="11">
        <v>83.79665</v>
      </c>
      <c r="P246" s="11">
        <v>84.178820000000002</v>
      </c>
      <c r="Q246" s="11">
        <v>84.607050000000001</v>
      </c>
      <c r="R246" s="11">
        <v>85.007549999999995</v>
      </c>
      <c r="S246" s="11">
        <v>84.863219999999998</v>
      </c>
      <c r="T246" s="11">
        <v>85.190039999999996</v>
      </c>
      <c r="U246" s="11">
        <v>85.005179999999996</v>
      </c>
    </row>
    <row r="247" spans="1:21">
      <c r="A247" s="14" t="s">
        <v>922</v>
      </c>
      <c r="B247" s="10"/>
      <c r="C247" s="10"/>
      <c r="D247" s="10" t="s">
        <v>302</v>
      </c>
      <c r="E247" t="s">
        <v>632</v>
      </c>
      <c r="F247" t="s">
        <v>633</v>
      </c>
      <c r="G247" s="12">
        <v>81.192030000000003</v>
      </c>
      <c r="H247" s="12">
        <v>81.390029999999996</v>
      </c>
      <c r="I247" s="12">
        <v>80.961169999999996</v>
      </c>
      <c r="J247" s="12">
        <v>81.359059999999999</v>
      </c>
      <c r="K247" s="12">
        <v>81.298720000000003</v>
      </c>
      <c r="L247" s="12">
        <v>81.874380000000002</v>
      </c>
      <c r="M247" s="12">
        <v>82.465280000000007</v>
      </c>
      <c r="N247" s="12">
        <v>82.419300000000007</v>
      </c>
      <c r="O247" s="11">
        <v>82.847790000000003</v>
      </c>
      <c r="P247" s="11">
        <v>82.968010000000007</v>
      </c>
      <c r="Q247" s="11">
        <v>83.563810000000004</v>
      </c>
      <c r="R247" s="11">
        <v>83.265330000000006</v>
      </c>
      <c r="S247" s="11">
        <v>83.181460000000001</v>
      </c>
      <c r="T247" s="11">
        <v>82.977860000000007</v>
      </c>
      <c r="U247" s="11">
        <v>83.165930000000003</v>
      </c>
    </row>
    <row r="248" spans="1:21">
      <c r="A248" s="14" t="s">
        <v>923</v>
      </c>
      <c r="B248" s="10"/>
      <c r="C248" s="10"/>
      <c r="D248" s="10" t="s">
        <v>152</v>
      </c>
      <c r="E248" t="s">
        <v>514</v>
      </c>
      <c r="F248" t="s">
        <v>515</v>
      </c>
      <c r="G248" s="12">
        <v>81.166259999999994</v>
      </c>
      <c r="H248" s="12">
        <v>81.168490000000006</v>
      </c>
      <c r="I248" s="12">
        <v>81.465909999999994</v>
      </c>
      <c r="J248" s="12">
        <v>81.45187</v>
      </c>
      <c r="K248" s="12">
        <v>81.795580000000001</v>
      </c>
      <c r="L248" s="12">
        <v>81.903909999999996</v>
      </c>
      <c r="M248" s="12">
        <v>82.259</v>
      </c>
      <c r="N248" s="12">
        <v>82.773759999999996</v>
      </c>
      <c r="O248" s="11">
        <v>83.095269999999999</v>
      </c>
      <c r="P248" s="11">
        <v>83.555170000000004</v>
      </c>
      <c r="Q248" s="11">
        <v>83.296120000000002</v>
      </c>
      <c r="R248" s="11">
        <v>83.465779999999995</v>
      </c>
      <c r="S248" s="11">
        <v>83.655770000000004</v>
      </c>
      <c r="T248" s="11">
        <v>83.958969999999994</v>
      </c>
      <c r="U248" s="11">
        <v>83.863079999999997</v>
      </c>
    </row>
    <row r="249" spans="1:21">
      <c r="A249" s="14" t="s">
        <v>924</v>
      </c>
      <c r="B249" s="10"/>
      <c r="C249" s="10"/>
      <c r="D249" s="10" t="s">
        <v>153</v>
      </c>
      <c r="E249" t="s">
        <v>514</v>
      </c>
      <c r="F249" t="s">
        <v>515</v>
      </c>
      <c r="G249" s="12">
        <v>80.983620000000002</v>
      </c>
      <c r="H249" s="12">
        <v>81.398290000000003</v>
      </c>
      <c r="I249" s="12">
        <v>81.592500000000001</v>
      </c>
      <c r="J249" s="12">
        <v>82.190340000000006</v>
      </c>
      <c r="K249" s="12">
        <v>82.560630000000003</v>
      </c>
      <c r="L249" s="12">
        <v>83.308490000000006</v>
      </c>
      <c r="M249" s="12">
        <v>83.36497</v>
      </c>
      <c r="N249" s="12">
        <v>83.283270000000002</v>
      </c>
      <c r="O249" s="11">
        <v>83.290620000000004</v>
      </c>
      <c r="P249" s="11">
        <v>83.347719999999995</v>
      </c>
      <c r="Q249" s="11">
        <v>83.323899999999995</v>
      </c>
      <c r="R249" s="11">
        <v>83.196020000000004</v>
      </c>
      <c r="S249" s="11">
        <v>83.390990000000002</v>
      </c>
      <c r="T249" s="11">
        <v>83.744600000000005</v>
      </c>
      <c r="U249" s="11">
        <v>83.719030000000004</v>
      </c>
    </row>
    <row r="250" spans="1:21">
      <c r="A250" s="14" t="s">
        <v>925</v>
      </c>
      <c r="B250" s="10"/>
      <c r="C250" s="10"/>
      <c r="D250" s="10" t="s">
        <v>154</v>
      </c>
      <c r="E250" t="s">
        <v>514</v>
      </c>
      <c r="F250" t="s">
        <v>515</v>
      </c>
      <c r="G250" s="12">
        <v>80.620909999999995</v>
      </c>
      <c r="H250" s="12">
        <v>81.106369999999998</v>
      </c>
      <c r="I250" s="12">
        <v>80.454139999999995</v>
      </c>
      <c r="J250" s="12">
        <v>80.233860000000007</v>
      </c>
      <c r="K250" s="12">
        <v>80.398920000000004</v>
      </c>
      <c r="L250" s="12">
        <v>81.337090000000003</v>
      </c>
      <c r="M250" s="12">
        <v>82.159639999999996</v>
      </c>
      <c r="N250" s="12">
        <v>82.416669999999996</v>
      </c>
      <c r="O250" s="11">
        <v>82.541460000000001</v>
      </c>
      <c r="P250" s="11">
        <v>82.686589999999995</v>
      </c>
      <c r="Q250" s="11">
        <v>82.792810000000003</v>
      </c>
      <c r="R250" s="11">
        <v>82.983490000000003</v>
      </c>
      <c r="S250" s="11">
        <v>83.310220000000001</v>
      </c>
      <c r="T250" s="11">
        <v>83.370050000000006</v>
      </c>
      <c r="U250" s="11">
        <v>83.574380000000005</v>
      </c>
    </row>
    <row r="251" spans="1:21">
      <c r="A251" s="14" t="s">
        <v>926</v>
      </c>
      <c r="B251" s="10"/>
      <c r="C251" s="10"/>
      <c r="D251" s="10" t="s">
        <v>155</v>
      </c>
      <c r="E251" t="s">
        <v>514</v>
      </c>
      <c r="F251" t="s">
        <v>515</v>
      </c>
      <c r="G251" s="12">
        <v>80.832089999999994</v>
      </c>
      <c r="H251" s="12">
        <v>80.722229999999996</v>
      </c>
      <c r="I251" s="12">
        <v>81.098039999999997</v>
      </c>
      <c r="J251" s="12">
        <v>81.407809999999998</v>
      </c>
      <c r="K251" s="12">
        <v>81.772620000000003</v>
      </c>
      <c r="L251" s="12">
        <v>81.758279999999999</v>
      </c>
      <c r="M251" s="12">
        <v>81.753119999999996</v>
      </c>
      <c r="N251" s="12">
        <v>82.281949999999995</v>
      </c>
      <c r="O251" s="11">
        <v>82.897919999999999</v>
      </c>
      <c r="P251" s="11">
        <v>83.040840000000003</v>
      </c>
      <c r="Q251" s="11">
        <v>83.231710000000007</v>
      </c>
      <c r="R251" s="11">
        <v>83.027569999999997</v>
      </c>
      <c r="S251" s="11">
        <v>83.354280000000003</v>
      </c>
      <c r="T251" s="11">
        <v>83.512540000000001</v>
      </c>
      <c r="U251" s="11">
        <v>83.685299999999998</v>
      </c>
    </row>
    <row r="252" spans="1:21">
      <c r="A252" s="14" t="s">
        <v>927</v>
      </c>
      <c r="B252" s="10"/>
      <c r="C252" s="10"/>
      <c r="D252" s="10" t="s">
        <v>156</v>
      </c>
      <c r="E252" t="s">
        <v>514</v>
      </c>
      <c r="F252" t="s">
        <v>515</v>
      </c>
      <c r="G252" s="12">
        <v>82.368579999999994</v>
      </c>
      <c r="H252" s="12">
        <v>82.520859999999999</v>
      </c>
      <c r="I252" s="12">
        <v>82.485810000000001</v>
      </c>
      <c r="J252" s="12">
        <v>83.056979999999996</v>
      </c>
      <c r="K252" s="12">
        <v>83.435670000000002</v>
      </c>
      <c r="L252" s="12">
        <v>83.467460000000003</v>
      </c>
      <c r="M252" s="12">
        <v>83.594930000000005</v>
      </c>
      <c r="N252" s="12">
        <v>83.634460000000004</v>
      </c>
      <c r="O252" s="11">
        <v>84.283659999999998</v>
      </c>
      <c r="P252" s="11">
        <v>84.239369999999994</v>
      </c>
      <c r="Q252" s="11">
        <v>84.513360000000006</v>
      </c>
      <c r="R252" s="11">
        <v>84.317530000000005</v>
      </c>
      <c r="S252" s="11">
        <v>84.663380000000004</v>
      </c>
      <c r="T252" s="11">
        <v>85.134140000000002</v>
      </c>
      <c r="U252" s="11">
        <v>85.414140000000003</v>
      </c>
    </row>
    <row r="253" spans="1:21">
      <c r="A253" s="14" t="s">
        <v>928</v>
      </c>
      <c r="B253" s="10"/>
      <c r="C253" s="10"/>
      <c r="D253" s="10" t="s">
        <v>157</v>
      </c>
      <c r="E253" t="s">
        <v>514</v>
      </c>
      <c r="F253" t="s">
        <v>515</v>
      </c>
      <c r="G253" s="12">
        <v>81.034940000000006</v>
      </c>
      <c r="H253" s="12">
        <v>81.230840000000001</v>
      </c>
      <c r="I253" s="12">
        <v>81.251490000000004</v>
      </c>
      <c r="J253" s="12">
        <v>81.550939999999997</v>
      </c>
      <c r="K253" s="12">
        <v>81.864570000000001</v>
      </c>
      <c r="L253" s="12">
        <v>82.247550000000004</v>
      </c>
      <c r="M253" s="12">
        <v>82.520070000000004</v>
      </c>
      <c r="N253" s="12">
        <v>82.537610000000001</v>
      </c>
      <c r="O253" s="11">
        <v>82.740949999999998</v>
      </c>
      <c r="P253" s="11">
        <v>82.931280000000001</v>
      </c>
      <c r="Q253" s="11">
        <v>82.983459999999994</v>
      </c>
      <c r="R253" s="11">
        <v>82.946969999999993</v>
      </c>
      <c r="S253" s="11">
        <v>82.698080000000004</v>
      </c>
      <c r="T253" s="11">
        <v>82.882720000000006</v>
      </c>
      <c r="U253" s="11">
        <v>83.097359999999995</v>
      </c>
    </row>
    <row r="254" spans="1:21">
      <c r="A254" s="14" t="s">
        <v>929</v>
      </c>
      <c r="B254" s="10"/>
      <c r="C254" s="10"/>
      <c r="D254" s="10" t="s">
        <v>186</v>
      </c>
      <c r="E254" t="s">
        <v>552</v>
      </c>
      <c r="F254" t="s">
        <v>553</v>
      </c>
      <c r="G254" s="12">
        <v>82.411770000000004</v>
      </c>
      <c r="H254" s="12">
        <v>82.098050000000001</v>
      </c>
      <c r="I254" s="12">
        <v>82.517319999999998</v>
      </c>
      <c r="J254" s="12">
        <v>82.628330000000005</v>
      </c>
      <c r="K254" s="12">
        <v>83.323599999999999</v>
      </c>
      <c r="L254" s="12">
        <v>83.358239999999995</v>
      </c>
      <c r="M254" s="12">
        <v>83.431079999999994</v>
      </c>
      <c r="N254" s="12">
        <v>83.796530000000004</v>
      </c>
      <c r="O254" s="11">
        <v>84.274559999999994</v>
      </c>
      <c r="P254" s="11">
        <v>85.004000000000005</v>
      </c>
      <c r="Q254" s="11">
        <v>84.992949999999993</v>
      </c>
      <c r="R254" s="11">
        <v>84.99436</v>
      </c>
      <c r="S254" s="11">
        <v>84.557130000000001</v>
      </c>
      <c r="T254" s="11">
        <v>84.800349999999995</v>
      </c>
      <c r="U254" s="11">
        <v>84.740650000000002</v>
      </c>
    </row>
    <row r="255" spans="1:21">
      <c r="A255" s="14" t="s">
        <v>930</v>
      </c>
      <c r="B255" s="10"/>
      <c r="C255" s="10"/>
      <c r="D255" s="10" t="s">
        <v>190</v>
      </c>
      <c r="E255" t="s">
        <v>552</v>
      </c>
      <c r="F255" t="s">
        <v>553</v>
      </c>
      <c r="G255" s="12">
        <v>81.761510000000001</v>
      </c>
      <c r="H255" s="12">
        <v>81.958849999999998</v>
      </c>
      <c r="I255" s="12">
        <v>82.56062</v>
      </c>
      <c r="J255" s="12">
        <v>82.680700000000002</v>
      </c>
      <c r="K255" s="12">
        <v>82.666349999999994</v>
      </c>
      <c r="L255" s="12">
        <v>82.151600000000002</v>
      </c>
      <c r="M255" s="12">
        <v>82.796549999999996</v>
      </c>
      <c r="N255" s="12">
        <v>83.135689999999997</v>
      </c>
      <c r="O255" s="19">
        <v>83.450090000000003</v>
      </c>
      <c r="P255" s="19">
        <v>83.448080000000004</v>
      </c>
      <c r="Q255" s="19">
        <v>83.54898</v>
      </c>
      <c r="R255" s="19">
        <v>83.728610000000003</v>
      </c>
      <c r="S255" s="19">
        <v>84.083100000000002</v>
      </c>
      <c r="T255" s="19">
        <v>84.168469999999999</v>
      </c>
      <c r="U255" s="19">
        <v>84.589879999999994</v>
      </c>
    </row>
    <row r="256" spans="1:21">
      <c r="A256" s="14" t="s">
        <v>931</v>
      </c>
      <c r="B256" s="10"/>
      <c r="C256" s="10"/>
      <c r="D256" s="10" t="s">
        <v>183</v>
      </c>
      <c r="E256" t="s">
        <v>552</v>
      </c>
      <c r="F256" t="s">
        <v>553</v>
      </c>
      <c r="G256" s="12">
        <v>82.21123</v>
      </c>
      <c r="H256" s="12">
        <v>82.197019999999995</v>
      </c>
      <c r="I256" s="12">
        <v>82.262969999999996</v>
      </c>
      <c r="J256" s="12">
        <v>82.471559999999997</v>
      </c>
      <c r="K256" s="12">
        <v>82.907700000000006</v>
      </c>
      <c r="L256" s="12">
        <v>83.092730000000003</v>
      </c>
      <c r="M256" s="12">
        <v>83.27131</v>
      </c>
      <c r="N256" s="12">
        <v>83.437449999999998</v>
      </c>
      <c r="O256" s="11">
        <v>84.136150000000001</v>
      </c>
      <c r="P256" s="11">
        <v>83.908060000000006</v>
      </c>
      <c r="Q256" s="11">
        <v>84.585300000000004</v>
      </c>
      <c r="R256" s="11">
        <v>84.781279999999995</v>
      </c>
      <c r="S256" s="11">
        <v>85.51</v>
      </c>
      <c r="T256" s="11">
        <v>85.536270000000002</v>
      </c>
      <c r="U256" s="11">
        <v>85.214680000000001</v>
      </c>
    </row>
    <row r="257" spans="1:21">
      <c r="A257" s="14" t="s">
        <v>932</v>
      </c>
      <c r="B257" s="10"/>
      <c r="C257" s="10"/>
      <c r="D257" s="10" t="s">
        <v>187</v>
      </c>
      <c r="E257" t="s">
        <v>552</v>
      </c>
      <c r="F257" t="s">
        <v>553</v>
      </c>
      <c r="G257" s="12">
        <v>80.081410000000005</v>
      </c>
      <c r="H257" s="12">
        <v>80.50994</v>
      </c>
      <c r="I257" s="12">
        <v>81.091239999999999</v>
      </c>
      <c r="J257" s="12">
        <v>81.941059999999993</v>
      </c>
      <c r="K257" s="12">
        <v>81.584270000000004</v>
      </c>
      <c r="L257" s="12">
        <v>81.692210000000003</v>
      </c>
      <c r="M257" s="12">
        <v>81.994129999999998</v>
      </c>
      <c r="N257" s="12">
        <v>82.451130000000006</v>
      </c>
      <c r="O257" s="11">
        <v>82.57526</v>
      </c>
      <c r="P257" s="11">
        <v>82.377549999999999</v>
      </c>
      <c r="Q257" s="11">
        <v>82.340109999999996</v>
      </c>
      <c r="R257" s="11">
        <v>82.192310000000006</v>
      </c>
      <c r="S257" s="11">
        <v>82.241209999999995</v>
      </c>
      <c r="T257" s="11">
        <v>82.397109999999998</v>
      </c>
      <c r="U257" s="11">
        <v>82.551439999999999</v>
      </c>
    </row>
    <row r="258" spans="1:21">
      <c r="A258" s="14" t="s">
        <v>936</v>
      </c>
      <c r="B258" s="10"/>
      <c r="C258" s="10"/>
      <c r="D258" s="10" t="s">
        <v>40</v>
      </c>
      <c r="E258" t="s">
        <v>430</v>
      </c>
      <c r="F258" t="s">
        <v>431</v>
      </c>
      <c r="G258" s="12">
        <v>79.187960000000004</v>
      </c>
      <c r="H258" s="12">
        <v>79.066140000000004</v>
      </c>
      <c r="I258" s="12">
        <v>79.016739999999999</v>
      </c>
      <c r="J258" s="12">
        <v>79.459630000000004</v>
      </c>
      <c r="K258" s="12">
        <v>79.586290000000005</v>
      </c>
      <c r="L258" s="12">
        <v>79.776790000000005</v>
      </c>
      <c r="M258" s="12">
        <v>79.927679999999995</v>
      </c>
      <c r="N258" s="12">
        <v>80.390100000000004</v>
      </c>
      <c r="O258" s="11">
        <v>80.929029999999997</v>
      </c>
      <c r="P258" s="11">
        <v>81.300200000000004</v>
      </c>
      <c r="Q258" s="11">
        <v>81.602930000000001</v>
      </c>
      <c r="R258" s="11">
        <v>81.595600000000005</v>
      </c>
      <c r="S258" s="11">
        <v>81.558750000000003</v>
      </c>
      <c r="T258" s="11">
        <v>81.377809999999997</v>
      </c>
      <c r="U258" s="11">
        <v>81.593500000000006</v>
      </c>
    </row>
    <row r="259" spans="1:21">
      <c r="A259" s="14" t="s">
        <v>937</v>
      </c>
      <c r="B259" s="10"/>
      <c r="C259" s="10"/>
      <c r="D259" s="10" t="s">
        <v>41</v>
      </c>
      <c r="E259" t="s">
        <v>432</v>
      </c>
      <c r="F259" t="s">
        <v>433</v>
      </c>
      <c r="G259" s="12">
        <v>79.887870000000007</v>
      </c>
      <c r="H259" s="12">
        <v>79.99597</v>
      </c>
      <c r="I259" s="12">
        <v>80.247810000000001</v>
      </c>
      <c r="J259" s="12">
        <v>80.234369999999998</v>
      </c>
      <c r="K259" s="12">
        <v>80.508459999999999</v>
      </c>
      <c r="L259" s="12">
        <v>80.802639999999997</v>
      </c>
      <c r="M259" s="12">
        <v>81.035929999999993</v>
      </c>
      <c r="N259" s="12">
        <v>81.071659999999994</v>
      </c>
      <c r="O259" s="11">
        <v>81.067909999999998</v>
      </c>
      <c r="P259" s="11">
        <v>81.020210000000006</v>
      </c>
      <c r="Q259" s="11">
        <v>81.243830000000003</v>
      </c>
      <c r="R259" s="11">
        <v>81.485770000000002</v>
      </c>
      <c r="S259" s="11">
        <v>81.57235</v>
      </c>
      <c r="T259" s="11">
        <v>81.602170000000001</v>
      </c>
      <c r="U259" s="11">
        <v>81.23075</v>
      </c>
    </row>
    <row r="260" spans="1:21">
      <c r="A260" s="14" t="s">
        <v>938</v>
      </c>
      <c r="B260" s="10"/>
      <c r="C260" s="10"/>
      <c r="D260" s="10" t="s">
        <v>42</v>
      </c>
      <c r="E260" t="s">
        <v>425</v>
      </c>
      <c r="F260" t="s">
        <v>42</v>
      </c>
      <c r="G260" s="12">
        <v>77.764780000000002</v>
      </c>
      <c r="H260" s="12">
        <v>77.866709999999998</v>
      </c>
      <c r="I260" s="12">
        <v>78.222139999999996</v>
      </c>
      <c r="J260" s="12">
        <v>78.412970000000001</v>
      </c>
      <c r="K260" s="12">
        <v>78.67559</v>
      </c>
      <c r="L260" s="12">
        <v>78.631469999999993</v>
      </c>
      <c r="M260" s="12">
        <v>78.754199999999997</v>
      </c>
      <c r="N260" s="12">
        <v>78.768979999999999</v>
      </c>
      <c r="O260" s="11">
        <v>79.224209999999999</v>
      </c>
      <c r="P260" s="11">
        <v>79.474299999999999</v>
      </c>
      <c r="Q260" s="11">
        <v>79.931219999999996</v>
      </c>
      <c r="R260" s="11">
        <v>79.883849999999995</v>
      </c>
      <c r="S260" s="11">
        <v>79.800070000000005</v>
      </c>
      <c r="T260" s="11">
        <v>79.429770000000005</v>
      </c>
      <c r="U260" s="11">
        <v>79.519829999999999</v>
      </c>
    </row>
    <row r="261" spans="1:21">
      <c r="A261" s="14" t="s">
        <v>939</v>
      </c>
      <c r="B261" s="10"/>
      <c r="C261" s="10"/>
      <c r="D261" s="10" t="s">
        <v>1025</v>
      </c>
      <c r="E261" t="s">
        <v>432</v>
      </c>
      <c r="F261" t="s">
        <v>433</v>
      </c>
      <c r="G261" s="12">
        <v>78.60669</v>
      </c>
      <c r="H261" s="12">
        <v>78.816980000000001</v>
      </c>
      <c r="I261" s="12">
        <v>79.203190000000006</v>
      </c>
      <c r="J261" s="12">
        <v>79.269090000000006</v>
      </c>
      <c r="K261" s="12">
        <v>79.064250000000001</v>
      </c>
      <c r="L261" s="12">
        <v>79.232079999999996</v>
      </c>
      <c r="M261" s="12">
        <v>79.727810000000005</v>
      </c>
      <c r="N261" s="12">
        <v>80.282740000000004</v>
      </c>
      <c r="O261" s="11">
        <v>80.773020000000002</v>
      </c>
      <c r="P261" s="11">
        <v>81.044340000000005</v>
      </c>
      <c r="Q261" s="11">
        <v>81.24624</v>
      </c>
      <c r="R261" s="11">
        <v>80.749020000000002</v>
      </c>
      <c r="S261" s="11">
        <v>80.652690000000007</v>
      </c>
      <c r="T261" s="11">
        <v>80.534859999999995</v>
      </c>
      <c r="U261" s="11">
        <v>80.872320000000002</v>
      </c>
    </row>
    <row r="262" spans="1:21">
      <c r="A262" s="14" t="s">
        <v>940</v>
      </c>
      <c r="B262" s="10"/>
      <c r="C262" s="10"/>
      <c r="D262" s="10" t="s">
        <v>44</v>
      </c>
      <c r="E262" t="s">
        <v>432</v>
      </c>
      <c r="F262" t="s">
        <v>433</v>
      </c>
      <c r="G262" s="12">
        <v>78.859719999999996</v>
      </c>
      <c r="H262" s="12">
        <v>78.947659999999999</v>
      </c>
      <c r="I262" s="12">
        <v>78.841930000000005</v>
      </c>
      <c r="J262" s="12">
        <v>79.158900000000003</v>
      </c>
      <c r="K262" s="12">
        <v>79.510959999999997</v>
      </c>
      <c r="L262" s="12">
        <v>79.728719999999996</v>
      </c>
      <c r="M262" s="12">
        <v>80.17407</v>
      </c>
      <c r="N262" s="12">
        <v>80.430729999999997</v>
      </c>
      <c r="O262" s="11">
        <v>80.950310000000002</v>
      </c>
      <c r="P262" s="11">
        <v>80.690880000000007</v>
      </c>
      <c r="Q262" s="11">
        <v>80.949010000000001</v>
      </c>
      <c r="R262" s="11">
        <v>80.742909999999995</v>
      </c>
      <c r="S262" s="11">
        <v>80.720619999999997</v>
      </c>
      <c r="T262" s="11">
        <v>80.570859999999996</v>
      </c>
      <c r="U262" s="11">
        <v>80.615639999999999</v>
      </c>
    </row>
    <row r="263" spans="1:21">
      <c r="A263" s="14" t="s">
        <v>941</v>
      </c>
      <c r="B263" s="10"/>
      <c r="C263" s="10"/>
      <c r="D263" s="10" t="s">
        <v>45</v>
      </c>
      <c r="E263" t="s">
        <v>426</v>
      </c>
      <c r="F263" t="s">
        <v>427</v>
      </c>
      <c r="G263" s="12">
        <v>77.96902</v>
      </c>
      <c r="H263" s="12">
        <v>78.351070000000007</v>
      </c>
      <c r="I263" s="12">
        <v>78.387569999999997</v>
      </c>
      <c r="J263" s="12">
        <v>78.659369999999996</v>
      </c>
      <c r="K263" s="12">
        <v>78.961979999999997</v>
      </c>
      <c r="L263" s="12">
        <v>78.946969999999993</v>
      </c>
      <c r="M263" s="12">
        <v>79.469790000000003</v>
      </c>
      <c r="N263" s="12">
        <v>79.778809999999993</v>
      </c>
      <c r="O263" s="11">
        <v>80.265079999999998</v>
      </c>
      <c r="P263" s="11">
        <v>80.401480000000006</v>
      </c>
      <c r="Q263" s="11">
        <v>80.388030000000001</v>
      </c>
      <c r="R263" s="11">
        <v>80.672619999999995</v>
      </c>
      <c r="S263" s="11">
        <v>80.836820000000003</v>
      </c>
      <c r="T263" s="11">
        <v>80.97</v>
      </c>
      <c r="U263" s="11">
        <v>80.960970000000003</v>
      </c>
    </row>
    <row r="264" spans="1:21">
      <c r="A264" s="14" t="s">
        <v>942</v>
      </c>
      <c r="B264" s="10"/>
      <c r="C264" s="10"/>
      <c r="D264" s="10" t="s">
        <v>46</v>
      </c>
      <c r="E264" t="s">
        <v>428</v>
      </c>
      <c r="F264" t="s">
        <v>429</v>
      </c>
      <c r="G264" s="12">
        <v>80.952979999999997</v>
      </c>
      <c r="H264" s="12">
        <v>81.268420000000006</v>
      </c>
      <c r="I264" s="12">
        <v>81.206710000000001</v>
      </c>
      <c r="J264" s="12">
        <v>81.741140000000001</v>
      </c>
      <c r="K264" s="12">
        <v>81.946690000000004</v>
      </c>
      <c r="L264" s="12">
        <v>82.300889999999995</v>
      </c>
      <c r="M264" s="12">
        <v>82.207239999999999</v>
      </c>
      <c r="N264" s="12">
        <v>82.272350000000003</v>
      </c>
      <c r="O264" s="11">
        <v>82.740809999999996</v>
      </c>
      <c r="P264" s="11">
        <v>82.954560000000001</v>
      </c>
      <c r="Q264" s="11">
        <v>82.907039999999995</v>
      </c>
      <c r="R264" s="11">
        <v>82.915229999999994</v>
      </c>
      <c r="S264" s="11">
        <v>83.03031</v>
      </c>
      <c r="T264" s="11">
        <v>83.350840000000005</v>
      </c>
      <c r="U264" s="11">
        <v>83.251580000000004</v>
      </c>
    </row>
    <row r="265" spans="1:21">
      <c r="A265" s="14" t="s">
        <v>943</v>
      </c>
      <c r="B265" s="10"/>
      <c r="C265" s="10"/>
      <c r="D265" s="10" t="s">
        <v>47</v>
      </c>
      <c r="E265" t="s">
        <v>428</v>
      </c>
      <c r="F265" t="s">
        <v>429</v>
      </c>
      <c r="G265" s="12">
        <v>79.054320000000004</v>
      </c>
      <c r="H265" s="12">
        <v>79.389790000000005</v>
      </c>
      <c r="I265" s="12">
        <v>79.517150000000001</v>
      </c>
      <c r="J265" s="12">
        <v>79.743899999999996</v>
      </c>
      <c r="K265" s="12">
        <v>79.518540000000002</v>
      </c>
      <c r="L265" s="12">
        <v>79.484880000000004</v>
      </c>
      <c r="M265" s="12">
        <v>79.571839999999995</v>
      </c>
      <c r="N265" s="12">
        <v>80.100059999999999</v>
      </c>
      <c r="O265" s="11">
        <v>80.447310000000002</v>
      </c>
      <c r="P265" s="11">
        <v>80.645120000000006</v>
      </c>
      <c r="Q265" s="11">
        <v>80.372479999999996</v>
      </c>
      <c r="R265" s="11">
        <v>80.675439999999995</v>
      </c>
      <c r="S265" s="11">
        <v>80.679789999999997</v>
      </c>
      <c r="T265" s="11">
        <v>80.951300000000003</v>
      </c>
      <c r="U265" s="11">
        <v>80.790379999999999</v>
      </c>
    </row>
    <row r="266" spans="1:21">
      <c r="A266" s="14" t="s">
        <v>944</v>
      </c>
      <c r="B266" s="10"/>
      <c r="C266" s="10"/>
      <c r="D266" s="10" t="s">
        <v>48</v>
      </c>
      <c r="E266" t="s">
        <v>426</v>
      </c>
      <c r="F266" t="s">
        <v>427</v>
      </c>
      <c r="G266" s="12">
        <v>80.540940000000006</v>
      </c>
      <c r="H266" s="12">
        <v>80.778229999999994</v>
      </c>
      <c r="I266" s="12">
        <v>81.038610000000006</v>
      </c>
      <c r="J266" s="12">
        <v>81.386809999999997</v>
      </c>
      <c r="K266" s="12">
        <v>81.958430000000007</v>
      </c>
      <c r="L266" s="12">
        <v>82.388030000000001</v>
      </c>
      <c r="M266" s="12">
        <v>82.860060000000004</v>
      </c>
      <c r="N266" s="12">
        <v>82.902950000000004</v>
      </c>
      <c r="O266" s="11">
        <v>83.135310000000004</v>
      </c>
      <c r="P266" s="11">
        <v>83.423400000000001</v>
      </c>
      <c r="Q266" s="11">
        <v>83.308430000000001</v>
      </c>
      <c r="R266" s="11">
        <v>83.512450000000001</v>
      </c>
      <c r="S266" s="11">
        <v>83.451549999999997</v>
      </c>
      <c r="T266" s="11">
        <v>83.740049999999997</v>
      </c>
      <c r="U266" s="11">
        <v>83.705430000000007</v>
      </c>
    </row>
    <row r="267" spans="1:21">
      <c r="A267" s="14" t="s">
        <v>945</v>
      </c>
      <c r="B267" s="10"/>
      <c r="C267" s="10"/>
      <c r="D267" s="10" t="s">
        <v>49</v>
      </c>
      <c r="E267" t="s">
        <v>430</v>
      </c>
      <c r="F267" t="s">
        <v>431</v>
      </c>
      <c r="G267" s="12">
        <v>78.631889999999999</v>
      </c>
      <c r="H267" s="12">
        <v>79.185599999999994</v>
      </c>
      <c r="I267" s="12">
        <v>79.376599999999996</v>
      </c>
      <c r="J267" s="12">
        <v>79.634619999999998</v>
      </c>
      <c r="K267" s="12">
        <v>79.544380000000004</v>
      </c>
      <c r="L267" s="12">
        <v>79.733270000000005</v>
      </c>
      <c r="M267" s="12">
        <v>80.235110000000006</v>
      </c>
      <c r="N267" s="12">
        <v>80.626199999999997</v>
      </c>
      <c r="O267" s="11">
        <v>80.750450000000001</v>
      </c>
      <c r="P267" s="11">
        <v>80.762879999999996</v>
      </c>
      <c r="Q267" s="11">
        <v>80.91337</v>
      </c>
      <c r="R267" s="11">
        <v>81.305989999999994</v>
      </c>
      <c r="S267" s="11">
        <v>81.227109999999996</v>
      </c>
      <c r="T267" s="11">
        <v>81.235330000000005</v>
      </c>
      <c r="U267" s="11">
        <v>80.913529999999994</v>
      </c>
    </row>
    <row r="268" spans="1:21">
      <c r="A268" s="14" t="s">
        <v>946</v>
      </c>
      <c r="B268" s="10"/>
      <c r="C268" s="10"/>
      <c r="D268" s="10" t="s">
        <v>1026</v>
      </c>
      <c r="E268" t="s">
        <v>453</v>
      </c>
      <c r="F268" t="s">
        <v>454</v>
      </c>
      <c r="G268" s="12">
        <v>77.957390000000004</v>
      </c>
      <c r="H268" s="12">
        <v>78.166719999999998</v>
      </c>
      <c r="I268" s="12">
        <v>78.352159999999998</v>
      </c>
      <c r="J268" s="12">
        <v>78.841890000000006</v>
      </c>
      <c r="K268" s="12">
        <v>78.936279999999996</v>
      </c>
      <c r="L268" s="12">
        <v>78.855760000000004</v>
      </c>
      <c r="M268" s="12">
        <v>79.384770000000003</v>
      </c>
      <c r="N268" s="12">
        <v>79.710589999999996</v>
      </c>
      <c r="O268" s="11">
        <v>80.569739999999996</v>
      </c>
      <c r="P268" s="11">
        <v>80.51097</v>
      </c>
      <c r="Q268" s="11">
        <v>80.655730000000005</v>
      </c>
      <c r="R268" s="11">
        <v>80.374489999999994</v>
      </c>
      <c r="S268" s="11">
        <v>80.395570000000006</v>
      </c>
      <c r="T268" s="11">
        <v>80.284890000000004</v>
      </c>
      <c r="U268" s="11">
        <v>80.510319999999993</v>
      </c>
    </row>
    <row r="269" spans="1:21">
      <c r="A269" s="14" t="s">
        <v>947</v>
      </c>
      <c r="B269" s="10"/>
      <c r="C269" s="10"/>
      <c r="D269" s="10" t="s">
        <v>63</v>
      </c>
      <c r="E269" t="s">
        <v>455</v>
      </c>
      <c r="F269" t="s">
        <v>63</v>
      </c>
      <c r="G269" s="12">
        <v>77.718710000000002</v>
      </c>
      <c r="H269" s="12">
        <v>77.987939999999995</v>
      </c>
      <c r="I269" s="12">
        <v>78.140519999999995</v>
      </c>
      <c r="J269" s="12">
        <v>78.426339999999996</v>
      </c>
      <c r="K269" s="12">
        <v>78.827119999999994</v>
      </c>
      <c r="L269" s="12">
        <v>78.980159999999998</v>
      </c>
      <c r="M269" s="12">
        <v>79.400580000000005</v>
      </c>
      <c r="N269" s="12">
        <v>79.466120000000004</v>
      </c>
      <c r="O269" s="11">
        <v>79.994020000000006</v>
      </c>
      <c r="P269" s="11">
        <v>80.113789999999995</v>
      </c>
      <c r="Q269" s="11">
        <v>80.383600000000001</v>
      </c>
      <c r="R269" s="11">
        <v>80.441990000000004</v>
      </c>
      <c r="S269" s="11">
        <v>80.407030000000006</v>
      </c>
      <c r="T269" s="11">
        <v>80.295209999999997</v>
      </c>
      <c r="U269" s="11">
        <v>80.220339999999993</v>
      </c>
    </row>
    <row r="270" spans="1:21">
      <c r="A270" s="14" t="s">
        <v>948</v>
      </c>
      <c r="B270" s="10"/>
      <c r="C270" s="10"/>
      <c r="D270" s="10" t="s">
        <v>65</v>
      </c>
      <c r="E270" t="s">
        <v>453</v>
      </c>
      <c r="F270" t="s">
        <v>454</v>
      </c>
      <c r="G270" s="12">
        <v>78.942869999999999</v>
      </c>
      <c r="H270" s="12">
        <v>79.436599999999999</v>
      </c>
      <c r="I270" s="12">
        <v>79.422780000000003</v>
      </c>
      <c r="J270" s="12">
        <v>80.105609999999999</v>
      </c>
      <c r="K270" s="12">
        <v>79.897660000000002</v>
      </c>
      <c r="L270" s="12">
        <v>80.158349999999999</v>
      </c>
      <c r="M270" s="12">
        <v>80.18432</v>
      </c>
      <c r="N270" s="12">
        <v>80.855029999999999</v>
      </c>
      <c r="O270" s="11">
        <v>81.2881</v>
      </c>
      <c r="P270" s="11">
        <v>81.54522</v>
      </c>
      <c r="Q270" s="11">
        <v>81.566090000000003</v>
      </c>
      <c r="R270" s="11">
        <v>81.424589999999995</v>
      </c>
      <c r="S270" s="11">
        <v>81.223050000000001</v>
      </c>
      <c r="T270" s="11">
        <v>80.95093</v>
      </c>
      <c r="U270" s="11">
        <v>80.949780000000004</v>
      </c>
    </row>
    <row r="271" spans="1:21">
      <c r="A271" s="14" t="s">
        <v>949</v>
      </c>
      <c r="B271" s="10"/>
      <c r="C271" s="10"/>
      <c r="D271" s="10" t="s">
        <v>64</v>
      </c>
      <c r="E271" t="s">
        <v>456</v>
      </c>
      <c r="F271" t="s">
        <v>64</v>
      </c>
      <c r="G271" s="12">
        <v>79.929929999999999</v>
      </c>
      <c r="H271" s="12">
        <v>80.171210000000002</v>
      </c>
      <c r="I271" s="12">
        <v>80.378550000000004</v>
      </c>
      <c r="J271" s="12">
        <v>80.988380000000006</v>
      </c>
      <c r="K271" s="12">
        <v>81.322710000000001</v>
      </c>
      <c r="L271" s="12">
        <v>81.459599999999995</v>
      </c>
      <c r="M271" s="12">
        <v>81.56474</v>
      </c>
      <c r="N271" s="12">
        <v>81.900790000000001</v>
      </c>
      <c r="O271" s="11">
        <v>82.641840000000002</v>
      </c>
      <c r="P271" s="11">
        <v>82.604169999999996</v>
      </c>
      <c r="Q271" s="11">
        <v>82.385559999999998</v>
      </c>
      <c r="R271" s="11">
        <v>82.226280000000003</v>
      </c>
      <c r="S271" s="11">
        <v>82.251270000000005</v>
      </c>
      <c r="T271" s="11">
        <v>82.326269999999994</v>
      </c>
      <c r="U271" s="11">
        <v>82.410679999999999</v>
      </c>
    </row>
    <row r="272" spans="1:21">
      <c r="A272" s="14" t="s">
        <v>950</v>
      </c>
      <c r="B272" s="10"/>
      <c r="C272" s="10"/>
      <c r="D272" s="10" t="s">
        <v>66</v>
      </c>
      <c r="E272" t="s">
        <v>457</v>
      </c>
      <c r="F272" t="s">
        <v>66</v>
      </c>
      <c r="G272" s="12">
        <v>79.992649999999998</v>
      </c>
      <c r="H272" s="12">
        <v>80.174139999999994</v>
      </c>
      <c r="I272" s="12">
        <v>80.252949999999998</v>
      </c>
      <c r="J272" s="12">
        <v>80.73912</v>
      </c>
      <c r="K272" s="12">
        <v>80.878879999999995</v>
      </c>
      <c r="L272" s="12">
        <v>80.927959999999999</v>
      </c>
      <c r="M272" s="12">
        <v>80.905929999999998</v>
      </c>
      <c r="N272" s="12">
        <v>80.857569999999996</v>
      </c>
      <c r="O272" s="11">
        <v>81.545419999999993</v>
      </c>
      <c r="P272" s="11">
        <v>81.800700000000006</v>
      </c>
      <c r="Q272" s="11">
        <v>82.250659999999996</v>
      </c>
      <c r="R272" s="11">
        <v>82.102339999999998</v>
      </c>
      <c r="S272" s="11">
        <v>81.898790000000005</v>
      </c>
      <c r="T272" s="11">
        <v>81.632630000000006</v>
      </c>
      <c r="U272" s="11">
        <v>81.766220000000004</v>
      </c>
    </row>
    <row r="273" spans="1:21">
      <c r="A273" s="14" t="s">
        <v>951</v>
      </c>
      <c r="B273" s="10"/>
      <c r="C273" s="10"/>
      <c r="D273" s="10" t="s">
        <v>79</v>
      </c>
      <c r="E273" t="s">
        <v>473</v>
      </c>
      <c r="F273" t="s">
        <v>474</v>
      </c>
      <c r="G273" s="12">
        <v>79.591790000000003</v>
      </c>
      <c r="H273" s="12">
        <v>79.474090000000004</v>
      </c>
      <c r="I273" s="12">
        <v>79.39385</v>
      </c>
      <c r="J273" s="12">
        <v>79.530990000000003</v>
      </c>
      <c r="K273" s="12">
        <v>79.840010000000007</v>
      </c>
      <c r="L273" s="12">
        <v>80.148949999999999</v>
      </c>
      <c r="M273" s="12">
        <v>80.157970000000006</v>
      </c>
      <c r="N273" s="12">
        <v>80.416650000000004</v>
      </c>
      <c r="O273" s="11">
        <v>80.754750000000001</v>
      </c>
      <c r="P273" s="11">
        <v>81.377769999999998</v>
      </c>
      <c r="Q273" s="11">
        <v>81.521320000000003</v>
      </c>
      <c r="R273" s="11">
        <v>81.733320000000006</v>
      </c>
      <c r="S273" s="11">
        <v>81.592420000000004</v>
      </c>
      <c r="T273" s="11">
        <v>81.862840000000006</v>
      </c>
      <c r="U273" s="11">
        <v>81.914360000000002</v>
      </c>
    </row>
    <row r="274" spans="1:21">
      <c r="A274" s="14" t="s">
        <v>952</v>
      </c>
      <c r="B274" s="10"/>
      <c r="C274" s="10"/>
      <c r="D274" s="10" t="s">
        <v>80</v>
      </c>
      <c r="E274" t="s">
        <v>473</v>
      </c>
      <c r="F274" t="s">
        <v>474</v>
      </c>
      <c r="G274" s="12">
        <v>79.577600000000004</v>
      </c>
      <c r="H274" s="12">
        <v>79.796220000000005</v>
      </c>
      <c r="I274" s="12">
        <v>80.064890000000005</v>
      </c>
      <c r="J274" s="12">
        <v>80.362189999999998</v>
      </c>
      <c r="K274" s="12">
        <v>80.603669999999994</v>
      </c>
      <c r="L274" s="12">
        <v>80.780940000000001</v>
      </c>
      <c r="M274" s="12">
        <v>81.094390000000004</v>
      </c>
      <c r="N274" s="12">
        <v>81.236590000000007</v>
      </c>
      <c r="O274" s="11">
        <v>81.611840000000001</v>
      </c>
      <c r="P274" s="11">
        <v>81.531620000000004</v>
      </c>
      <c r="Q274" s="11">
        <v>81.597399999999993</v>
      </c>
      <c r="R274" s="11">
        <v>81.529240000000001</v>
      </c>
      <c r="S274" s="11">
        <v>81.639790000000005</v>
      </c>
      <c r="T274" s="11">
        <v>81.556349999999995</v>
      </c>
      <c r="U274" s="11">
        <v>81.662379999999999</v>
      </c>
    </row>
    <row r="275" spans="1:21">
      <c r="A275" s="14" t="s">
        <v>953</v>
      </c>
      <c r="B275" s="10"/>
      <c r="C275" s="10"/>
      <c r="D275" s="10" t="s">
        <v>1028</v>
      </c>
      <c r="E275" t="s">
        <v>473</v>
      </c>
      <c r="F275" t="s">
        <v>474</v>
      </c>
      <c r="G275" s="12">
        <v>79.484449999999995</v>
      </c>
      <c r="H275" s="12">
        <v>79.523949999999999</v>
      </c>
      <c r="I275" s="12">
        <v>79.876530000000002</v>
      </c>
      <c r="J275" s="12">
        <v>80.482680000000002</v>
      </c>
      <c r="K275" s="12">
        <v>80.613439999999997</v>
      </c>
      <c r="L275" s="12">
        <v>80.664010000000005</v>
      </c>
      <c r="M275" s="12">
        <v>80.705550000000002</v>
      </c>
      <c r="N275" s="12">
        <v>81.111949999999993</v>
      </c>
      <c r="O275" s="11">
        <v>81.536779999999993</v>
      </c>
      <c r="P275" s="11">
        <v>81.575640000000007</v>
      </c>
      <c r="Q275" s="11">
        <v>81.383380000000002</v>
      </c>
      <c r="R275" s="11">
        <v>81.316969999999998</v>
      </c>
      <c r="S275" s="11">
        <v>81.3</v>
      </c>
      <c r="T275" s="11">
        <v>81.569329999999994</v>
      </c>
      <c r="U275" s="11">
        <v>81.659639999999996</v>
      </c>
    </row>
    <row r="276" spans="1:21">
      <c r="A276" s="14" t="s">
        <v>954</v>
      </c>
      <c r="B276" s="10"/>
      <c r="C276" s="10"/>
      <c r="D276" s="10" t="s">
        <v>82</v>
      </c>
      <c r="E276" t="s">
        <v>475</v>
      </c>
      <c r="F276" t="s">
        <v>82</v>
      </c>
      <c r="G276" s="12">
        <v>80.368369999999999</v>
      </c>
      <c r="H276" s="12">
        <v>80.432490000000001</v>
      </c>
      <c r="I276" s="12">
        <v>80.599940000000004</v>
      </c>
      <c r="J276" s="12">
        <v>81.113069999999993</v>
      </c>
      <c r="K276" s="12">
        <v>81.133759999999995</v>
      </c>
      <c r="L276" s="12">
        <v>81.331789999999998</v>
      </c>
      <c r="M276" s="12">
        <v>81.321370000000002</v>
      </c>
      <c r="N276" s="12">
        <v>81.654309999999995</v>
      </c>
      <c r="O276" s="11">
        <v>82.05789</v>
      </c>
      <c r="P276" s="11">
        <v>82.307540000000003</v>
      </c>
      <c r="Q276" s="11">
        <v>82.352119999999999</v>
      </c>
      <c r="R276" s="11">
        <v>82.513599999999997</v>
      </c>
      <c r="S276" s="11">
        <v>82.533940000000001</v>
      </c>
      <c r="T276" s="11">
        <v>82.639949999999999</v>
      </c>
      <c r="U276" s="11">
        <v>82.407390000000007</v>
      </c>
    </row>
    <row r="277" spans="1:21">
      <c r="A277" s="14" t="s">
        <v>955</v>
      </c>
      <c r="B277" s="10"/>
      <c r="C277" s="10"/>
      <c r="D277" s="10" t="s">
        <v>24</v>
      </c>
      <c r="E277" t="s">
        <v>412</v>
      </c>
      <c r="F277" t="s">
        <v>413</v>
      </c>
      <c r="G277" s="12">
        <v>79.557339999999996</v>
      </c>
      <c r="H277" s="12">
        <v>79.717600000000004</v>
      </c>
      <c r="I277" s="12">
        <v>79.979219999999998</v>
      </c>
      <c r="J277" s="12">
        <v>80.066320000000005</v>
      </c>
      <c r="K277" s="12">
        <v>80.202359999999999</v>
      </c>
      <c r="L277" s="12">
        <v>80.078450000000004</v>
      </c>
      <c r="M277" s="12">
        <v>80.425579999999997</v>
      </c>
      <c r="N277" s="12">
        <v>80.419979999999995</v>
      </c>
      <c r="O277" s="11">
        <v>81.096900000000005</v>
      </c>
      <c r="P277" s="11">
        <v>81.276039999999995</v>
      </c>
      <c r="Q277" s="11">
        <v>81.685289999999995</v>
      </c>
      <c r="R277" s="11">
        <v>81.793899999999994</v>
      </c>
      <c r="S277" s="11">
        <v>81.505229999999997</v>
      </c>
      <c r="T277" s="11">
        <v>81.315629999999999</v>
      </c>
      <c r="U277" s="11">
        <v>81.238569999999996</v>
      </c>
    </row>
    <row r="278" spans="1:21">
      <c r="A278" s="14" t="s">
        <v>956</v>
      </c>
      <c r="B278" s="10"/>
      <c r="C278" s="10"/>
      <c r="D278" s="10" t="s">
        <v>25</v>
      </c>
      <c r="E278" t="s">
        <v>412</v>
      </c>
      <c r="F278" t="s">
        <v>413</v>
      </c>
      <c r="G278" s="12">
        <v>79.966449999999995</v>
      </c>
      <c r="H278" s="12">
        <v>79.955479999999994</v>
      </c>
      <c r="I278" s="12">
        <v>80.43862</v>
      </c>
      <c r="J278" s="12">
        <v>80.615660000000005</v>
      </c>
      <c r="K278" s="12">
        <v>80.87612</v>
      </c>
      <c r="L278" s="12">
        <v>80.628649999999993</v>
      </c>
      <c r="M278" s="12">
        <v>81.030680000000004</v>
      </c>
      <c r="N278" s="12">
        <v>81.16395</v>
      </c>
      <c r="O278" s="11">
        <v>81.628929999999997</v>
      </c>
      <c r="P278" s="11">
        <v>81.880290000000002</v>
      </c>
      <c r="Q278" s="11">
        <v>82.357429999999994</v>
      </c>
      <c r="R278" s="11">
        <v>82.636210000000005</v>
      </c>
      <c r="S278" s="11">
        <v>82.377160000000003</v>
      </c>
      <c r="T278" s="11">
        <v>82.450329999999994</v>
      </c>
      <c r="U278" s="11">
        <v>82.078230000000005</v>
      </c>
    </row>
    <row r="279" spans="1:21">
      <c r="A279" s="14" t="s">
        <v>957</v>
      </c>
      <c r="B279" s="10"/>
      <c r="C279" s="10"/>
      <c r="D279" s="10" t="s">
        <v>26</v>
      </c>
      <c r="E279" t="s">
        <v>412</v>
      </c>
      <c r="F279" t="s">
        <v>413</v>
      </c>
      <c r="G279" s="12">
        <v>79.71893</v>
      </c>
      <c r="H279" s="12">
        <v>79.387730000000005</v>
      </c>
      <c r="I279" s="12">
        <v>79.823970000000003</v>
      </c>
      <c r="J279" s="12">
        <v>80.007260000000002</v>
      </c>
      <c r="K279" s="12">
        <v>80.286090000000002</v>
      </c>
      <c r="L279" s="12">
        <v>80.065910000000002</v>
      </c>
      <c r="M279" s="12">
        <v>80.432360000000003</v>
      </c>
      <c r="N279" s="12">
        <v>80.502989999999997</v>
      </c>
      <c r="O279" s="11">
        <v>81.0428</v>
      </c>
      <c r="P279" s="11">
        <v>81.035200000000003</v>
      </c>
      <c r="Q279" s="11">
        <v>81.436170000000004</v>
      </c>
      <c r="R279" s="11">
        <v>81.442999999999998</v>
      </c>
      <c r="S279" s="11">
        <v>81.517449999999997</v>
      </c>
      <c r="T279" s="11">
        <v>81.542789999999997</v>
      </c>
      <c r="U279" s="11">
        <v>81.714529999999996</v>
      </c>
    </row>
    <row r="280" spans="1:21">
      <c r="A280" s="14" t="s">
        <v>958</v>
      </c>
      <c r="B280" s="10"/>
      <c r="C280" s="10"/>
      <c r="D280" s="10" t="s">
        <v>27</v>
      </c>
      <c r="E280" t="s">
        <v>414</v>
      </c>
      <c r="F280" t="s">
        <v>27</v>
      </c>
      <c r="G280" s="12">
        <v>78.922979999999995</v>
      </c>
      <c r="H280" s="12">
        <v>79.034660000000002</v>
      </c>
      <c r="I280" s="12">
        <v>79.382450000000006</v>
      </c>
      <c r="J280" s="12">
        <v>79.721940000000004</v>
      </c>
      <c r="K280" s="12">
        <v>80.118399999999994</v>
      </c>
      <c r="L280" s="12">
        <v>80.28192</v>
      </c>
      <c r="M280" s="12">
        <v>80.535349999999994</v>
      </c>
      <c r="N280" s="12">
        <v>80.436570000000003</v>
      </c>
      <c r="O280" s="11">
        <v>80.723370000000003</v>
      </c>
      <c r="P280" s="11">
        <v>80.670060000000007</v>
      </c>
      <c r="Q280" s="11">
        <v>80.820139999999995</v>
      </c>
      <c r="R280" s="11">
        <v>80.721329999999995</v>
      </c>
      <c r="S280" s="11">
        <v>80.911810000000003</v>
      </c>
      <c r="T280" s="11">
        <v>81.094080000000005</v>
      </c>
      <c r="U280" s="11">
        <v>81.293629999999993</v>
      </c>
    </row>
    <row r="281" spans="1:21">
      <c r="A281" s="14" t="s">
        <v>959</v>
      </c>
      <c r="B281" s="10"/>
      <c r="C281" s="10"/>
      <c r="D281" s="10" t="s">
        <v>145</v>
      </c>
      <c r="E281" t="s">
        <v>527</v>
      </c>
      <c r="F281" t="s">
        <v>145</v>
      </c>
      <c r="G281" s="12">
        <v>79.599220000000003</v>
      </c>
      <c r="H281" s="12">
        <v>79.820620000000005</v>
      </c>
      <c r="I281" s="12">
        <v>80.040729999999996</v>
      </c>
      <c r="J281" s="12">
        <v>80.45975</v>
      </c>
      <c r="K281" s="12">
        <v>80.660610000000005</v>
      </c>
      <c r="L281" s="12">
        <v>80.846739999999997</v>
      </c>
      <c r="M281" s="12">
        <v>81.209100000000007</v>
      </c>
      <c r="N281" s="12">
        <v>81.468829999999997</v>
      </c>
      <c r="O281" s="19">
        <v>81.806650000000005</v>
      </c>
      <c r="P281" s="19">
        <v>81.937600000000003</v>
      </c>
      <c r="Q281" s="19">
        <v>82.021299999999997</v>
      </c>
      <c r="R281" s="19">
        <v>82.012100000000004</v>
      </c>
      <c r="S281" s="19">
        <v>81.92841</v>
      </c>
      <c r="T281" s="19">
        <v>81.914280000000005</v>
      </c>
      <c r="U281" s="19">
        <v>81.989189999999994</v>
      </c>
    </row>
    <row r="282" spans="1:21">
      <c r="A282" s="14" t="s">
        <v>960</v>
      </c>
      <c r="B282" s="10"/>
      <c r="C282" s="10"/>
      <c r="D282" s="10" t="s">
        <v>146</v>
      </c>
      <c r="E282" t="s">
        <v>529</v>
      </c>
      <c r="F282" t="s">
        <v>146</v>
      </c>
      <c r="G282" s="12">
        <v>79.982820000000004</v>
      </c>
      <c r="H282" s="12">
        <v>80.239249999999998</v>
      </c>
      <c r="I282" s="12">
        <v>80.451899999999995</v>
      </c>
      <c r="J282" s="12">
        <v>80.466849999999994</v>
      </c>
      <c r="K282" s="12">
        <v>80.599180000000004</v>
      </c>
      <c r="L282" s="12">
        <v>80.716560000000001</v>
      </c>
      <c r="M282" s="12">
        <v>80.962109999999996</v>
      </c>
      <c r="N282" s="12">
        <v>81.170320000000004</v>
      </c>
      <c r="O282" s="19">
        <v>81.720010000000002</v>
      </c>
      <c r="P282" s="19">
        <v>81.966120000000004</v>
      </c>
      <c r="Q282" s="19">
        <v>82.29871</v>
      </c>
      <c r="R282" s="19">
        <v>82.190889999999996</v>
      </c>
      <c r="S282" s="19">
        <v>82.280919999999995</v>
      </c>
      <c r="T282" s="19">
        <v>82.371200000000002</v>
      </c>
      <c r="U282" s="19">
        <v>82.388189999999994</v>
      </c>
    </row>
    <row r="283" spans="1:21">
      <c r="A283" s="14" t="s">
        <v>961</v>
      </c>
      <c r="B283" s="10"/>
      <c r="C283" s="10"/>
      <c r="D283" s="10" t="s">
        <v>1037</v>
      </c>
      <c r="E283" t="s">
        <v>530</v>
      </c>
      <c r="F283" t="s">
        <v>147</v>
      </c>
      <c r="G283" s="12">
        <v>80.325490000000002</v>
      </c>
      <c r="H283" s="12">
        <v>80.506500000000003</v>
      </c>
      <c r="I283" s="12">
        <v>80.777190000000004</v>
      </c>
      <c r="J283" s="12">
        <v>81.225459999999998</v>
      </c>
      <c r="K283" s="12">
        <v>81.454710000000006</v>
      </c>
      <c r="L283" s="12">
        <v>81.692790000000002</v>
      </c>
      <c r="M283" s="12">
        <v>81.987589999999997</v>
      </c>
      <c r="N283" s="12">
        <v>82.226929999999996</v>
      </c>
      <c r="O283" s="19">
        <v>82.604900000000001</v>
      </c>
      <c r="P283" s="19">
        <v>82.830820000000003</v>
      </c>
      <c r="Q283" s="19">
        <v>82.999920000000003</v>
      </c>
      <c r="R283" s="19">
        <v>83.075370000000007</v>
      </c>
      <c r="S283" s="19">
        <v>82.890050000000002</v>
      </c>
      <c r="T283" s="19">
        <v>82.891189999999995</v>
      </c>
      <c r="U283" s="19">
        <v>82.904939999999996</v>
      </c>
    </row>
    <row r="284" spans="1:21">
      <c r="A284" s="14" t="s">
        <v>962</v>
      </c>
      <c r="B284" s="10"/>
      <c r="C284" s="10"/>
      <c r="D284" s="10" t="s">
        <v>1038</v>
      </c>
      <c r="E284" t="s">
        <v>531</v>
      </c>
      <c r="F284" t="s">
        <v>148</v>
      </c>
      <c r="G284" s="12">
        <v>78.913269999999997</v>
      </c>
      <c r="H284" s="12">
        <v>79.183909999999997</v>
      </c>
      <c r="I284" s="12">
        <v>79.343509999999995</v>
      </c>
      <c r="J284" s="12">
        <v>79.667829999999995</v>
      </c>
      <c r="K284" s="12">
        <v>79.902119999999996</v>
      </c>
      <c r="L284" s="12">
        <v>79.910830000000004</v>
      </c>
      <c r="M284" s="12">
        <v>80.53819</v>
      </c>
      <c r="N284" s="12">
        <v>80.686719999999994</v>
      </c>
      <c r="O284" s="19">
        <v>81.25506</v>
      </c>
      <c r="P284" s="19">
        <v>81.148700000000005</v>
      </c>
      <c r="Q284" s="19">
        <v>81.300799999999995</v>
      </c>
      <c r="R284" s="19">
        <v>81.233930000000001</v>
      </c>
      <c r="S284" s="19">
        <v>81.333950000000002</v>
      </c>
      <c r="T284" s="19">
        <v>81.353449999999995</v>
      </c>
      <c r="U284" s="19">
        <v>81.28134</v>
      </c>
    </row>
    <row r="285" spans="1:21">
      <c r="A285" s="14" t="s">
        <v>963</v>
      </c>
      <c r="B285" s="10"/>
      <c r="C285" s="10"/>
      <c r="D285" s="10" t="s">
        <v>149</v>
      </c>
      <c r="E285" t="s">
        <v>528</v>
      </c>
      <c r="F285" t="s">
        <v>149</v>
      </c>
      <c r="G285" s="12">
        <v>81.944630000000004</v>
      </c>
      <c r="H285" s="12">
        <v>82.042469999999994</v>
      </c>
      <c r="I285" s="12">
        <v>82.513559999999998</v>
      </c>
      <c r="J285" s="12">
        <v>82.973370000000003</v>
      </c>
      <c r="K285" s="12">
        <v>83.375990000000002</v>
      </c>
      <c r="L285" s="12">
        <v>83.126180000000005</v>
      </c>
      <c r="M285" s="12">
        <v>83.446650000000005</v>
      </c>
      <c r="N285" s="12">
        <v>83.514570000000006</v>
      </c>
      <c r="O285" s="19">
        <v>84.157300000000006</v>
      </c>
      <c r="P285" s="19">
        <v>84.245140000000006</v>
      </c>
      <c r="Q285" s="19">
        <v>84.446060000000003</v>
      </c>
      <c r="R285" s="19">
        <v>84.262749999999997</v>
      </c>
      <c r="S285" s="19">
        <v>84.194140000000004</v>
      </c>
      <c r="T285" s="19">
        <v>84.195030000000003</v>
      </c>
      <c r="U285" s="19">
        <v>84.242919999999998</v>
      </c>
    </row>
    <row r="286" spans="1:21">
      <c r="A286" s="14" t="s">
        <v>964</v>
      </c>
      <c r="B286" s="10"/>
      <c r="C286" s="10"/>
      <c r="D286" s="10" t="s">
        <v>150</v>
      </c>
      <c r="E286" t="s">
        <v>532</v>
      </c>
      <c r="F286" t="s">
        <v>150</v>
      </c>
      <c r="G286" s="12">
        <v>80.342470000000006</v>
      </c>
      <c r="H286" s="12">
        <v>80.328919999999997</v>
      </c>
      <c r="I286" s="12">
        <v>80.633539999999996</v>
      </c>
      <c r="J286" s="12">
        <v>80.691109999999995</v>
      </c>
      <c r="K286" s="12">
        <v>81.129490000000004</v>
      </c>
      <c r="L286" s="12">
        <v>81.085930000000005</v>
      </c>
      <c r="M286" s="12">
        <v>81.618380000000002</v>
      </c>
      <c r="N286" s="12">
        <v>81.665570000000002</v>
      </c>
      <c r="O286" s="19">
        <v>82.114059999999995</v>
      </c>
      <c r="P286" s="19">
        <v>82.144670000000005</v>
      </c>
      <c r="Q286" s="19">
        <v>82.580280000000002</v>
      </c>
      <c r="R286" s="19">
        <v>82.375450000000001</v>
      </c>
      <c r="S286" s="19">
        <v>82.31711</v>
      </c>
      <c r="T286" s="19">
        <v>81.983509999999995</v>
      </c>
      <c r="U286" s="19">
        <v>81.956450000000004</v>
      </c>
    </row>
    <row r="287" spans="1:21">
      <c r="A287" s="14" t="s">
        <v>965</v>
      </c>
      <c r="B287" s="10"/>
      <c r="C287" s="10"/>
      <c r="D287" s="10" t="s">
        <v>151</v>
      </c>
      <c r="E287" t="s">
        <v>533</v>
      </c>
      <c r="F287" t="s">
        <v>151</v>
      </c>
      <c r="G287" s="12">
        <v>79.994389999999996</v>
      </c>
      <c r="H287" s="12">
        <v>79.977239999999995</v>
      </c>
      <c r="I287" s="12">
        <v>79.934939999999997</v>
      </c>
      <c r="J287" s="12">
        <v>80.092100000000002</v>
      </c>
      <c r="K287" s="12">
        <v>80.349209999999999</v>
      </c>
      <c r="L287" s="12">
        <v>80.504499999999993</v>
      </c>
      <c r="M287" s="12">
        <v>80.973590000000002</v>
      </c>
      <c r="N287" s="12">
        <v>80.761110000000002</v>
      </c>
      <c r="O287" s="19">
        <v>81.42465</v>
      </c>
      <c r="P287" s="19">
        <v>81.552859999999995</v>
      </c>
      <c r="Q287" s="19">
        <v>81.914230000000003</v>
      </c>
      <c r="R287" s="19">
        <v>81.678299999999993</v>
      </c>
      <c r="S287" s="19">
        <v>81.396870000000007</v>
      </c>
      <c r="T287" s="19">
        <v>81.347650000000002</v>
      </c>
      <c r="U287" s="19">
        <v>81.32253</v>
      </c>
    </row>
    <row r="288" spans="1:21">
      <c r="A288" s="14" t="s">
        <v>966</v>
      </c>
      <c r="B288" s="10"/>
      <c r="C288" s="10"/>
      <c r="D288" s="10" t="s">
        <v>1029</v>
      </c>
      <c r="E288" t="s">
        <v>478</v>
      </c>
      <c r="F288" t="s">
        <v>83</v>
      </c>
      <c r="G288" s="12">
        <v>79.154759999999996</v>
      </c>
      <c r="H288" s="12">
        <v>79.524569999999997</v>
      </c>
      <c r="I288" s="12">
        <v>79.622709999999998</v>
      </c>
      <c r="J288" s="12">
        <v>79.886529999999993</v>
      </c>
      <c r="K288" s="12">
        <v>79.856579999999994</v>
      </c>
      <c r="L288" s="12">
        <v>80.169669999999996</v>
      </c>
      <c r="M288" s="12">
        <v>80.357399999999998</v>
      </c>
      <c r="N288" s="12">
        <v>80.763769999999994</v>
      </c>
      <c r="O288" s="11">
        <v>81.016530000000003</v>
      </c>
      <c r="P288" s="11">
        <v>81.35839</v>
      </c>
      <c r="Q288" s="11">
        <v>81.275459999999995</v>
      </c>
      <c r="R288" s="11">
        <v>81.357159999999993</v>
      </c>
      <c r="S288" s="11">
        <v>81.289479999999998</v>
      </c>
      <c r="T288" s="11">
        <v>81.531319999999994</v>
      </c>
      <c r="U288" s="11">
        <v>81.589399999999998</v>
      </c>
    </row>
    <row r="289" spans="1:21">
      <c r="A289" s="14" t="s">
        <v>967</v>
      </c>
      <c r="B289" s="10"/>
      <c r="C289" s="10"/>
      <c r="D289" s="10" t="s">
        <v>84</v>
      </c>
      <c r="E289" t="s">
        <v>480</v>
      </c>
      <c r="F289" t="s">
        <v>481</v>
      </c>
      <c r="G289" s="12">
        <v>80.263229999999993</v>
      </c>
      <c r="H289" s="12">
        <v>80.734430000000003</v>
      </c>
      <c r="I289" s="12">
        <v>80.851410000000001</v>
      </c>
      <c r="J289" s="12">
        <v>81.306489999999997</v>
      </c>
      <c r="K289" s="12">
        <v>81.238079999999997</v>
      </c>
      <c r="L289" s="12">
        <v>81.340369999999993</v>
      </c>
      <c r="M289" s="12">
        <v>81.046210000000002</v>
      </c>
      <c r="N289" s="12">
        <v>81.262979999999999</v>
      </c>
      <c r="O289" s="11">
        <v>81.720179999999999</v>
      </c>
      <c r="P289" s="11">
        <v>82.088570000000004</v>
      </c>
      <c r="Q289" s="11">
        <v>81.973119999999994</v>
      </c>
      <c r="R289" s="11">
        <v>82.121709999999993</v>
      </c>
      <c r="S289" s="11">
        <v>82.130070000000003</v>
      </c>
      <c r="T289" s="11">
        <v>82.28604</v>
      </c>
      <c r="U289" s="11">
        <v>82.065089999999998</v>
      </c>
    </row>
    <row r="290" spans="1:21">
      <c r="A290" s="14" t="s">
        <v>968</v>
      </c>
      <c r="B290" s="10"/>
      <c r="C290" s="10"/>
      <c r="D290" s="10" t="s">
        <v>1030</v>
      </c>
      <c r="E290" t="s">
        <v>480</v>
      </c>
      <c r="F290" t="s">
        <v>481</v>
      </c>
      <c r="G290" s="12">
        <v>79.370369999999994</v>
      </c>
      <c r="H290" s="12">
        <v>79.616290000000006</v>
      </c>
      <c r="I290" s="12">
        <v>80.137739999999994</v>
      </c>
      <c r="J290" s="12">
        <v>80.594890000000007</v>
      </c>
      <c r="K290" s="12">
        <v>80.625810000000001</v>
      </c>
      <c r="L290" s="12">
        <v>80.729609999999994</v>
      </c>
      <c r="M290" s="12">
        <v>80.938130000000001</v>
      </c>
      <c r="N290" s="12">
        <v>81.331469999999996</v>
      </c>
      <c r="O290" s="11">
        <v>81.706410000000005</v>
      </c>
      <c r="P290" s="11">
        <v>81.908619999999999</v>
      </c>
      <c r="Q290" s="11">
        <v>82.295000000000002</v>
      </c>
      <c r="R290" s="11">
        <v>82.315600000000003</v>
      </c>
      <c r="S290" s="11">
        <v>82.392200000000003</v>
      </c>
      <c r="T290" s="11">
        <v>82.340959999999995</v>
      </c>
      <c r="U290" s="11">
        <v>82.476050000000001</v>
      </c>
    </row>
    <row r="291" spans="1:21">
      <c r="A291" s="14" t="s">
        <v>969</v>
      </c>
      <c r="B291" s="10"/>
      <c r="C291" s="10"/>
      <c r="D291" s="10" t="s">
        <v>1031</v>
      </c>
      <c r="E291" t="s">
        <v>479</v>
      </c>
      <c r="F291" t="s">
        <v>86</v>
      </c>
      <c r="G291" s="12">
        <v>80.632909999999995</v>
      </c>
      <c r="H291" s="12">
        <v>80.884270000000001</v>
      </c>
      <c r="I291" s="12">
        <v>81.077860000000001</v>
      </c>
      <c r="J291" s="12">
        <v>81.352980000000002</v>
      </c>
      <c r="K291" s="12">
        <v>81.474710000000002</v>
      </c>
      <c r="L291" s="12">
        <v>81.507589999999993</v>
      </c>
      <c r="M291" s="12">
        <v>81.528630000000007</v>
      </c>
      <c r="N291" s="12">
        <v>81.652389999999997</v>
      </c>
      <c r="O291" s="11">
        <v>81.824330000000003</v>
      </c>
      <c r="P291" s="11">
        <v>82.026269999999997</v>
      </c>
      <c r="Q291" s="11">
        <v>82.017120000000006</v>
      </c>
      <c r="R291" s="11">
        <v>82.298140000000004</v>
      </c>
      <c r="S291" s="11">
        <v>82.10575</v>
      </c>
      <c r="T291" s="11">
        <v>82.2303</v>
      </c>
      <c r="U291" s="11">
        <v>82.114170000000001</v>
      </c>
    </row>
    <row r="292" spans="1:21">
      <c r="A292" s="14" t="s">
        <v>970</v>
      </c>
      <c r="B292" s="10"/>
      <c r="C292" s="10"/>
      <c r="D292" s="10" t="s">
        <v>87</v>
      </c>
      <c r="E292" t="s">
        <v>482</v>
      </c>
      <c r="F292" t="s">
        <v>87</v>
      </c>
      <c r="G292" s="12">
        <v>79.630330000000001</v>
      </c>
      <c r="H292" s="12">
        <v>79.763859999999994</v>
      </c>
      <c r="I292" s="12">
        <v>79.852230000000006</v>
      </c>
      <c r="J292" s="12">
        <v>80.198750000000004</v>
      </c>
      <c r="K292" s="12">
        <v>80.425430000000006</v>
      </c>
      <c r="L292" s="12">
        <v>80.479740000000007</v>
      </c>
      <c r="M292" s="12">
        <v>80.783370000000005</v>
      </c>
      <c r="N292" s="12">
        <v>80.870019999999997</v>
      </c>
      <c r="O292" s="11">
        <v>81.327809999999999</v>
      </c>
      <c r="P292" s="11">
        <v>81.256730000000005</v>
      </c>
      <c r="Q292" s="11">
        <v>81.681190000000001</v>
      </c>
      <c r="R292" s="11">
        <v>81.942319999999995</v>
      </c>
      <c r="S292" s="11">
        <v>82.027889999999999</v>
      </c>
      <c r="T292" s="11">
        <v>81.912480000000002</v>
      </c>
      <c r="U292" s="11">
        <v>81.849900000000005</v>
      </c>
    </row>
    <row r="293" spans="1:21">
      <c r="A293" s="14" t="s">
        <v>971</v>
      </c>
      <c r="B293" s="10"/>
      <c r="C293" s="10"/>
      <c r="D293" s="10" t="s">
        <v>23</v>
      </c>
      <c r="E293" t="s">
        <v>412</v>
      </c>
      <c r="F293" t="s">
        <v>413</v>
      </c>
      <c r="G293" s="12">
        <v>79.203050000000005</v>
      </c>
      <c r="H293" s="12">
        <v>79.457949999999997</v>
      </c>
      <c r="I293" s="12">
        <v>79.593249999999998</v>
      </c>
      <c r="J293" s="12">
        <v>79.984430000000003</v>
      </c>
      <c r="K293" s="12">
        <v>80.370140000000006</v>
      </c>
      <c r="L293" s="12">
        <v>80.54074</v>
      </c>
      <c r="M293" s="12">
        <v>80.718289999999996</v>
      </c>
      <c r="N293" s="12">
        <v>81.072680000000005</v>
      </c>
      <c r="O293" s="11">
        <v>81.320130000000006</v>
      </c>
      <c r="P293" s="11">
        <v>81.277289999999994</v>
      </c>
      <c r="Q293" s="11">
        <v>81.140420000000006</v>
      </c>
      <c r="R293" s="11">
        <v>81.185659999999999</v>
      </c>
      <c r="S293" s="11">
        <v>81.369119999999995</v>
      </c>
      <c r="T293" s="11">
        <v>81.272469999999998</v>
      </c>
      <c r="U293" s="11">
        <v>81.397689999999997</v>
      </c>
    </row>
    <row r="294" spans="1:21">
      <c r="A294" s="14" t="s">
        <v>973</v>
      </c>
      <c r="B294" s="10"/>
      <c r="C294" s="10"/>
      <c r="D294" s="10" t="s">
        <v>217</v>
      </c>
      <c r="E294" t="s">
        <v>592</v>
      </c>
      <c r="F294" t="s">
        <v>593</v>
      </c>
      <c r="G294" s="12">
        <v>79.330420000000004</v>
      </c>
      <c r="H294" s="12">
        <v>79.200680000000006</v>
      </c>
      <c r="I294" s="12">
        <v>79.36309</v>
      </c>
      <c r="J294" s="12">
        <v>79.773179999999996</v>
      </c>
      <c r="K294" s="12">
        <v>80.18477</v>
      </c>
      <c r="L294" s="12">
        <v>80.299819999999997</v>
      </c>
      <c r="M294" s="12">
        <v>80.615740000000002</v>
      </c>
      <c r="N294" s="12">
        <v>80.737489999999994</v>
      </c>
      <c r="O294" s="11">
        <v>81.398020000000002</v>
      </c>
      <c r="P294" s="11">
        <v>81.743960000000001</v>
      </c>
      <c r="Q294" s="11">
        <v>82.167969999999997</v>
      </c>
      <c r="R294" s="11">
        <v>82.014880000000005</v>
      </c>
      <c r="S294" s="11">
        <v>81.765330000000006</v>
      </c>
      <c r="T294" s="11">
        <v>81.903459999999995</v>
      </c>
      <c r="U294" s="11">
        <v>82.140370000000004</v>
      </c>
    </row>
    <row r="295" spans="1:21">
      <c r="A295" s="14" t="s">
        <v>974</v>
      </c>
      <c r="B295" s="10"/>
      <c r="C295" s="10"/>
      <c r="D295" s="10" t="s">
        <v>218</v>
      </c>
      <c r="E295" t="s">
        <v>605</v>
      </c>
      <c r="F295" t="s">
        <v>218</v>
      </c>
      <c r="G295" s="12">
        <v>82.200199999999995</v>
      </c>
      <c r="H295" s="12">
        <v>82.625860000000003</v>
      </c>
      <c r="I295" s="12">
        <v>82.919399999999996</v>
      </c>
      <c r="J295" s="12">
        <v>83.314109999999999</v>
      </c>
      <c r="K295" s="12">
        <v>83.44426</v>
      </c>
      <c r="L295" s="12">
        <v>83.790729999999996</v>
      </c>
      <c r="M295" s="12">
        <v>83.904290000000003</v>
      </c>
      <c r="N295" s="12">
        <v>83.934889999999996</v>
      </c>
      <c r="O295" s="11">
        <v>84.049819999999997</v>
      </c>
      <c r="P295" s="11">
        <v>84.416489999999996</v>
      </c>
      <c r="Q295" s="11">
        <v>84.878299999999996</v>
      </c>
      <c r="R295" s="11">
        <v>85.020250000000004</v>
      </c>
      <c r="S295" s="11">
        <v>85.01943</v>
      </c>
      <c r="T295" s="11">
        <v>85.157060000000001</v>
      </c>
      <c r="U295" s="11">
        <v>85.454059999999998</v>
      </c>
    </row>
    <row r="296" spans="1:21">
      <c r="A296" s="14" t="s">
        <v>975</v>
      </c>
      <c r="B296" s="10"/>
      <c r="C296" s="10"/>
      <c r="D296" s="10" t="s">
        <v>219</v>
      </c>
      <c r="E296" t="s">
        <v>590</v>
      </c>
      <c r="F296" t="s">
        <v>591</v>
      </c>
      <c r="G296" s="12">
        <v>81.231359999999995</v>
      </c>
      <c r="H296" s="12">
        <v>81.572450000000003</v>
      </c>
      <c r="I296" s="12">
        <v>81.960390000000004</v>
      </c>
      <c r="J296" s="12">
        <v>82.483279999999993</v>
      </c>
      <c r="K296" s="12">
        <v>82.604339999999993</v>
      </c>
      <c r="L296" s="12">
        <v>82.529300000000006</v>
      </c>
      <c r="M296" s="12">
        <v>82.818979999999996</v>
      </c>
      <c r="N296" s="12">
        <v>83.208100000000002</v>
      </c>
      <c r="O296" s="11">
        <v>83.777270000000001</v>
      </c>
      <c r="P296" s="11">
        <v>84.072280000000006</v>
      </c>
      <c r="Q296" s="11">
        <v>84.093130000000002</v>
      </c>
      <c r="R296" s="11">
        <v>84.201409999999996</v>
      </c>
      <c r="S296" s="11">
        <v>84.054860000000005</v>
      </c>
      <c r="T296" s="11">
        <v>84.19538</v>
      </c>
      <c r="U296" s="11">
        <v>84.082679999999996</v>
      </c>
    </row>
    <row r="297" spans="1:21">
      <c r="A297" s="14" t="s">
        <v>976</v>
      </c>
      <c r="B297" s="10"/>
      <c r="C297" s="10"/>
      <c r="D297" s="10" t="s">
        <v>1055</v>
      </c>
      <c r="E297" t="s">
        <v>606</v>
      </c>
      <c r="F297" t="s">
        <v>220</v>
      </c>
      <c r="G297" s="12">
        <v>81.574399999999997</v>
      </c>
      <c r="H297" s="12">
        <v>82.110990000000001</v>
      </c>
      <c r="I297" s="12">
        <v>82.617999999999995</v>
      </c>
      <c r="J297" s="12">
        <v>83.099329999999995</v>
      </c>
      <c r="K297" s="12">
        <v>83.409790000000001</v>
      </c>
      <c r="L297" s="12">
        <v>83.512450000000001</v>
      </c>
      <c r="M297" s="12">
        <v>83.590239999999994</v>
      </c>
      <c r="N297" s="12">
        <v>83.581580000000002</v>
      </c>
      <c r="O297" s="11">
        <v>84.075460000000007</v>
      </c>
      <c r="P297" s="11">
        <v>84.171329999999998</v>
      </c>
      <c r="Q297" s="11">
        <v>84.401719999999997</v>
      </c>
      <c r="R297" s="11">
        <v>84.602350000000001</v>
      </c>
      <c r="S297" s="11">
        <v>84.901089999999996</v>
      </c>
      <c r="T297" s="11">
        <v>85.093069999999997</v>
      </c>
      <c r="U297" s="11">
        <v>84.985960000000006</v>
      </c>
    </row>
    <row r="298" spans="1:21">
      <c r="A298" s="14" t="s">
        <v>977</v>
      </c>
      <c r="B298" s="10"/>
      <c r="C298" s="10"/>
      <c r="D298" s="10" t="s">
        <v>221</v>
      </c>
      <c r="E298" t="s">
        <v>599</v>
      </c>
      <c r="F298" t="s">
        <v>221</v>
      </c>
      <c r="G298" s="12">
        <v>82.016369999999995</v>
      </c>
      <c r="H298" s="12">
        <v>82.285079999999994</v>
      </c>
      <c r="I298" s="12">
        <v>82.612589999999997</v>
      </c>
      <c r="J298" s="12">
        <v>83.262649999999994</v>
      </c>
      <c r="K298" s="12">
        <v>83.367230000000006</v>
      </c>
      <c r="L298" s="12">
        <v>83.441680000000005</v>
      </c>
      <c r="M298" s="12">
        <v>83.539370000000005</v>
      </c>
      <c r="N298" s="12">
        <v>83.932980000000001</v>
      </c>
      <c r="O298" s="11">
        <v>84.241380000000007</v>
      </c>
      <c r="P298" s="11">
        <v>84.360590000000002</v>
      </c>
      <c r="Q298" s="11">
        <v>84.737849999999995</v>
      </c>
      <c r="R298" s="11">
        <v>84.719030000000004</v>
      </c>
      <c r="S298" s="11">
        <v>85.057980000000001</v>
      </c>
      <c r="T298" s="11">
        <v>84.904730000000001</v>
      </c>
      <c r="U298" s="11">
        <v>85.25488</v>
      </c>
    </row>
    <row r="299" spans="1:21">
      <c r="A299" s="14" t="s">
        <v>978</v>
      </c>
      <c r="B299" s="10"/>
      <c r="C299" s="10"/>
      <c r="D299" s="10" t="s">
        <v>203</v>
      </c>
      <c r="E299" t="s">
        <v>572</v>
      </c>
      <c r="F299" t="s">
        <v>573</v>
      </c>
      <c r="G299" s="12">
        <v>80.962919999999997</v>
      </c>
      <c r="H299" s="12">
        <v>81.238140000000001</v>
      </c>
      <c r="I299" s="12">
        <v>81.723550000000003</v>
      </c>
      <c r="J299" s="12">
        <v>81.831869999999995</v>
      </c>
      <c r="K299" s="12">
        <v>82.368620000000007</v>
      </c>
      <c r="L299" s="12">
        <v>82.747870000000006</v>
      </c>
      <c r="M299" s="12">
        <v>83.521129999999999</v>
      </c>
      <c r="N299" s="12">
        <v>84.092240000000004</v>
      </c>
      <c r="O299" s="11">
        <v>84.404740000000004</v>
      </c>
      <c r="P299" s="11">
        <v>84.851929999999996</v>
      </c>
      <c r="Q299" s="11">
        <v>85.430539999999993</v>
      </c>
      <c r="R299" s="11">
        <v>86.076250000000002</v>
      </c>
      <c r="S299" s="11">
        <v>86.163659999999993</v>
      </c>
      <c r="T299" s="11">
        <v>86.789289999999994</v>
      </c>
      <c r="U299" s="11">
        <v>86.545950000000005</v>
      </c>
    </row>
    <row r="300" spans="1:21">
      <c r="A300" s="14" t="s">
        <v>979</v>
      </c>
      <c r="B300" s="10"/>
      <c r="C300" s="10"/>
      <c r="D300" s="10" t="s">
        <v>222</v>
      </c>
      <c r="E300" t="s">
        <v>600</v>
      </c>
      <c r="F300" t="s">
        <v>222</v>
      </c>
      <c r="G300" s="12">
        <v>80.684169999999995</v>
      </c>
      <c r="H300" s="12">
        <v>80.789339999999996</v>
      </c>
      <c r="I300" s="12">
        <v>81.011020000000002</v>
      </c>
      <c r="J300" s="12">
        <v>81.228380000000001</v>
      </c>
      <c r="K300" s="12">
        <v>81.864869999999996</v>
      </c>
      <c r="L300" s="12">
        <v>82.110230000000001</v>
      </c>
      <c r="M300" s="12">
        <v>82.619600000000005</v>
      </c>
      <c r="N300" s="12">
        <v>82.489170000000001</v>
      </c>
      <c r="O300" s="11">
        <v>82.871420000000001</v>
      </c>
      <c r="P300" s="11">
        <v>83.033429999999996</v>
      </c>
      <c r="Q300" s="11">
        <v>83.321039999999996</v>
      </c>
      <c r="R300" s="11">
        <v>83.414709999999999</v>
      </c>
      <c r="S300" s="11">
        <v>83.381339999999994</v>
      </c>
      <c r="T300" s="11">
        <v>83.603769999999997</v>
      </c>
      <c r="U300" s="11">
        <v>83.652590000000004</v>
      </c>
    </row>
    <row r="301" spans="1:21">
      <c r="A301" s="14" t="s">
        <v>980</v>
      </c>
      <c r="B301" s="10"/>
      <c r="C301" s="10"/>
      <c r="D301" s="10" t="s">
        <v>223</v>
      </c>
      <c r="E301" t="s">
        <v>607</v>
      </c>
      <c r="F301" t="s">
        <v>223</v>
      </c>
      <c r="G301" s="12">
        <v>81.176410000000004</v>
      </c>
      <c r="H301" s="12">
        <v>81.304259999999999</v>
      </c>
      <c r="I301" s="12">
        <v>81.596289999999996</v>
      </c>
      <c r="J301" s="12">
        <v>82.028459999999995</v>
      </c>
      <c r="K301" s="12">
        <v>82.72869</v>
      </c>
      <c r="L301" s="12">
        <v>82.804019999999994</v>
      </c>
      <c r="M301" s="12">
        <v>82.942949999999996</v>
      </c>
      <c r="N301" s="12">
        <v>82.997380000000007</v>
      </c>
      <c r="O301" s="11">
        <v>83.614440000000002</v>
      </c>
      <c r="P301" s="11">
        <v>83.902889999999999</v>
      </c>
      <c r="Q301" s="11">
        <v>84.078370000000007</v>
      </c>
      <c r="R301" s="11">
        <v>84.015690000000006</v>
      </c>
      <c r="S301" s="11">
        <v>84.036749999999998</v>
      </c>
      <c r="T301" s="11">
        <v>84.244280000000003</v>
      </c>
      <c r="U301" s="11">
        <v>84.643619999999999</v>
      </c>
    </row>
    <row r="302" spans="1:21">
      <c r="A302" s="14" t="s">
        <v>981</v>
      </c>
      <c r="B302" s="10"/>
      <c r="C302" s="10"/>
      <c r="D302" s="10" t="s">
        <v>224</v>
      </c>
      <c r="E302" t="s">
        <v>596</v>
      </c>
      <c r="F302" t="s">
        <v>224</v>
      </c>
      <c r="G302" s="12">
        <v>81.02543</v>
      </c>
      <c r="H302" s="12">
        <v>81.126130000000003</v>
      </c>
      <c r="I302" s="12">
        <v>81.304850000000002</v>
      </c>
      <c r="J302" s="12">
        <v>81.892970000000005</v>
      </c>
      <c r="K302" s="12">
        <v>82.308869999999999</v>
      </c>
      <c r="L302" s="12">
        <v>82.485550000000003</v>
      </c>
      <c r="M302" s="12">
        <v>82.69332</v>
      </c>
      <c r="N302" s="12">
        <v>82.748620000000003</v>
      </c>
      <c r="O302" s="11">
        <v>83.66704</v>
      </c>
      <c r="P302" s="11">
        <v>83.804100000000005</v>
      </c>
      <c r="Q302" s="11">
        <v>84.18571</v>
      </c>
      <c r="R302" s="11">
        <v>84.094880000000003</v>
      </c>
      <c r="S302" s="11">
        <v>84.173460000000006</v>
      </c>
      <c r="T302" s="11">
        <v>84.542389999999997</v>
      </c>
      <c r="U302" s="11">
        <v>84.527240000000006</v>
      </c>
    </row>
    <row r="303" spans="1:21">
      <c r="A303" s="14" t="s">
        <v>982</v>
      </c>
      <c r="B303" s="10"/>
      <c r="C303" s="10"/>
      <c r="D303" s="10" t="s">
        <v>225</v>
      </c>
      <c r="E303" t="s">
        <v>590</v>
      </c>
      <c r="F303" t="s">
        <v>591</v>
      </c>
      <c r="G303" s="12">
        <v>79.933480000000003</v>
      </c>
      <c r="H303" s="12">
        <v>80.017899999999997</v>
      </c>
      <c r="I303" s="12">
        <v>80.057220000000001</v>
      </c>
      <c r="J303" s="12">
        <v>80.542779999999993</v>
      </c>
      <c r="K303" s="12">
        <v>81.146209999999996</v>
      </c>
      <c r="L303" s="12">
        <v>81.416229999999999</v>
      </c>
      <c r="M303" s="12">
        <v>81.575980000000001</v>
      </c>
      <c r="N303" s="12">
        <v>81.477339999999998</v>
      </c>
      <c r="O303" s="11">
        <v>81.995869999999996</v>
      </c>
      <c r="P303" s="11">
        <v>82.102959999999996</v>
      </c>
      <c r="Q303" s="11">
        <v>82.659530000000004</v>
      </c>
      <c r="R303" s="11">
        <v>82.477059999999994</v>
      </c>
      <c r="S303" s="11">
        <v>82.582589999999996</v>
      </c>
      <c r="T303" s="11">
        <v>82.372029999999995</v>
      </c>
      <c r="U303" s="11">
        <v>82.7376</v>
      </c>
    </row>
    <row r="304" spans="1:21">
      <c r="A304" s="14" t="s">
        <v>983</v>
      </c>
      <c r="B304" s="10"/>
      <c r="C304" s="10"/>
      <c r="D304" s="10" t="s">
        <v>1050</v>
      </c>
      <c r="E304" t="s">
        <v>580</v>
      </c>
      <c r="F304" t="s">
        <v>581</v>
      </c>
      <c r="G304" s="12">
        <v>80.184060000000002</v>
      </c>
      <c r="H304" s="12">
        <v>80.571860000000001</v>
      </c>
      <c r="I304" s="12">
        <v>81.105720000000005</v>
      </c>
      <c r="J304" s="12">
        <v>81.17501</v>
      </c>
      <c r="K304" s="12">
        <v>81.318460000000002</v>
      </c>
      <c r="L304" s="12">
        <v>81.122540000000001</v>
      </c>
      <c r="M304" s="12">
        <v>81.344260000000006</v>
      </c>
      <c r="N304" s="12">
        <v>81.533000000000001</v>
      </c>
      <c r="O304" s="11">
        <v>82.103179999999995</v>
      </c>
      <c r="P304" s="11">
        <v>82.426879999999997</v>
      </c>
      <c r="Q304" s="11">
        <v>82.832160000000002</v>
      </c>
      <c r="R304" s="11">
        <v>82.888859999999994</v>
      </c>
      <c r="S304" s="11">
        <v>82.74248</v>
      </c>
      <c r="T304" s="11">
        <v>82.801429999999996</v>
      </c>
      <c r="U304" s="11">
        <v>82.941100000000006</v>
      </c>
    </row>
    <row r="305" spans="1:21">
      <c r="A305" s="14" t="s">
        <v>984</v>
      </c>
      <c r="B305" s="10"/>
      <c r="C305" s="10"/>
      <c r="D305" s="10" t="s">
        <v>1051</v>
      </c>
      <c r="E305" t="s">
        <v>575</v>
      </c>
      <c r="F305" t="s">
        <v>576</v>
      </c>
      <c r="G305" s="12">
        <v>81.326040000000006</v>
      </c>
      <c r="H305" s="12">
        <v>81.660229999999999</v>
      </c>
      <c r="I305" s="12">
        <v>81.917789999999997</v>
      </c>
      <c r="J305" s="12">
        <v>82.837869999999995</v>
      </c>
      <c r="K305" s="12">
        <v>83.195599999999999</v>
      </c>
      <c r="L305" s="12">
        <v>83.301019999999994</v>
      </c>
      <c r="M305" s="12">
        <v>83.274010000000004</v>
      </c>
      <c r="N305" s="12">
        <v>83.058139999999995</v>
      </c>
      <c r="O305" s="11">
        <v>83.230429999999998</v>
      </c>
      <c r="P305" s="11">
        <v>83.185220000000001</v>
      </c>
      <c r="Q305" s="11">
        <v>83.304879999999997</v>
      </c>
      <c r="R305" s="11">
        <v>83.888689999999997</v>
      </c>
      <c r="S305" s="11">
        <v>83.903490000000005</v>
      </c>
      <c r="T305" s="11">
        <v>84.322109999999995</v>
      </c>
      <c r="U305" s="11">
        <v>84.461420000000004</v>
      </c>
    </row>
    <row r="306" spans="1:21">
      <c r="A306" s="14" t="s">
        <v>985</v>
      </c>
      <c r="B306" s="10"/>
      <c r="C306" s="10"/>
      <c r="D306" s="10" t="s">
        <v>207</v>
      </c>
      <c r="E306" t="s">
        <v>583</v>
      </c>
      <c r="F306" t="s">
        <v>584</v>
      </c>
      <c r="G306" s="12">
        <v>79.772819999999996</v>
      </c>
      <c r="H306" s="12">
        <v>80.186809999999994</v>
      </c>
      <c r="I306" s="12">
        <v>80.854810000000001</v>
      </c>
      <c r="J306" s="12">
        <v>81.975819999999999</v>
      </c>
      <c r="K306" s="12">
        <v>82.650400000000005</v>
      </c>
      <c r="L306" s="12">
        <v>82.971400000000003</v>
      </c>
      <c r="M306" s="12">
        <v>83.493430000000004</v>
      </c>
      <c r="N306" s="12">
        <v>83.493660000000006</v>
      </c>
      <c r="O306" s="11">
        <v>83.505160000000004</v>
      </c>
      <c r="P306" s="11">
        <v>83.544560000000004</v>
      </c>
      <c r="Q306" s="11">
        <v>84.290419999999997</v>
      </c>
      <c r="R306" s="11">
        <v>84.510949999999994</v>
      </c>
      <c r="S306" s="11">
        <v>84.500470000000007</v>
      </c>
      <c r="T306" s="11">
        <v>84.58014</v>
      </c>
      <c r="U306" s="11">
        <v>84.715699999999998</v>
      </c>
    </row>
    <row r="307" spans="1:21">
      <c r="A307" s="14" t="s">
        <v>986</v>
      </c>
      <c r="B307" s="10"/>
      <c r="C307" s="10"/>
      <c r="D307" s="10" t="s">
        <v>226</v>
      </c>
      <c r="E307" t="s">
        <v>608</v>
      </c>
      <c r="F307" t="s">
        <v>609</v>
      </c>
      <c r="G307" s="12">
        <v>82.860780000000005</v>
      </c>
      <c r="H307" s="12">
        <v>82.851429999999993</v>
      </c>
      <c r="I307" s="12">
        <v>82.657030000000006</v>
      </c>
      <c r="J307" s="12">
        <v>83.160929999999993</v>
      </c>
      <c r="K307" s="12">
        <v>83.625</v>
      </c>
      <c r="L307" s="12">
        <v>84.142080000000007</v>
      </c>
      <c r="M307" s="12">
        <v>84.333609999999993</v>
      </c>
      <c r="N307" s="12">
        <v>84.462760000000003</v>
      </c>
      <c r="O307" s="11">
        <v>84.945750000000004</v>
      </c>
      <c r="P307" s="11">
        <v>85.108090000000004</v>
      </c>
      <c r="Q307" s="11">
        <v>85.522149999999996</v>
      </c>
      <c r="R307" s="11">
        <v>85.663030000000006</v>
      </c>
      <c r="S307" s="11">
        <v>85.905410000000003</v>
      </c>
      <c r="T307" s="11">
        <v>85.886920000000003</v>
      </c>
      <c r="U307" s="11">
        <v>85.895269999999996</v>
      </c>
    </row>
    <row r="308" spans="1:21">
      <c r="A308" s="14" t="s">
        <v>987</v>
      </c>
      <c r="B308" s="10"/>
      <c r="C308" s="10"/>
      <c r="D308" s="10" t="s">
        <v>227</v>
      </c>
      <c r="E308" t="s">
        <v>592</v>
      </c>
      <c r="F308" t="s">
        <v>593</v>
      </c>
      <c r="G308" s="12">
        <v>80.912480000000002</v>
      </c>
      <c r="H308" s="12">
        <v>81.077950000000001</v>
      </c>
      <c r="I308" s="12">
        <v>81.417360000000002</v>
      </c>
      <c r="J308" s="12">
        <v>81.927729999999997</v>
      </c>
      <c r="K308" s="12">
        <v>81.984970000000004</v>
      </c>
      <c r="L308" s="12">
        <v>82.347629999999995</v>
      </c>
      <c r="M308" s="12">
        <v>82.697940000000003</v>
      </c>
      <c r="N308" s="12">
        <v>83.081299999999999</v>
      </c>
      <c r="O308" s="11">
        <v>83.582139999999995</v>
      </c>
      <c r="P308" s="11">
        <v>83.462879999999998</v>
      </c>
      <c r="Q308" s="11">
        <v>83.595070000000007</v>
      </c>
      <c r="R308" s="11">
        <v>83.694680000000005</v>
      </c>
      <c r="S308" s="11">
        <v>84.137780000000006</v>
      </c>
      <c r="T308" s="11">
        <v>84.197519999999997</v>
      </c>
      <c r="U308" s="11">
        <v>84.190770000000001</v>
      </c>
    </row>
    <row r="309" spans="1:21">
      <c r="A309" s="14" t="s">
        <v>988</v>
      </c>
      <c r="B309" s="10"/>
      <c r="C309" s="10"/>
      <c r="D309" s="10" t="s">
        <v>228</v>
      </c>
      <c r="E309" t="s">
        <v>608</v>
      </c>
      <c r="F309" t="s">
        <v>609</v>
      </c>
      <c r="G309" s="12">
        <v>81.328599999999994</v>
      </c>
      <c r="H309" s="12">
        <v>81.282139999999998</v>
      </c>
      <c r="I309" s="12">
        <v>81.528490000000005</v>
      </c>
      <c r="J309" s="12">
        <v>82.076650000000001</v>
      </c>
      <c r="K309" s="12">
        <v>82.497450000000001</v>
      </c>
      <c r="L309" s="12">
        <v>82.926050000000004</v>
      </c>
      <c r="M309" s="12">
        <v>83.104179999999999</v>
      </c>
      <c r="N309" s="12">
        <v>83.269779999999997</v>
      </c>
      <c r="O309" s="11">
        <v>83.361130000000003</v>
      </c>
      <c r="P309" s="11">
        <v>83.287279999999996</v>
      </c>
      <c r="Q309" s="11">
        <v>83.549199999999999</v>
      </c>
      <c r="R309" s="11">
        <v>83.760159999999999</v>
      </c>
      <c r="S309" s="11">
        <v>83.666780000000003</v>
      </c>
      <c r="T309" s="11">
        <v>83.809349999999995</v>
      </c>
      <c r="U309" s="11">
        <v>83.817019999999999</v>
      </c>
    </row>
    <row r="310" spans="1:21">
      <c r="A310" s="14" t="s">
        <v>989</v>
      </c>
      <c r="B310" s="10"/>
      <c r="C310" s="10"/>
      <c r="D310" s="10" t="s">
        <v>229</v>
      </c>
      <c r="E310" t="s">
        <v>610</v>
      </c>
      <c r="F310" t="s">
        <v>611</v>
      </c>
      <c r="G310" s="12">
        <v>79.884829999999994</v>
      </c>
      <c r="H310" s="12">
        <v>80.109840000000005</v>
      </c>
      <c r="I310" s="12">
        <v>80.465059999999994</v>
      </c>
      <c r="J310" s="12">
        <v>80.855779999999996</v>
      </c>
      <c r="K310" s="12">
        <v>81.47381</v>
      </c>
      <c r="L310" s="12">
        <v>81.895200000000003</v>
      </c>
      <c r="M310" s="12">
        <v>82.313850000000002</v>
      </c>
      <c r="N310" s="12">
        <v>82.538110000000003</v>
      </c>
      <c r="O310" s="11">
        <v>82.813929999999999</v>
      </c>
      <c r="P310" s="11">
        <v>83.031530000000004</v>
      </c>
      <c r="Q310" s="11">
        <v>83.195030000000003</v>
      </c>
      <c r="R310" s="11">
        <v>83.71942</v>
      </c>
      <c r="S310" s="11">
        <v>84.106620000000007</v>
      </c>
      <c r="T310" s="11">
        <v>84.236199999999997</v>
      </c>
      <c r="U310" s="11">
        <v>83.997929999999997</v>
      </c>
    </row>
    <row r="311" spans="1:21">
      <c r="A311" s="14" t="s">
        <v>990</v>
      </c>
      <c r="B311" s="10"/>
      <c r="C311" s="10"/>
      <c r="D311" s="10" t="s">
        <v>208</v>
      </c>
      <c r="E311" t="s">
        <v>583</v>
      </c>
      <c r="F311" t="s">
        <v>584</v>
      </c>
      <c r="G311" s="12">
        <v>79.483559999999997</v>
      </c>
      <c r="H311" s="12">
        <v>79.442279999999997</v>
      </c>
      <c r="I311" s="12">
        <v>79.766220000000004</v>
      </c>
      <c r="J311" s="12">
        <v>80.137969999999996</v>
      </c>
      <c r="K311" s="12">
        <v>80.931820000000002</v>
      </c>
      <c r="L311" s="12">
        <v>81.087540000000004</v>
      </c>
      <c r="M311" s="12">
        <v>81.341840000000005</v>
      </c>
      <c r="N311" s="12">
        <v>81.603039999999993</v>
      </c>
      <c r="O311" s="11">
        <v>82.229579999999999</v>
      </c>
      <c r="P311" s="11">
        <v>82.883049999999997</v>
      </c>
      <c r="Q311" s="11">
        <v>83.160079999999994</v>
      </c>
      <c r="R311" s="11">
        <v>83.257249999999999</v>
      </c>
      <c r="S311" s="11">
        <v>83.048419999999993</v>
      </c>
      <c r="T311" s="11">
        <v>83.340469999999996</v>
      </c>
      <c r="U311" s="11">
        <v>83.211479999999995</v>
      </c>
    </row>
    <row r="312" spans="1:21">
      <c r="A312" s="14" t="s">
        <v>991</v>
      </c>
      <c r="B312" s="10"/>
      <c r="C312" s="10"/>
      <c r="D312" s="10" t="s">
        <v>209</v>
      </c>
      <c r="E312" t="s">
        <v>575</v>
      </c>
      <c r="F312" t="s">
        <v>576</v>
      </c>
      <c r="G312" s="12">
        <v>84.334509999999995</v>
      </c>
      <c r="H312" s="12">
        <v>85.007890000000003</v>
      </c>
      <c r="I312" s="12">
        <v>84.992400000000004</v>
      </c>
      <c r="J312" s="12">
        <v>85.382850000000005</v>
      </c>
      <c r="K312" s="12">
        <v>85.455129999999997</v>
      </c>
      <c r="L312" s="12">
        <v>85.856139999999996</v>
      </c>
      <c r="M312" s="12">
        <v>85.796220000000005</v>
      </c>
      <c r="N312" s="12">
        <v>85.910110000000003</v>
      </c>
      <c r="O312" s="11">
        <v>85.790670000000006</v>
      </c>
      <c r="P312" s="11">
        <v>85.483770000000007</v>
      </c>
      <c r="Q312" s="11">
        <v>85.853350000000006</v>
      </c>
      <c r="R312" s="11">
        <v>86.090190000000007</v>
      </c>
      <c r="S312" s="11">
        <v>86.453879999999998</v>
      </c>
      <c r="T312" s="11">
        <v>86.44605</v>
      </c>
      <c r="U312" s="11">
        <v>86.196619999999996</v>
      </c>
    </row>
    <row r="313" spans="1:21">
      <c r="A313" s="14" t="s">
        <v>992</v>
      </c>
      <c r="B313" s="10"/>
      <c r="C313" s="10"/>
      <c r="D313" s="10" t="s">
        <v>230</v>
      </c>
      <c r="E313" t="s">
        <v>601</v>
      </c>
      <c r="F313" t="s">
        <v>602</v>
      </c>
      <c r="G313" s="12">
        <v>81.305980000000005</v>
      </c>
      <c r="H313" s="12">
        <v>81.607100000000003</v>
      </c>
      <c r="I313" s="12">
        <v>82.265799999999999</v>
      </c>
      <c r="J313" s="12">
        <v>82.801940000000002</v>
      </c>
      <c r="K313" s="12">
        <v>82.9876</v>
      </c>
      <c r="L313" s="12">
        <v>83.146450000000002</v>
      </c>
      <c r="M313" s="12">
        <v>83.446250000000006</v>
      </c>
      <c r="N313" s="12">
        <v>83.856350000000006</v>
      </c>
      <c r="O313" s="11">
        <v>84.231629999999996</v>
      </c>
      <c r="P313" s="11">
        <v>84.555040000000005</v>
      </c>
      <c r="Q313" s="11">
        <v>84.387420000000006</v>
      </c>
      <c r="R313" s="11">
        <v>84.50864</v>
      </c>
      <c r="S313" s="11">
        <v>84.453270000000003</v>
      </c>
      <c r="T313" s="11">
        <v>84.896299999999997</v>
      </c>
      <c r="U313" s="11">
        <v>84.843620000000001</v>
      </c>
    </row>
    <row r="314" spans="1:21">
      <c r="A314" s="14" t="s">
        <v>993</v>
      </c>
      <c r="B314" s="10"/>
      <c r="C314" s="10"/>
      <c r="D314" s="10" t="s">
        <v>1052</v>
      </c>
      <c r="E314" t="s">
        <v>587</v>
      </c>
      <c r="F314" t="s">
        <v>210</v>
      </c>
      <c r="G314" s="12">
        <v>79.762659999999997</v>
      </c>
      <c r="H314" s="12">
        <v>79.939080000000004</v>
      </c>
      <c r="I314" s="12">
        <v>79.835970000000003</v>
      </c>
      <c r="J314" s="12">
        <v>80.174180000000007</v>
      </c>
      <c r="K314" s="12">
        <v>80.613929999999996</v>
      </c>
      <c r="L314" s="12">
        <v>81.016019999999997</v>
      </c>
      <c r="M314" s="12">
        <v>81.024240000000006</v>
      </c>
      <c r="N314" s="12">
        <v>81.095699999999994</v>
      </c>
      <c r="O314" s="11">
        <v>82.009100000000004</v>
      </c>
      <c r="P314" s="11">
        <v>82.749989999999997</v>
      </c>
      <c r="Q314" s="11">
        <v>83.224580000000003</v>
      </c>
      <c r="R314" s="11">
        <v>82.970420000000004</v>
      </c>
      <c r="S314" s="11">
        <v>83.023179999999996</v>
      </c>
      <c r="T314" s="11">
        <v>83.184119999999993</v>
      </c>
      <c r="U314" s="11">
        <v>83.479740000000007</v>
      </c>
    </row>
    <row r="315" spans="1:21">
      <c r="A315" s="14" t="s">
        <v>994</v>
      </c>
      <c r="B315" s="10"/>
      <c r="C315" s="10"/>
      <c r="D315" s="10" t="s">
        <v>1053</v>
      </c>
      <c r="E315" t="s">
        <v>585</v>
      </c>
      <c r="F315" t="s">
        <v>586</v>
      </c>
      <c r="G315" s="12">
        <v>79.065340000000006</v>
      </c>
      <c r="H315" s="12">
        <v>79.624639999999999</v>
      </c>
      <c r="I315" s="12">
        <v>79.841009999999997</v>
      </c>
      <c r="J315" s="12">
        <v>80.479799999999997</v>
      </c>
      <c r="K315" s="12">
        <v>80.921130000000005</v>
      </c>
      <c r="L315" s="12">
        <v>81.111750000000001</v>
      </c>
      <c r="M315" s="12">
        <v>81.488110000000006</v>
      </c>
      <c r="N315" s="12">
        <v>81.58305</v>
      </c>
      <c r="O315" s="11">
        <v>82.105339999999998</v>
      </c>
      <c r="P315" s="11">
        <v>82.367720000000006</v>
      </c>
      <c r="Q315" s="11">
        <v>82.747640000000004</v>
      </c>
      <c r="R315" s="11">
        <v>83.199610000000007</v>
      </c>
      <c r="S315" s="11">
        <v>83.108940000000004</v>
      </c>
      <c r="T315" s="11">
        <v>83.285499999999999</v>
      </c>
      <c r="U315" s="11">
        <v>83.677090000000007</v>
      </c>
    </row>
    <row r="316" spans="1:21">
      <c r="A316" s="14" t="s">
        <v>995</v>
      </c>
      <c r="B316" s="10"/>
      <c r="C316" s="10"/>
      <c r="D316" s="10" t="s">
        <v>231</v>
      </c>
      <c r="E316" t="s">
        <v>601</v>
      </c>
      <c r="F316" t="s">
        <v>602</v>
      </c>
      <c r="G316" s="12">
        <v>81.69847</v>
      </c>
      <c r="H316" s="12">
        <v>82.042680000000004</v>
      </c>
      <c r="I316" s="12">
        <v>82.235950000000003</v>
      </c>
      <c r="J316" s="12">
        <v>82.656949999999995</v>
      </c>
      <c r="K316" s="12">
        <v>82.538700000000006</v>
      </c>
      <c r="L316" s="12">
        <v>82.783010000000004</v>
      </c>
      <c r="M316" s="12">
        <v>82.967759999999998</v>
      </c>
      <c r="N316" s="12">
        <v>83.596940000000004</v>
      </c>
      <c r="O316" s="11">
        <v>83.737089999999995</v>
      </c>
      <c r="P316" s="11">
        <v>83.980720000000005</v>
      </c>
      <c r="Q316" s="11">
        <v>83.903000000000006</v>
      </c>
      <c r="R316" s="11">
        <v>84.062610000000006</v>
      </c>
      <c r="S316" s="11">
        <v>84.163380000000004</v>
      </c>
      <c r="T316" s="11">
        <v>84.163589999999999</v>
      </c>
      <c r="U316" s="11">
        <v>84.283969999999997</v>
      </c>
    </row>
    <row r="317" spans="1:21">
      <c r="A317" s="14" t="s">
        <v>996</v>
      </c>
      <c r="B317" s="10"/>
      <c r="C317" s="10"/>
      <c r="D317" s="10" t="s">
        <v>1054</v>
      </c>
      <c r="E317" t="s">
        <v>580</v>
      </c>
      <c r="F317" t="s">
        <v>581</v>
      </c>
      <c r="G317" s="12">
        <v>78.835380000000001</v>
      </c>
      <c r="H317" s="12">
        <v>78.767330000000001</v>
      </c>
      <c r="I317" s="12">
        <v>78.821100000000001</v>
      </c>
      <c r="J317" s="12">
        <v>79.343000000000004</v>
      </c>
      <c r="K317" s="12">
        <v>79.732590000000002</v>
      </c>
      <c r="L317" s="12">
        <v>80.305620000000005</v>
      </c>
      <c r="M317" s="12">
        <v>80.605729999999994</v>
      </c>
      <c r="N317" s="12">
        <v>81.294290000000004</v>
      </c>
      <c r="O317" s="11">
        <v>81.857399999999998</v>
      </c>
      <c r="P317" s="11">
        <v>82.480459999999994</v>
      </c>
      <c r="Q317" s="11">
        <v>82.411770000000004</v>
      </c>
      <c r="R317" s="11">
        <v>82.936890000000005</v>
      </c>
      <c r="S317" s="11">
        <v>82.541830000000004</v>
      </c>
      <c r="T317" s="11">
        <v>83.128799999999998</v>
      </c>
      <c r="U317" s="11">
        <v>82.913340000000005</v>
      </c>
    </row>
    <row r="318" spans="1:21">
      <c r="A318" s="14" t="s">
        <v>997</v>
      </c>
      <c r="B318" s="10"/>
      <c r="C318" s="10"/>
      <c r="D318" s="10" t="s">
        <v>232</v>
      </c>
      <c r="E318" t="s">
        <v>594</v>
      </c>
      <c r="F318" t="s">
        <v>595</v>
      </c>
      <c r="G318" s="12">
        <v>80.988590000000002</v>
      </c>
      <c r="H318" s="12">
        <v>81.247290000000007</v>
      </c>
      <c r="I318" s="12">
        <v>81.583690000000004</v>
      </c>
      <c r="J318" s="12">
        <v>82.081370000000007</v>
      </c>
      <c r="K318" s="12">
        <v>82.342550000000003</v>
      </c>
      <c r="L318" s="12">
        <v>82.454430000000002</v>
      </c>
      <c r="M318" s="12">
        <v>82.755439999999993</v>
      </c>
      <c r="N318" s="12">
        <v>82.991780000000006</v>
      </c>
      <c r="O318" s="11">
        <v>83.469849999999994</v>
      </c>
      <c r="P318" s="11">
        <v>83.821879999999993</v>
      </c>
      <c r="Q318" s="11">
        <v>84.060569999999998</v>
      </c>
      <c r="R318" s="11">
        <v>84.458110000000005</v>
      </c>
      <c r="S318" s="11">
        <v>84.22542</v>
      </c>
      <c r="T318" s="11">
        <v>84.346379999999996</v>
      </c>
      <c r="U318" s="11">
        <v>84.329189999999997</v>
      </c>
    </row>
    <row r="319" spans="1:21">
      <c r="A319" s="14" t="s">
        <v>998</v>
      </c>
      <c r="B319" s="10"/>
      <c r="C319" s="10"/>
      <c r="D319" s="10" t="s">
        <v>233</v>
      </c>
      <c r="E319" t="s">
        <v>610</v>
      </c>
      <c r="F319" t="s">
        <v>611</v>
      </c>
      <c r="G319" s="12">
        <v>82.257400000000004</v>
      </c>
      <c r="H319" s="12">
        <v>82.367859999999993</v>
      </c>
      <c r="I319" s="12">
        <v>82.703500000000005</v>
      </c>
      <c r="J319" s="12">
        <v>83.000739999999993</v>
      </c>
      <c r="K319" s="12">
        <v>83.586340000000007</v>
      </c>
      <c r="L319" s="12">
        <v>84.015730000000005</v>
      </c>
      <c r="M319" s="12">
        <v>84.933400000000006</v>
      </c>
      <c r="N319" s="12">
        <v>85.11703</v>
      </c>
      <c r="O319" s="11">
        <v>85.552859999999995</v>
      </c>
      <c r="P319" s="11">
        <v>85.531679999999994</v>
      </c>
      <c r="Q319" s="11">
        <v>85.582970000000003</v>
      </c>
      <c r="R319" s="11">
        <v>85.683999999999997</v>
      </c>
      <c r="S319" s="11">
        <v>85.438609999999997</v>
      </c>
      <c r="T319" s="11">
        <v>85.929559999999995</v>
      </c>
      <c r="U319" s="11">
        <v>85.690600000000003</v>
      </c>
    </row>
    <row r="320" spans="1:21">
      <c r="A320" s="14" t="s">
        <v>999</v>
      </c>
      <c r="B320" s="10"/>
      <c r="C320" s="10"/>
      <c r="D320" s="10" t="s">
        <v>213</v>
      </c>
      <c r="E320" t="s">
        <v>585</v>
      </c>
      <c r="F320" t="s">
        <v>586</v>
      </c>
      <c r="G320" s="12">
        <v>79.921769999999995</v>
      </c>
      <c r="H320" s="12">
        <v>80.174030000000002</v>
      </c>
      <c r="I320" s="12">
        <v>80.582130000000006</v>
      </c>
      <c r="J320" s="12">
        <v>81.035870000000003</v>
      </c>
      <c r="K320" s="12">
        <v>81.183850000000007</v>
      </c>
      <c r="L320" s="12">
        <v>81.398430000000005</v>
      </c>
      <c r="M320" s="12">
        <v>81.627799999999993</v>
      </c>
      <c r="N320" s="12">
        <v>81.981999999999999</v>
      </c>
      <c r="O320" s="11">
        <v>82.352680000000007</v>
      </c>
      <c r="P320" s="11">
        <v>82.783339999999995</v>
      </c>
      <c r="Q320" s="11">
        <v>83.476150000000004</v>
      </c>
      <c r="R320" s="11">
        <v>83.662700000000001</v>
      </c>
      <c r="S320" s="11">
        <v>83.680530000000005</v>
      </c>
      <c r="T320" s="11">
        <v>83.772999999999996</v>
      </c>
      <c r="U320" s="11">
        <v>84.400080000000003</v>
      </c>
    </row>
    <row r="321" spans="1:21">
      <c r="A321" s="14" t="s">
        <v>1000</v>
      </c>
      <c r="B321" s="10"/>
      <c r="C321" s="10"/>
      <c r="D321" s="10" t="s">
        <v>234</v>
      </c>
      <c r="E321" t="s">
        <v>601</v>
      </c>
      <c r="F321" t="s">
        <v>602</v>
      </c>
      <c r="G321" s="12">
        <v>80.635019999999997</v>
      </c>
      <c r="H321" s="12">
        <v>81.230789999999999</v>
      </c>
      <c r="I321" s="12">
        <v>81.843810000000005</v>
      </c>
      <c r="J321" s="12">
        <v>82.545310000000001</v>
      </c>
      <c r="K321" s="12">
        <v>82.513409999999993</v>
      </c>
      <c r="L321" s="12">
        <v>82.551670000000001</v>
      </c>
      <c r="M321" s="12">
        <v>82.843620000000001</v>
      </c>
      <c r="N321" s="12">
        <v>83.326589999999996</v>
      </c>
      <c r="O321" s="11">
        <v>83.831310000000002</v>
      </c>
      <c r="P321" s="11">
        <v>83.785659999999993</v>
      </c>
      <c r="Q321" s="11">
        <v>83.872079999999997</v>
      </c>
      <c r="R321" s="11">
        <v>83.325999999999993</v>
      </c>
      <c r="S321" s="11">
        <v>83.543539999999993</v>
      </c>
      <c r="T321" s="11">
        <v>83.534009999999995</v>
      </c>
      <c r="U321" s="11">
        <v>84.261499999999998</v>
      </c>
    </row>
    <row r="322" spans="1:21">
      <c r="A322" s="14" t="s">
        <v>1001</v>
      </c>
      <c r="B322" s="10"/>
      <c r="C322" s="10"/>
      <c r="D322" s="10" t="s">
        <v>214</v>
      </c>
      <c r="E322" t="s">
        <v>582</v>
      </c>
      <c r="F322" t="s">
        <v>214</v>
      </c>
      <c r="G322" s="12">
        <v>78.805040000000005</v>
      </c>
      <c r="H322" s="12">
        <v>79.158119999999997</v>
      </c>
      <c r="I322" s="12">
        <v>79.811300000000003</v>
      </c>
      <c r="J322" s="12">
        <v>80.110399999999998</v>
      </c>
      <c r="K322" s="12">
        <v>80.313239999999993</v>
      </c>
      <c r="L322" s="12">
        <v>80.267650000000003</v>
      </c>
      <c r="M322" s="12">
        <v>80.639889999999994</v>
      </c>
      <c r="N322" s="12">
        <v>81.041970000000006</v>
      </c>
      <c r="O322" s="11">
        <v>81.656880000000001</v>
      </c>
      <c r="P322" s="11">
        <v>81.770070000000004</v>
      </c>
      <c r="Q322" s="11">
        <v>82.397660000000002</v>
      </c>
      <c r="R322" s="11">
        <v>82.258480000000006</v>
      </c>
      <c r="S322" s="11">
        <v>82.410470000000004</v>
      </c>
      <c r="T322" s="11">
        <v>82.327169999999995</v>
      </c>
      <c r="U322" s="11">
        <v>82.923749999999998</v>
      </c>
    </row>
    <row r="323" spans="1:21">
      <c r="A323" s="14" t="s">
        <v>1002</v>
      </c>
      <c r="B323" s="10"/>
      <c r="C323" s="10"/>
      <c r="D323" s="10" t="s">
        <v>235</v>
      </c>
      <c r="E323" t="s">
        <v>594</v>
      </c>
      <c r="F323" t="s">
        <v>595</v>
      </c>
      <c r="G323" s="12">
        <v>79.604079999999996</v>
      </c>
      <c r="H323" s="12">
        <v>80.057550000000006</v>
      </c>
      <c r="I323" s="12">
        <v>80.50291</v>
      </c>
      <c r="J323" s="12">
        <v>80.935379999999995</v>
      </c>
      <c r="K323" s="12">
        <v>81.211389999999994</v>
      </c>
      <c r="L323" s="12">
        <v>81.411699999999996</v>
      </c>
      <c r="M323" s="12">
        <v>81.892039999999994</v>
      </c>
      <c r="N323" s="12">
        <v>82.288139999999999</v>
      </c>
      <c r="O323" s="11">
        <v>82.772779999999997</v>
      </c>
      <c r="P323" s="11">
        <v>83.125079999999997</v>
      </c>
      <c r="Q323" s="11">
        <v>83.464659999999995</v>
      </c>
      <c r="R323" s="11">
        <v>83.635909999999996</v>
      </c>
      <c r="S323" s="11">
        <v>83.704040000000006</v>
      </c>
      <c r="T323" s="11">
        <v>83.924940000000007</v>
      </c>
      <c r="U323" s="11">
        <v>84.160399999999996</v>
      </c>
    </row>
    <row r="324" spans="1:21">
      <c r="A324" s="14" t="s">
        <v>1003</v>
      </c>
      <c r="B324" s="10"/>
      <c r="C324" s="10"/>
      <c r="D324" s="10" t="s">
        <v>215</v>
      </c>
      <c r="E324" t="s">
        <v>577</v>
      </c>
      <c r="F324" t="s">
        <v>215</v>
      </c>
      <c r="G324" s="12">
        <v>80.211259999999996</v>
      </c>
      <c r="H324" s="12">
        <v>80.52413</v>
      </c>
      <c r="I324" s="12">
        <v>80.838279999999997</v>
      </c>
      <c r="J324" s="12">
        <v>81.129710000000003</v>
      </c>
      <c r="K324" s="12">
        <v>81.339460000000003</v>
      </c>
      <c r="L324" s="12">
        <v>81.364980000000003</v>
      </c>
      <c r="M324" s="12">
        <v>81.842389999999995</v>
      </c>
      <c r="N324" s="12">
        <v>82.392129999999995</v>
      </c>
      <c r="O324" s="11">
        <v>83.004329999999996</v>
      </c>
      <c r="P324" s="11">
        <v>83.1477</v>
      </c>
      <c r="Q324" s="11">
        <v>83.214299999999994</v>
      </c>
      <c r="R324" s="11">
        <v>83.620410000000007</v>
      </c>
      <c r="S324" s="11">
        <v>83.648700000000005</v>
      </c>
      <c r="T324" s="11">
        <v>83.832160000000002</v>
      </c>
      <c r="U324" s="11">
        <v>83.630449999999996</v>
      </c>
    </row>
    <row r="325" spans="1:21">
      <c r="A325" s="14" t="s">
        <v>1004</v>
      </c>
      <c r="B325" s="10"/>
      <c r="C325" s="10"/>
      <c r="D325" s="10" t="s">
        <v>216</v>
      </c>
      <c r="E325" t="s">
        <v>574</v>
      </c>
      <c r="F325" t="s">
        <v>216</v>
      </c>
      <c r="G325" s="12">
        <v>82.332250000000002</v>
      </c>
      <c r="H325" s="12">
        <v>82.622810000000001</v>
      </c>
      <c r="I325" s="12">
        <v>82.603899999999996</v>
      </c>
      <c r="J325" s="12">
        <v>83.431110000000004</v>
      </c>
      <c r="K325" s="12">
        <v>83.813450000000003</v>
      </c>
      <c r="L325" s="12">
        <v>84.596909999999994</v>
      </c>
      <c r="M325" s="12">
        <v>84.827939999999998</v>
      </c>
      <c r="N325" s="12">
        <v>84.808040000000005</v>
      </c>
      <c r="O325" s="11">
        <v>84.644229999999993</v>
      </c>
      <c r="P325" s="11">
        <v>84.606459999999998</v>
      </c>
      <c r="Q325" s="11">
        <v>85.296660000000003</v>
      </c>
      <c r="R325" s="11">
        <v>85.716729999999998</v>
      </c>
      <c r="S325" s="11">
        <v>85.929429999999996</v>
      </c>
      <c r="T325" s="11">
        <v>85.93629</v>
      </c>
      <c r="U325" s="11">
        <v>86.026300000000006</v>
      </c>
    </row>
    <row r="326" spans="1:21" ht="15" customHeight="1">
      <c r="A326" s="10"/>
      <c r="B326" s="10"/>
      <c r="C326" s="10"/>
      <c r="D326" s="10"/>
      <c r="G326" s="12" t="s">
        <v>1023</v>
      </c>
      <c r="H326" s="12" t="s">
        <v>1023</v>
      </c>
      <c r="I326" s="12" t="s">
        <v>1023</v>
      </c>
      <c r="J326" s="12" t="s">
        <v>1023</v>
      </c>
      <c r="K326" s="12" t="s">
        <v>1023</v>
      </c>
      <c r="L326" s="12" t="s">
        <v>1023</v>
      </c>
      <c r="M326" s="12" t="s">
        <v>1023</v>
      </c>
      <c r="N326" s="12" t="s">
        <v>1023</v>
      </c>
      <c r="O326" s="11"/>
      <c r="P326" s="11"/>
      <c r="Q326" s="11"/>
      <c r="R326" s="11"/>
      <c r="S326" s="11"/>
      <c r="T326" s="11"/>
      <c r="U326" s="11"/>
    </row>
  </sheetData>
  <sortState xmlns:xlrd2="http://schemas.microsoft.com/office/spreadsheetml/2017/richdata2" ref="A1:U371">
    <sortCondition ref="A1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9F653-CC69-4132-BF71-A44720E1046B}">
  <dimension ref="A1:CA327"/>
  <sheetViews>
    <sheetView topLeftCell="AQ1" zoomScale="40" zoomScaleNormal="40" workbookViewId="0">
      <selection activeCell="BK1" sqref="BK1:BL10"/>
    </sheetView>
  </sheetViews>
  <sheetFormatPr defaultRowHeight="14.4"/>
  <cols>
    <col min="25" max="25" width="10.88671875" customWidth="1"/>
  </cols>
  <sheetData>
    <row r="1" spans="1:79" ht="27.6" thickBot="1">
      <c r="A1" s="5" t="s">
        <v>1005</v>
      </c>
      <c r="B1" s="6" t="s">
        <v>1006</v>
      </c>
      <c r="C1" s="7"/>
      <c r="D1" s="7"/>
      <c r="E1" t="s">
        <v>2097</v>
      </c>
      <c r="F1" t="s">
        <v>2098</v>
      </c>
      <c r="G1" s="8" t="s">
        <v>1007</v>
      </c>
      <c r="H1" s="8" t="s">
        <v>1008</v>
      </c>
      <c r="I1" s="8" t="s">
        <v>1009</v>
      </c>
      <c r="J1" s="8" t="s">
        <v>1010</v>
      </c>
      <c r="K1" s="8" t="s">
        <v>1011</v>
      </c>
      <c r="L1" s="8" t="s">
        <v>1012</v>
      </c>
      <c r="M1" s="8" t="s">
        <v>1013</v>
      </c>
      <c r="N1" s="8" t="s">
        <v>1014</v>
      </c>
      <c r="O1" s="8" t="s">
        <v>1015</v>
      </c>
      <c r="P1" s="8" t="s">
        <v>1016</v>
      </c>
      <c r="Q1" s="8" t="s">
        <v>1017</v>
      </c>
      <c r="R1" s="8" t="s">
        <v>1018</v>
      </c>
      <c r="S1" s="8" t="s">
        <v>1019</v>
      </c>
      <c r="T1" s="8" t="s">
        <v>1020</v>
      </c>
      <c r="U1" s="8" t="s">
        <v>1021</v>
      </c>
      <c r="W1" s="30" t="s">
        <v>2097</v>
      </c>
      <c r="X1" s="30" t="s">
        <v>2098</v>
      </c>
      <c r="Y1" s="8" t="s">
        <v>1007</v>
      </c>
      <c r="Z1" s="8" t="s">
        <v>1008</v>
      </c>
      <c r="AA1" s="8" t="s">
        <v>1009</v>
      </c>
      <c r="AB1" s="8" t="s">
        <v>1010</v>
      </c>
      <c r="AC1" s="8" t="s">
        <v>1011</v>
      </c>
      <c r="AD1" s="8" t="s">
        <v>1012</v>
      </c>
      <c r="AE1" s="8" t="s">
        <v>1013</v>
      </c>
      <c r="AF1" s="8" t="s">
        <v>1014</v>
      </c>
      <c r="AG1" s="8" t="s">
        <v>1015</v>
      </c>
      <c r="AH1" s="8" t="s">
        <v>1016</v>
      </c>
      <c r="AI1" s="8" t="s">
        <v>1017</v>
      </c>
      <c r="AJ1" s="8" t="s">
        <v>1018</v>
      </c>
      <c r="AK1" s="8" t="s">
        <v>1019</v>
      </c>
      <c r="AL1" s="8" t="s">
        <v>1020</v>
      </c>
      <c r="AM1" s="8" t="s">
        <v>1021</v>
      </c>
      <c r="AO1" t="s">
        <v>2136</v>
      </c>
      <c r="AP1" t="s">
        <v>2137</v>
      </c>
      <c r="AQ1" t="s">
        <v>2136</v>
      </c>
      <c r="AR1" t="s">
        <v>2137</v>
      </c>
      <c r="AS1" s="8" t="s">
        <v>1007</v>
      </c>
      <c r="AT1" s="8" t="s">
        <v>1008</v>
      </c>
      <c r="AU1" s="8" t="s">
        <v>1009</v>
      </c>
      <c r="AV1" s="8" t="s">
        <v>1010</v>
      </c>
      <c r="AW1" s="8" t="s">
        <v>1011</v>
      </c>
      <c r="AX1" s="8" t="s">
        <v>1012</v>
      </c>
      <c r="AY1" s="8" t="s">
        <v>1013</v>
      </c>
      <c r="AZ1" s="8" t="s">
        <v>1014</v>
      </c>
      <c r="BA1" s="8" t="s">
        <v>1015</v>
      </c>
      <c r="BB1" s="8" t="s">
        <v>1016</v>
      </c>
      <c r="BC1" s="8" t="s">
        <v>1017</v>
      </c>
      <c r="BD1" s="8" t="s">
        <v>1018</v>
      </c>
      <c r="BE1" s="8" t="s">
        <v>1019</v>
      </c>
      <c r="BF1" s="8" t="s">
        <v>1020</v>
      </c>
      <c r="BG1" s="8" t="s">
        <v>1021</v>
      </c>
      <c r="BI1" t="s">
        <v>2138</v>
      </c>
      <c r="BJ1" t="s">
        <v>2139</v>
      </c>
      <c r="BK1" t="s">
        <v>2138</v>
      </c>
      <c r="BL1" t="s">
        <v>2139</v>
      </c>
      <c r="BM1" s="8" t="s">
        <v>1007</v>
      </c>
      <c r="BN1" s="8" t="s">
        <v>1008</v>
      </c>
      <c r="BO1" s="8" t="s">
        <v>1009</v>
      </c>
      <c r="BP1" s="8" t="s">
        <v>1010</v>
      </c>
      <c r="BQ1" s="8" t="s">
        <v>1011</v>
      </c>
      <c r="BR1" s="8" t="s">
        <v>1012</v>
      </c>
      <c r="BS1" s="8" t="s">
        <v>1013</v>
      </c>
      <c r="BT1" s="8" t="s">
        <v>1014</v>
      </c>
      <c r="BU1" s="8" t="s">
        <v>1015</v>
      </c>
      <c r="BV1" s="8" t="s">
        <v>1016</v>
      </c>
      <c r="BW1" s="8" t="s">
        <v>1017</v>
      </c>
      <c r="BX1" s="8" t="s">
        <v>1018</v>
      </c>
      <c r="BY1" s="8" t="s">
        <v>1019</v>
      </c>
      <c r="BZ1" s="8" t="s">
        <v>1020</v>
      </c>
      <c r="CA1" s="8" t="s">
        <v>1021</v>
      </c>
    </row>
    <row r="2" spans="1:79">
      <c r="A2" s="13" t="s">
        <v>688</v>
      </c>
      <c r="B2" s="9"/>
      <c r="C2" s="9" t="s">
        <v>18</v>
      </c>
      <c r="D2" s="10"/>
      <c r="E2" t="s">
        <v>402</v>
      </c>
      <c r="F2" t="s">
        <v>403</v>
      </c>
      <c r="G2" s="12">
        <v>73.41968</v>
      </c>
      <c r="H2" s="12">
        <v>73.381690000000006</v>
      </c>
      <c r="I2" s="12">
        <v>74.170519999999996</v>
      </c>
      <c r="J2" s="12">
        <v>74.483239999999995</v>
      </c>
      <c r="K2" s="12">
        <v>75.030690000000007</v>
      </c>
      <c r="L2" s="12">
        <v>75.220320000000001</v>
      </c>
      <c r="M2" s="12">
        <v>75.388000000000005</v>
      </c>
      <c r="N2" s="12">
        <v>75.954740000000001</v>
      </c>
      <c r="O2" s="11">
        <v>76.499020000000002</v>
      </c>
      <c r="P2" s="11">
        <v>77.243660000000006</v>
      </c>
      <c r="Q2" s="11">
        <v>77.619410000000002</v>
      </c>
      <c r="R2" s="11">
        <v>77.580479999999994</v>
      </c>
      <c r="S2" s="11">
        <v>76.819659999999999</v>
      </c>
      <c r="T2" s="11">
        <v>76.430009999999996</v>
      </c>
      <c r="U2" s="11">
        <v>76.084400000000002</v>
      </c>
      <c r="W2" t="s">
        <v>402</v>
      </c>
      <c r="X2" t="s">
        <v>403</v>
      </c>
      <c r="Y2" s="35">
        <f>SUMIF($E:$E,$W2,G:G)/COUNTIF($E:$E,$W2)</f>
        <v>74.348089999999999</v>
      </c>
      <c r="Z2" s="35">
        <f t="shared" ref="Z2:AM2" si="0">SUMIF($E:$E,$W2,H:H)/COUNTIF($E:$E,$W2)</f>
        <v>74.390720000000002</v>
      </c>
      <c r="AA2" s="35">
        <f t="shared" si="0"/>
        <v>74.862429999999989</v>
      </c>
      <c r="AB2" s="35">
        <f t="shared" si="0"/>
        <v>75.113669999999999</v>
      </c>
      <c r="AC2" s="35">
        <f t="shared" si="0"/>
        <v>75.604785000000007</v>
      </c>
      <c r="AD2" s="35">
        <f t="shared" si="0"/>
        <v>75.64824999999999</v>
      </c>
      <c r="AE2" s="35">
        <f t="shared" si="0"/>
        <v>76.007130000000004</v>
      </c>
      <c r="AF2" s="35">
        <f t="shared" si="0"/>
        <v>76.576729999999998</v>
      </c>
      <c r="AG2" s="35">
        <f t="shared" si="0"/>
        <v>77.207070000000002</v>
      </c>
      <c r="AH2" s="35">
        <f t="shared" si="0"/>
        <v>77.714375000000004</v>
      </c>
      <c r="AI2" s="35">
        <f t="shared" si="0"/>
        <v>77.966229999999996</v>
      </c>
      <c r="AJ2" s="35">
        <f t="shared" si="0"/>
        <v>77.929724999999991</v>
      </c>
      <c r="AK2" s="35">
        <f t="shared" si="0"/>
        <v>77.473169999999996</v>
      </c>
      <c r="AL2" s="35">
        <f t="shared" si="0"/>
        <v>77.237519999999989</v>
      </c>
      <c r="AM2" s="35">
        <f t="shared" si="0"/>
        <v>77.112340000000003</v>
      </c>
      <c r="AO2" t="s">
        <v>399</v>
      </c>
      <c r="AP2" t="s">
        <v>400</v>
      </c>
      <c r="AQ2" t="s">
        <v>399</v>
      </c>
      <c r="AR2" t="s">
        <v>400</v>
      </c>
      <c r="AS2" s="35">
        <f>SUMIF($AO:$AO,$AQ2,Y:Y)/COUNTIF($AO:$AO,$AQ2)</f>
        <v>74.613469999999992</v>
      </c>
      <c r="AT2" s="35">
        <f t="shared" ref="AT2:BG17" si="1">SUMIF($AO:$AO,$AQ2,Z:Z)/COUNTIF($AO:$AO,$AQ2)</f>
        <v>74.706827500000003</v>
      </c>
      <c r="AU2" s="35">
        <f t="shared" si="1"/>
        <v>75.049272500000001</v>
      </c>
      <c r="AV2" s="35">
        <f t="shared" si="1"/>
        <v>75.348096249999998</v>
      </c>
      <c r="AW2" s="35">
        <f t="shared" si="1"/>
        <v>76.013727500000002</v>
      </c>
      <c r="AX2" s="35">
        <f t="shared" si="1"/>
        <v>76.197482500000007</v>
      </c>
      <c r="AY2" s="35">
        <f t="shared" si="1"/>
        <v>76.470863750000007</v>
      </c>
      <c r="AZ2" s="35">
        <f t="shared" si="1"/>
        <v>76.869148749999994</v>
      </c>
      <c r="BA2" s="35">
        <f t="shared" si="1"/>
        <v>77.366515000000007</v>
      </c>
      <c r="BB2" s="35">
        <f t="shared" si="1"/>
        <v>77.859098749999987</v>
      </c>
      <c r="BC2" s="35">
        <f t="shared" si="1"/>
        <v>77.923836250000008</v>
      </c>
      <c r="BD2" s="35">
        <f t="shared" si="1"/>
        <v>77.832283750000002</v>
      </c>
      <c r="BE2" s="35">
        <f t="shared" si="1"/>
        <v>77.632087499999997</v>
      </c>
      <c r="BF2" s="35">
        <f t="shared" si="1"/>
        <v>77.557964999999996</v>
      </c>
      <c r="BG2" s="35">
        <f t="shared" si="1"/>
        <v>77.620993749999997</v>
      </c>
      <c r="BI2" t="s">
        <v>396</v>
      </c>
      <c r="BJ2" t="s">
        <v>2140</v>
      </c>
      <c r="BK2" t="s">
        <v>396</v>
      </c>
      <c r="BL2" t="s">
        <v>2140</v>
      </c>
      <c r="BM2" s="35">
        <f>SUMIF($BI:$BI,$BK2,AS:AS)/COUNTIF($BI:$BI,$BK2)</f>
        <v>74.985443333333336</v>
      </c>
      <c r="BN2" s="35">
        <f t="shared" ref="BN2:CA10" si="2">SUMIF($BI:$BI,$BK2,AT:AT)/COUNTIF($BI:$BI,$BK2)</f>
        <v>75.187824166666672</v>
      </c>
      <c r="BO2" s="35">
        <f t="shared" si="2"/>
        <v>75.461966666666669</v>
      </c>
      <c r="BP2" s="35">
        <f t="shared" si="2"/>
        <v>75.83107020833333</v>
      </c>
      <c r="BQ2" s="35">
        <f t="shared" si="2"/>
        <v>76.397367083333336</v>
      </c>
      <c r="BR2" s="35">
        <f t="shared" si="2"/>
        <v>76.69326375</v>
      </c>
      <c r="BS2" s="35">
        <f t="shared" si="2"/>
        <v>76.953798541666671</v>
      </c>
      <c r="BT2" s="35">
        <f t="shared" si="2"/>
        <v>77.250863541666661</v>
      </c>
      <c r="BU2" s="35">
        <f t="shared" si="2"/>
        <v>77.648740416666669</v>
      </c>
      <c r="BV2" s="35">
        <f t="shared" si="2"/>
        <v>78.015106874999987</v>
      </c>
      <c r="BW2" s="35">
        <f t="shared" si="2"/>
        <v>78.094066458333344</v>
      </c>
      <c r="BX2" s="35">
        <f t="shared" si="2"/>
        <v>78.090592291666667</v>
      </c>
      <c r="BY2" s="35">
        <f t="shared" si="2"/>
        <v>78.010543333333331</v>
      </c>
      <c r="BZ2" s="35">
        <f t="shared" si="2"/>
        <v>78.105394999999987</v>
      </c>
      <c r="CA2" s="35">
        <f t="shared" si="2"/>
        <v>78.168462708333323</v>
      </c>
    </row>
    <row r="3" spans="1:79">
      <c r="A3" s="13" t="s">
        <v>689</v>
      </c>
      <c r="B3" s="9"/>
      <c r="C3" s="9" t="s">
        <v>19</v>
      </c>
      <c r="D3" s="10"/>
      <c r="E3" t="s">
        <v>404</v>
      </c>
      <c r="F3" t="s">
        <v>405</v>
      </c>
      <c r="G3" s="12">
        <v>73.681920000000005</v>
      </c>
      <c r="H3" s="12">
        <v>73.923990000000003</v>
      </c>
      <c r="I3" s="12">
        <v>73.947389999999999</v>
      </c>
      <c r="J3" s="12">
        <v>74.350089999999994</v>
      </c>
      <c r="K3" s="12">
        <v>74.755420000000001</v>
      </c>
      <c r="L3" s="12">
        <v>75.123750000000001</v>
      </c>
      <c r="M3" s="12">
        <v>75.298720000000003</v>
      </c>
      <c r="N3" s="12">
        <v>75.655709999999999</v>
      </c>
      <c r="O3" s="11">
        <v>75.770679999999999</v>
      </c>
      <c r="P3" s="11">
        <v>76.244569999999996</v>
      </c>
      <c r="Q3" s="11">
        <v>76.610460000000003</v>
      </c>
      <c r="R3" s="11">
        <v>76.154949999999999</v>
      </c>
      <c r="S3" s="11">
        <v>76.076599999999999</v>
      </c>
      <c r="T3" s="11">
        <v>75.729820000000004</v>
      </c>
      <c r="U3" s="11">
        <v>75.701430000000002</v>
      </c>
      <c r="W3" t="s">
        <v>404</v>
      </c>
      <c r="X3" t="s">
        <v>405</v>
      </c>
      <c r="Y3" s="35">
        <f t="shared" ref="Y3:Y66" si="3">SUMIF($E:$E,$W3,G:G)/COUNTIF($E:$E,$W3)</f>
        <v>74.405630000000002</v>
      </c>
      <c r="Z3" s="35">
        <f t="shared" ref="Z3:Z66" si="4">SUMIF($E:$E,$W3,H:H)/COUNTIF($E:$E,$W3)</f>
        <v>74.396370000000005</v>
      </c>
      <c r="AA3" s="35">
        <f t="shared" ref="AA3:AA66" si="5">SUMIF($E:$E,$W3,I:I)/COUNTIF($E:$E,$W3)</f>
        <v>74.533389999999997</v>
      </c>
      <c r="AB3" s="35">
        <f t="shared" ref="AB3:AB66" si="6">SUMIF($E:$E,$W3,J:J)/COUNTIF($E:$E,$W3)</f>
        <v>75.099674999999991</v>
      </c>
      <c r="AC3" s="35">
        <f t="shared" ref="AC3:AC66" si="7">SUMIF($E:$E,$W3,K:K)/COUNTIF($E:$E,$W3)</f>
        <v>75.618005000000011</v>
      </c>
      <c r="AD3" s="35">
        <f t="shared" ref="AD3:AD66" si="8">SUMIF($E:$E,$W3,L:L)/COUNTIF($E:$E,$W3)</f>
        <v>76.03103999999999</v>
      </c>
      <c r="AE3" s="35">
        <f t="shared" ref="AE3:AE66" si="9">SUMIF($E:$E,$W3,M:M)/COUNTIF($E:$E,$W3)</f>
        <v>76.318174999999997</v>
      </c>
      <c r="AF3" s="35">
        <f t="shared" ref="AF3:AF66" si="10">SUMIF($E:$E,$W3,N:N)/COUNTIF($E:$E,$W3)</f>
        <v>76.739485000000002</v>
      </c>
      <c r="AG3" s="35">
        <f t="shared" ref="AG3:AG66" si="11">SUMIF($E:$E,$W3,O:O)/COUNTIF($E:$E,$W3)</f>
        <v>77.006500000000003</v>
      </c>
      <c r="AH3" s="35">
        <f t="shared" ref="AH3:AH66" si="12">SUMIF($E:$E,$W3,P:P)/COUNTIF($E:$E,$W3)</f>
        <v>77.35105999999999</v>
      </c>
      <c r="AI3" s="35">
        <f t="shared" ref="AI3:AI66" si="13">SUMIF($E:$E,$W3,Q:Q)/COUNTIF($E:$E,$W3)</f>
        <v>77.520405000000011</v>
      </c>
      <c r="AJ3" s="35">
        <f t="shared" ref="AJ3:AJ66" si="14">SUMIF($E:$E,$W3,R:R)/COUNTIF($E:$E,$W3)</f>
        <v>77.292439999999999</v>
      </c>
      <c r="AK3" s="35">
        <f t="shared" ref="AK3:AK66" si="15">SUMIF($E:$E,$W3,S:S)/COUNTIF($E:$E,$W3)</f>
        <v>77.066580000000002</v>
      </c>
      <c r="AL3" s="35">
        <f t="shared" ref="AL3:AL66" si="16">SUMIF($E:$E,$W3,T:T)/COUNTIF($E:$E,$W3)</f>
        <v>76.751670000000004</v>
      </c>
      <c r="AM3" s="35">
        <f t="shared" ref="AM3:AM66" si="17">SUMIF($E:$E,$W3,U:U)/COUNTIF($E:$E,$W3)</f>
        <v>76.700475000000012</v>
      </c>
      <c r="AO3" t="s">
        <v>399</v>
      </c>
      <c r="AP3" t="s">
        <v>400</v>
      </c>
      <c r="AQ3" t="s">
        <v>451</v>
      </c>
      <c r="AR3" t="s">
        <v>452</v>
      </c>
      <c r="AS3" s="35">
        <f t="shared" ref="AS3:BG34" si="18">SUMIF($AO:$AO,$AQ3,Y:Y)/COUNTIF($AO:$AO,$AQ3)</f>
        <v>74.503403333333324</v>
      </c>
      <c r="AT3" s="35">
        <f t="shared" si="1"/>
        <v>74.942959999999999</v>
      </c>
      <c r="AU3" s="35">
        <f t="shared" si="1"/>
        <v>75.104150833333335</v>
      </c>
      <c r="AV3" s="35">
        <f t="shared" si="1"/>
        <v>75.339306666666658</v>
      </c>
      <c r="AW3" s="35">
        <f t="shared" si="1"/>
        <v>75.45864499999999</v>
      </c>
      <c r="AX3" s="35">
        <f t="shared" si="1"/>
        <v>75.857979999999998</v>
      </c>
      <c r="AY3" s="35">
        <f t="shared" si="1"/>
        <v>76.149047499999995</v>
      </c>
      <c r="AZ3" s="35">
        <f t="shared" si="1"/>
        <v>76.632804166666659</v>
      </c>
      <c r="BA3" s="35">
        <f t="shared" si="1"/>
        <v>77.092555000000004</v>
      </c>
      <c r="BB3" s="35">
        <f t="shared" si="1"/>
        <v>77.558752499999997</v>
      </c>
      <c r="BC3" s="35">
        <f t="shared" si="1"/>
        <v>77.679016666666669</v>
      </c>
      <c r="BD3" s="35">
        <f t="shared" si="1"/>
        <v>77.73966999999999</v>
      </c>
      <c r="BE3" s="35">
        <f t="shared" si="1"/>
        <v>77.680670833333338</v>
      </c>
      <c r="BF3" s="35">
        <f t="shared" si="1"/>
        <v>77.791091666666659</v>
      </c>
      <c r="BG3" s="35">
        <f t="shared" si="1"/>
        <v>77.831240000000008</v>
      </c>
      <c r="BI3" t="s">
        <v>415</v>
      </c>
      <c r="BJ3" t="s">
        <v>2141</v>
      </c>
      <c r="BK3" t="s">
        <v>415</v>
      </c>
      <c r="BL3" t="s">
        <v>2141</v>
      </c>
      <c r="BM3" s="35">
        <f t="shared" ref="BM3:BM10" si="19">SUMIF($BI:$BI,$BK3,AS:AS)/COUNTIF($BI:$BI,$BK3)</f>
        <v>75.286921200000009</v>
      </c>
      <c r="BN3" s="35">
        <f t="shared" si="2"/>
        <v>75.548162599999984</v>
      </c>
      <c r="BO3" s="35">
        <f t="shared" si="2"/>
        <v>75.83502708333333</v>
      </c>
      <c r="BP3" s="35">
        <f t="shared" si="2"/>
        <v>76.120239349999991</v>
      </c>
      <c r="BQ3" s="35">
        <f t="shared" si="2"/>
        <v>76.388478450000008</v>
      </c>
      <c r="BR3" s="35">
        <f t="shared" si="2"/>
        <v>76.683986616666658</v>
      </c>
      <c r="BS3" s="35">
        <f t="shared" si="2"/>
        <v>77.00492315000001</v>
      </c>
      <c r="BT3" s="35">
        <f t="shared" si="2"/>
        <v>77.356964016666666</v>
      </c>
      <c r="BU3" s="35">
        <f t="shared" si="2"/>
        <v>77.717911133333331</v>
      </c>
      <c r="BV3" s="35">
        <f t="shared" si="2"/>
        <v>78.04282598333333</v>
      </c>
      <c r="BW3" s="35">
        <f t="shared" si="2"/>
        <v>78.203894683333331</v>
      </c>
      <c r="BX3" s="35">
        <f t="shared" si="2"/>
        <v>78.337972866666661</v>
      </c>
      <c r="BY3" s="35">
        <f t="shared" si="2"/>
        <v>78.352627216666662</v>
      </c>
      <c r="BZ3" s="35">
        <f t="shared" si="2"/>
        <v>78.444600316666651</v>
      </c>
      <c r="CA3" s="35">
        <f t="shared" si="2"/>
        <v>78.526665600000001</v>
      </c>
    </row>
    <row r="4" spans="1:79">
      <c r="A4" s="13" t="s">
        <v>690</v>
      </c>
      <c r="B4" s="9"/>
      <c r="C4" s="9" t="s">
        <v>21</v>
      </c>
      <c r="D4" s="10"/>
      <c r="E4" t="s">
        <v>404</v>
      </c>
      <c r="F4" t="s">
        <v>405</v>
      </c>
      <c r="G4" s="12">
        <v>75.129339999999999</v>
      </c>
      <c r="H4" s="12">
        <v>74.868750000000006</v>
      </c>
      <c r="I4" s="12">
        <v>75.119389999999996</v>
      </c>
      <c r="J4" s="12">
        <v>75.849260000000001</v>
      </c>
      <c r="K4" s="12">
        <v>76.480590000000007</v>
      </c>
      <c r="L4" s="12">
        <v>76.938329999999993</v>
      </c>
      <c r="M4" s="12">
        <v>77.337630000000004</v>
      </c>
      <c r="N4" s="12">
        <v>77.823260000000005</v>
      </c>
      <c r="O4" s="11">
        <v>78.242320000000007</v>
      </c>
      <c r="P4" s="11">
        <v>78.457549999999998</v>
      </c>
      <c r="Q4" s="11">
        <v>78.430350000000004</v>
      </c>
      <c r="R4" s="11">
        <v>78.429929999999999</v>
      </c>
      <c r="S4" s="11">
        <v>78.056560000000005</v>
      </c>
      <c r="T4" s="11">
        <v>77.773520000000005</v>
      </c>
      <c r="U4" s="11">
        <v>77.699520000000007</v>
      </c>
      <c r="W4" t="s">
        <v>406</v>
      </c>
      <c r="X4" t="s">
        <v>16</v>
      </c>
      <c r="Y4" s="35">
        <f t="shared" si="3"/>
        <v>74.799850000000006</v>
      </c>
      <c r="Z4" s="35">
        <f t="shared" si="4"/>
        <v>74.792490000000001</v>
      </c>
      <c r="AA4" s="35">
        <f t="shared" si="5"/>
        <v>75.252359999999996</v>
      </c>
      <c r="AB4" s="35">
        <f t="shared" si="6"/>
        <v>75.271420000000006</v>
      </c>
      <c r="AC4" s="35">
        <f t="shared" si="7"/>
        <v>76.353639999999999</v>
      </c>
      <c r="AD4" s="35">
        <f t="shared" si="8"/>
        <v>76.41865</v>
      </c>
      <c r="AE4" s="35">
        <f t="shared" si="9"/>
        <v>76.732110000000006</v>
      </c>
      <c r="AF4" s="35">
        <f t="shared" si="10"/>
        <v>77.198710000000005</v>
      </c>
      <c r="AG4" s="35">
        <f t="shared" si="11"/>
        <v>77.858310000000003</v>
      </c>
      <c r="AH4" s="35">
        <f t="shared" si="12"/>
        <v>78.536619999999999</v>
      </c>
      <c r="AI4" s="35">
        <f t="shared" si="13"/>
        <v>78.265780000000007</v>
      </c>
      <c r="AJ4" s="35">
        <f t="shared" si="14"/>
        <v>78.125299999999996</v>
      </c>
      <c r="AK4" s="35">
        <f t="shared" si="15"/>
        <v>77.926109999999994</v>
      </c>
      <c r="AL4" s="35">
        <f t="shared" si="16"/>
        <v>78.200029999999998</v>
      </c>
      <c r="AM4" s="35">
        <f t="shared" si="17"/>
        <v>78.411249999999995</v>
      </c>
      <c r="AO4" t="s">
        <v>399</v>
      </c>
      <c r="AP4" t="s">
        <v>400</v>
      </c>
      <c r="AQ4" t="s">
        <v>446</v>
      </c>
      <c r="AR4" t="s">
        <v>447</v>
      </c>
      <c r="AS4" s="35">
        <f t="shared" si="18"/>
        <v>76.341580000000008</v>
      </c>
      <c r="AT4" s="35">
        <f t="shared" si="1"/>
        <v>76.507043333333328</v>
      </c>
      <c r="AU4" s="35">
        <f t="shared" si="1"/>
        <v>76.860023333333331</v>
      </c>
      <c r="AV4" s="35">
        <f t="shared" si="1"/>
        <v>77.10702666666667</v>
      </c>
      <c r="AW4" s="35">
        <f t="shared" si="1"/>
        <v>77.416513333333327</v>
      </c>
      <c r="AX4" s="35">
        <f t="shared" si="1"/>
        <v>77.725586666666672</v>
      </c>
      <c r="AY4" s="35">
        <f t="shared" si="1"/>
        <v>78.319426666666672</v>
      </c>
      <c r="AZ4" s="35">
        <f t="shared" si="1"/>
        <v>78.710359999999994</v>
      </c>
      <c r="BA4" s="35">
        <f t="shared" si="1"/>
        <v>79.019080000000002</v>
      </c>
      <c r="BB4" s="35">
        <f t="shared" si="1"/>
        <v>79.138846666666666</v>
      </c>
      <c r="BC4" s="35">
        <f t="shared" si="1"/>
        <v>79.222966666666665</v>
      </c>
      <c r="BD4" s="35">
        <f t="shared" si="1"/>
        <v>79.366910000000004</v>
      </c>
      <c r="BE4" s="35">
        <f t="shared" si="1"/>
        <v>79.471036666666677</v>
      </c>
      <c r="BF4" s="35">
        <f t="shared" si="1"/>
        <v>79.63255333333332</v>
      </c>
      <c r="BG4" s="35">
        <f t="shared" si="1"/>
        <v>79.712900000000005</v>
      </c>
      <c r="BI4" t="s">
        <v>415</v>
      </c>
      <c r="BJ4" t="s">
        <v>2141</v>
      </c>
      <c r="BK4" t="s">
        <v>458</v>
      </c>
      <c r="BL4" t="s">
        <v>459</v>
      </c>
      <c r="BM4" s="35">
        <f t="shared" si="19"/>
        <v>75.465628616071427</v>
      </c>
      <c r="BN4" s="35">
        <f t="shared" si="2"/>
        <v>75.724306071428572</v>
      </c>
      <c r="BO4" s="35">
        <f t="shared" si="2"/>
        <v>75.998820297619062</v>
      </c>
      <c r="BP4" s="35">
        <f t="shared" si="2"/>
        <v>76.367840312500007</v>
      </c>
      <c r="BQ4" s="35">
        <f t="shared" si="2"/>
        <v>76.728492455357156</v>
      </c>
      <c r="BR4" s="35">
        <f t="shared" si="2"/>
        <v>76.955637068452376</v>
      </c>
      <c r="BS4" s="35">
        <f t="shared" si="2"/>
        <v>77.222307514880953</v>
      </c>
      <c r="BT4" s="35">
        <f t="shared" si="2"/>
        <v>77.547124255952383</v>
      </c>
      <c r="BU4" s="35">
        <f t="shared" si="2"/>
        <v>77.927054851190476</v>
      </c>
      <c r="BV4" s="35">
        <f t="shared" si="2"/>
        <v>78.196729732142856</v>
      </c>
      <c r="BW4" s="35">
        <f t="shared" si="2"/>
        <v>78.385653675595236</v>
      </c>
      <c r="BX4" s="35">
        <f t="shared" si="2"/>
        <v>78.583790997023812</v>
      </c>
      <c r="BY4" s="35">
        <f t="shared" si="2"/>
        <v>78.651718556547621</v>
      </c>
      <c r="BZ4" s="35">
        <f t="shared" si="2"/>
        <v>78.625335744047618</v>
      </c>
      <c r="CA4" s="35">
        <f t="shared" si="2"/>
        <v>78.614387574404759</v>
      </c>
    </row>
    <row r="5" spans="1:79">
      <c r="A5" s="13" t="s">
        <v>691</v>
      </c>
      <c r="B5" s="9"/>
      <c r="C5" s="9" t="s">
        <v>22</v>
      </c>
      <c r="D5" s="10"/>
      <c r="E5" t="s">
        <v>402</v>
      </c>
      <c r="F5" t="s">
        <v>403</v>
      </c>
      <c r="G5" s="12">
        <v>75.276499999999999</v>
      </c>
      <c r="H5" s="12">
        <v>75.399749999999997</v>
      </c>
      <c r="I5" s="12">
        <v>75.554339999999996</v>
      </c>
      <c r="J5" s="12">
        <v>75.744100000000003</v>
      </c>
      <c r="K5" s="12">
        <v>76.178880000000007</v>
      </c>
      <c r="L5" s="12">
        <v>76.076179999999994</v>
      </c>
      <c r="M5" s="12">
        <v>76.626260000000002</v>
      </c>
      <c r="N5" s="12">
        <v>77.198719999999994</v>
      </c>
      <c r="O5" s="11">
        <v>77.915120000000002</v>
      </c>
      <c r="P5" s="11">
        <v>78.185090000000002</v>
      </c>
      <c r="Q5" s="11">
        <v>78.313050000000004</v>
      </c>
      <c r="R5" s="11">
        <v>78.278970000000001</v>
      </c>
      <c r="S5" s="11">
        <v>78.126679999999993</v>
      </c>
      <c r="T5" s="11">
        <v>78.045029999999997</v>
      </c>
      <c r="U5" s="11">
        <v>78.140280000000004</v>
      </c>
      <c r="W5" t="s">
        <v>453</v>
      </c>
      <c r="X5" t="s">
        <v>454</v>
      </c>
      <c r="Y5" s="35">
        <f t="shared" si="3"/>
        <v>73.914503333333343</v>
      </c>
      <c r="Z5" s="35">
        <f t="shared" si="4"/>
        <v>74.290860000000009</v>
      </c>
      <c r="AA5" s="35">
        <f t="shared" si="5"/>
        <v>74.588023333333339</v>
      </c>
      <c r="AB5" s="35">
        <f t="shared" si="6"/>
        <v>74.84659666666667</v>
      </c>
      <c r="AC5" s="35">
        <f t="shared" si="7"/>
        <v>75.073649999999986</v>
      </c>
      <c r="AD5" s="35">
        <f t="shared" si="8"/>
        <v>75.487650000000002</v>
      </c>
      <c r="AE5" s="35">
        <f t="shared" si="9"/>
        <v>75.767099999999999</v>
      </c>
      <c r="AF5" s="35">
        <f t="shared" si="10"/>
        <v>76.017866666666663</v>
      </c>
      <c r="AG5" s="35">
        <f t="shared" si="11"/>
        <v>76.466130000000007</v>
      </c>
      <c r="AH5" s="35">
        <f t="shared" si="12"/>
        <v>76.812309999999982</v>
      </c>
      <c r="AI5" s="35">
        <f t="shared" si="13"/>
        <v>77.129506666666671</v>
      </c>
      <c r="AJ5" s="35">
        <f t="shared" si="14"/>
        <v>77.178929999999994</v>
      </c>
      <c r="AK5" s="35">
        <f t="shared" si="15"/>
        <v>77.369993333333341</v>
      </c>
      <c r="AL5" s="35">
        <f t="shared" si="16"/>
        <v>77.402416666666667</v>
      </c>
      <c r="AM5" s="35">
        <f t="shared" si="17"/>
        <v>77.425609999999992</v>
      </c>
      <c r="AO5" t="s">
        <v>451</v>
      </c>
      <c r="AP5" t="s">
        <v>452</v>
      </c>
      <c r="AQ5" t="s">
        <v>434</v>
      </c>
      <c r="AR5" t="s">
        <v>435</v>
      </c>
      <c r="AS5" s="35">
        <f t="shared" si="18"/>
        <v>75.037725000000009</v>
      </c>
      <c r="AT5" s="35">
        <f t="shared" si="1"/>
        <v>75.248773333333332</v>
      </c>
      <c r="AU5" s="35">
        <f t="shared" si="1"/>
        <v>75.611377916666655</v>
      </c>
      <c r="AV5" s="35">
        <f t="shared" si="1"/>
        <v>75.842035416666661</v>
      </c>
      <c r="AW5" s="35">
        <f t="shared" si="1"/>
        <v>76.067654583333351</v>
      </c>
      <c r="AX5" s="35">
        <f t="shared" si="1"/>
        <v>76.242982083333331</v>
      </c>
      <c r="AY5" s="35">
        <f t="shared" si="1"/>
        <v>76.404611250000002</v>
      </c>
      <c r="AZ5" s="35">
        <f t="shared" si="1"/>
        <v>76.675891250000006</v>
      </c>
      <c r="BA5" s="35">
        <f t="shared" si="1"/>
        <v>76.99298499999999</v>
      </c>
      <c r="BB5" s="35">
        <f t="shared" si="1"/>
        <v>77.424782083333341</v>
      </c>
      <c r="BC5" s="35">
        <f t="shared" si="1"/>
        <v>77.596228749999995</v>
      </c>
      <c r="BD5" s="35">
        <f t="shared" si="1"/>
        <v>77.80740333333334</v>
      </c>
      <c r="BE5" s="35">
        <f t="shared" si="1"/>
        <v>77.799334583333334</v>
      </c>
      <c r="BF5" s="35">
        <f t="shared" si="1"/>
        <v>77.832347916666677</v>
      </c>
      <c r="BG5" s="35">
        <f t="shared" si="1"/>
        <v>77.853381666666664</v>
      </c>
      <c r="BI5" t="s">
        <v>415</v>
      </c>
      <c r="BJ5" t="s">
        <v>2141</v>
      </c>
      <c r="BK5" t="s">
        <v>483</v>
      </c>
      <c r="BL5" t="s">
        <v>2142</v>
      </c>
      <c r="BM5" s="35">
        <f t="shared" si="19"/>
        <v>76.313911942790995</v>
      </c>
      <c r="BN5" s="35">
        <f t="shared" si="2"/>
        <v>76.520726862433875</v>
      </c>
      <c r="BO5" s="35">
        <f t="shared" si="2"/>
        <v>76.904831949735453</v>
      </c>
      <c r="BP5" s="35">
        <f t="shared" si="2"/>
        <v>77.318253547619051</v>
      </c>
      <c r="BQ5" s="35">
        <f t="shared" si="2"/>
        <v>77.59923379232805</v>
      </c>
      <c r="BR5" s="35">
        <f t="shared" si="2"/>
        <v>77.762415666335968</v>
      </c>
      <c r="BS5" s="35">
        <f t="shared" si="2"/>
        <v>78.019970795304246</v>
      </c>
      <c r="BT5" s="35">
        <f t="shared" si="2"/>
        <v>78.344343905423287</v>
      </c>
      <c r="BU5" s="35">
        <f t="shared" si="2"/>
        <v>78.734172592261913</v>
      </c>
      <c r="BV5" s="35">
        <f t="shared" si="2"/>
        <v>79.068826713955033</v>
      </c>
      <c r="BW5" s="35">
        <f t="shared" si="2"/>
        <v>79.201497592261902</v>
      </c>
      <c r="BX5" s="35">
        <f t="shared" si="2"/>
        <v>79.378185346560841</v>
      </c>
      <c r="BY5" s="35">
        <f t="shared" si="2"/>
        <v>79.312534023478818</v>
      </c>
      <c r="BZ5" s="35">
        <f t="shared" si="2"/>
        <v>79.39677713690476</v>
      </c>
      <c r="CA5" s="35">
        <f t="shared" si="2"/>
        <v>79.339094150793656</v>
      </c>
    </row>
    <row r="6" spans="1:79">
      <c r="A6" s="13" t="s">
        <v>692</v>
      </c>
      <c r="B6" s="9"/>
      <c r="C6" s="9" t="s">
        <v>16</v>
      </c>
      <c r="D6" s="10"/>
      <c r="E6" t="s">
        <v>406</v>
      </c>
      <c r="F6" t="s">
        <v>16</v>
      </c>
      <c r="G6" s="12">
        <v>74.799850000000006</v>
      </c>
      <c r="H6" s="12">
        <v>74.792490000000001</v>
      </c>
      <c r="I6" s="12">
        <v>75.252359999999996</v>
      </c>
      <c r="J6" s="12">
        <v>75.271420000000006</v>
      </c>
      <c r="K6" s="12">
        <v>76.353639999999999</v>
      </c>
      <c r="L6" s="12">
        <v>76.41865</v>
      </c>
      <c r="M6" s="12">
        <v>76.732110000000006</v>
      </c>
      <c r="N6" s="12">
        <v>77.198710000000005</v>
      </c>
      <c r="O6" s="11">
        <v>77.858310000000003</v>
      </c>
      <c r="P6" s="11">
        <v>78.536619999999999</v>
      </c>
      <c r="Q6" s="11">
        <v>78.265780000000007</v>
      </c>
      <c r="R6" s="11">
        <v>78.125299999999996</v>
      </c>
      <c r="S6" s="11">
        <v>77.926109999999994</v>
      </c>
      <c r="T6" s="11">
        <v>78.200029999999998</v>
      </c>
      <c r="U6" s="11">
        <v>78.411249999999995</v>
      </c>
      <c r="W6" t="s">
        <v>448</v>
      </c>
      <c r="X6" t="s">
        <v>33</v>
      </c>
      <c r="Y6" s="35">
        <f t="shared" si="3"/>
        <v>75.65222</v>
      </c>
      <c r="Z6" s="35">
        <f t="shared" si="4"/>
        <v>75.764870000000002</v>
      </c>
      <c r="AA6" s="35">
        <f t="shared" si="5"/>
        <v>75.912909999999997</v>
      </c>
      <c r="AB6" s="35">
        <f t="shared" si="6"/>
        <v>76.104960000000005</v>
      </c>
      <c r="AC6" s="35">
        <f t="shared" si="7"/>
        <v>76.256559999999993</v>
      </c>
      <c r="AD6" s="35">
        <f t="shared" si="8"/>
        <v>76.685659999999999</v>
      </c>
      <c r="AE6" s="35">
        <f t="shared" si="9"/>
        <v>77.40034</v>
      </c>
      <c r="AF6" s="35">
        <f t="shared" si="10"/>
        <v>77.792439999999999</v>
      </c>
      <c r="AG6" s="35">
        <f t="shared" si="11"/>
        <v>77.996039999999994</v>
      </c>
      <c r="AH6" s="35">
        <f t="shared" si="12"/>
        <v>78.067130000000006</v>
      </c>
      <c r="AI6" s="35">
        <f t="shared" si="13"/>
        <v>78.250659999999996</v>
      </c>
      <c r="AJ6" s="35">
        <f t="shared" si="14"/>
        <v>78.548029999999997</v>
      </c>
      <c r="AK6" s="35">
        <f t="shared" si="15"/>
        <v>78.504810000000006</v>
      </c>
      <c r="AL6" s="35">
        <f t="shared" si="16"/>
        <v>78.921059999999997</v>
      </c>
      <c r="AM6" s="35">
        <f t="shared" si="17"/>
        <v>78.935429999999997</v>
      </c>
      <c r="AO6" t="s">
        <v>446</v>
      </c>
      <c r="AP6" t="s">
        <v>447</v>
      </c>
      <c r="AQ6" t="s">
        <v>460</v>
      </c>
      <c r="AR6" t="s">
        <v>461</v>
      </c>
      <c r="AS6" s="35">
        <f t="shared" si="18"/>
        <v>75.303693333333342</v>
      </c>
      <c r="AT6" s="35">
        <f t="shared" si="1"/>
        <v>75.690373333333341</v>
      </c>
      <c r="AU6" s="35">
        <f t="shared" si="1"/>
        <v>75.875491666666662</v>
      </c>
      <c r="AV6" s="35">
        <f t="shared" si="1"/>
        <v>76.265863333333343</v>
      </c>
      <c r="AW6" s="35">
        <f t="shared" si="1"/>
        <v>76.5124</v>
      </c>
      <c r="AX6" s="35">
        <f t="shared" si="1"/>
        <v>76.624710000000007</v>
      </c>
      <c r="AY6" s="35">
        <f t="shared" si="1"/>
        <v>76.855273333333329</v>
      </c>
      <c r="AZ6" s="35">
        <f t="shared" si="1"/>
        <v>77.156835000000001</v>
      </c>
      <c r="BA6" s="35">
        <f t="shared" si="1"/>
        <v>77.714786666666669</v>
      </c>
      <c r="BB6" s="35">
        <f t="shared" si="1"/>
        <v>78.007739999999998</v>
      </c>
      <c r="BC6" s="35">
        <f t="shared" si="1"/>
        <v>78.121413333333336</v>
      </c>
      <c r="BD6" s="35">
        <f t="shared" si="1"/>
        <v>78.268339999999995</v>
      </c>
      <c r="BE6" s="35">
        <f t="shared" si="1"/>
        <v>78.345911666666666</v>
      </c>
      <c r="BF6" s="35">
        <f t="shared" si="1"/>
        <v>78.253354999999999</v>
      </c>
      <c r="BG6" s="35">
        <f t="shared" si="1"/>
        <v>78.008015</v>
      </c>
      <c r="BI6" t="s">
        <v>458</v>
      </c>
      <c r="BJ6" t="s">
        <v>459</v>
      </c>
      <c r="BK6" t="s">
        <v>509</v>
      </c>
      <c r="BL6" t="s">
        <v>2143</v>
      </c>
      <c r="BM6" s="35">
        <f t="shared" si="19"/>
        <v>76.007173959986758</v>
      </c>
      <c r="BN6" s="35">
        <f t="shared" si="2"/>
        <v>76.220451540674603</v>
      </c>
      <c r="BO6" s="35">
        <f t="shared" si="2"/>
        <v>76.449381461970901</v>
      </c>
      <c r="BP6" s="35">
        <f t="shared" si="2"/>
        <v>76.819910433201059</v>
      </c>
      <c r="BQ6" s="35">
        <f t="shared" si="2"/>
        <v>77.069695770502648</v>
      </c>
      <c r="BR6" s="35">
        <f t="shared" si="2"/>
        <v>77.341647078703701</v>
      </c>
      <c r="BS6" s="35">
        <f t="shared" si="2"/>
        <v>77.659369208994704</v>
      </c>
      <c r="BT6" s="35">
        <f t="shared" si="2"/>
        <v>78.026581528439152</v>
      </c>
      <c r="BU6" s="35">
        <f t="shared" si="2"/>
        <v>78.459377849206348</v>
      </c>
      <c r="BV6" s="35">
        <f t="shared" si="2"/>
        <v>78.759111640542315</v>
      </c>
      <c r="BW6" s="35">
        <f t="shared" si="2"/>
        <v>78.923171670634915</v>
      </c>
      <c r="BX6" s="35">
        <f t="shared" si="2"/>
        <v>79.086453834986784</v>
      </c>
      <c r="BY6" s="35">
        <f t="shared" si="2"/>
        <v>79.042898515542333</v>
      </c>
      <c r="BZ6" s="35">
        <f t="shared" si="2"/>
        <v>79.047035625661394</v>
      </c>
      <c r="CA6" s="35">
        <f t="shared" si="2"/>
        <v>78.988002919312166</v>
      </c>
    </row>
    <row r="7" spans="1:79">
      <c r="A7" s="13" t="s">
        <v>693</v>
      </c>
      <c r="B7" s="9"/>
      <c r="C7" s="9" t="s">
        <v>32</v>
      </c>
      <c r="D7" s="9"/>
      <c r="E7" t="s">
        <v>453</v>
      </c>
      <c r="F7" t="s">
        <v>454</v>
      </c>
      <c r="G7" s="12">
        <v>73.922120000000007</v>
      </c>
      <c r="H7" s="12">
        <v>74.149450000000002</v>
      </c>
      <c r="I7" s="12">
        <v>74.510729999999995</v>
      </c>
      <c r="J7" s="12">
        <v>74.394649999999999</v>
      </c>
      <c r="K7" s="12">
        <v>74.620639999999995</v>
      </c>
      <c r="L7" s="12">
        <v>74.961169999999996</v>
      </c>
      <c r="M7" s="12">
        <v>75.338369999999998</v>
      </c>
      <c r="N7" s="12">
        <v>75.844080000000005</v>
      </c>
      <c r="O7" s="11">
        <v>76.446690000000004</v>
      </c>
      <c r="P7" s="11">
        <v>77.046769999999995</v>
      </c>
      <c r="Q7" s="11">
        <v>77.257329999999996</v>
      </c>
      <c r="R7" s="11">
        <v>77.227339999999998</v>
      </c>
      <c r="S7" s="11">
        <v>77.486879999999999</v>
      </c>
      <c r="T7" s="11">
        <v>77.491410000000002</v>
      </c>
      <c r="U7" s="11">
        <v>77.440860000000001</v>
      </c>
      <c r="W7" t="s">
        <v>436</v>
      </c>
      <c r="X7" t="s">
        <v>28</v>
      </c>
      <c r="Y7" s="35">
        <f t="shared" si="3"/>
        <v>74.038929999999993</v>
      </c>
      <c r="Z7" s="35">
        <f t="shared" si="4"/>
        <v>74.008110000000002</v>
      </c>
      <c r="AA7" s="35">
        <f t="shared" si="5"/>
        <v>74.465829999999997</v>
      </c>
      <c r="AB7" s="35">
        <f t="shared" si="6"/>
        <v>74.383439999999993</v>
      </c>
      <c r="AC7" s="35">
        <f t="shared" si="7"/>
        <v>74.374430000000004</v>
      </c>
      <c r="AD7" s="35">
        <f t="shared" si="8"/>
        <v>74.63064</v>
      </c>
      <c r="AE7" s="35">
        <f t="shared" si="9"/>
        <v>74.815510000000003</v>
      </c>
      <c r="AF7" s="35">
        <f t="shared" si="10"/>
        <v>75.306560000000005</v>
      </c>
      <c r="AG7" s="35">
        <f t="shared" si="11"/>
        <v>75.687640000000002</v>
      </c>
      <c r="AH7" s="35">
        <f t="shared" si="12"/>
        <v>76.427719999999994</v>
      </c>
      <c r="AI7" s="35">
        <f t="shared" si="13"/>
        <v>76.736429999999999</v>
      </c>
      <c r="AJ7" s="35">
        <f t="shared" si="14"/>
        <v>76.742419999999996</v>
      </c>
      <c r="AK7" s="35">
        <f t="shared" si="15"/>
        <v>76.519819999999996</v>
      </c>
      <c r="AL7" s="35">
        <f t="shared" si="16"/>
        <v>76.223110000000005</v>
      </c>
      <c r="AM7" s="35">
        <f t="shared" si="17"/>
        <v>76.621759999999995</v>
      </c>
      <c r="AO7" t="s">
        <v>434</v>
      </c>
      <c r="AP7" t="s">
        <v>435</v>
      </c>
      <c r="AQ7" t="s">
        <v>466</v>
      </c>
      <c r="AR7" t="s">
        <v>467</v>
      </c>
      <c r="AS7" s="35">
        <f t="shared" si="18"/>
        <v>76.885045714285724</v>
      </c>
      <c r="AT7" s="35">
        <f t="shared" si="1"/>
        <v>77.184984285714279</v>
      </c>
      <c r="AU7" s="35">
        <f t="shared" si="1"/>
        <v>77.347897857142868</v>
      </c>
      <c r="AV7" s="35">
        <f t="shared" si="1"/>
        <v>77.807839999999999</v>
      </c>
      <c r="AW7" s="35">
        <f t="shared" si="1"/>
        <v>78.218098571428584</v>
      </c>
      <c r="AX7" s="35">
        <f t="shared" si="1"/>
        <v>78.723682857142862</v>
      </c>
      <c r="AY7" s="35">
        <f t="shared" si="1"/>
        <v>78.939517142857142</v>
      </c>
      <c r="AZ7" s="35">
        <f t="shared" si="1"/>
        <v>79.236647857142856</v>
      </c>
      <c r="BA7" s="35">
        <f t="shared" si="1"/>
        <v>79.312058571428565</v>
      </c>
      <c r="BB7" s="35">
        <f t="shared" si="1"/>
        <v>79.516851428571428</v>
      </c>
      <c r="BC7" s="35">
        <f t="shared" si="1"/>
        <v>79.540579285714287</v>
      </c>
      <c r="BD7" s="35">
        <f t="shared" si="1"/>
        <v>79.976243571428569</v>
      </c>
      <c r="BE7" s="35">
        <f t="shared" si="1"/>
        <v>80.125782142857148</v>
      </c>
      <c r="BF7" s="35">
        <f t="shared" si="1"/>
        <v>80.29512714285714</v>
      </c>
      <c r="BG7" s="35">
        <f t="shared" si="1"/>
        <v>80.207350714285724</v>
      </c>
      <c r="BI7" t="s">
        <v>458</v>
      </c>
      <c r="BJ7" t="s">
        <v>459</v>
      </c>
      <c r="BK7" t="s">
        <v>658</v>
      </c>
      <c r="BL7" t="s">
        <v>2144</v>
      </c>
      <c r="BM7" s="35">
        <f t="shared" si="19"/>
        <v>77.120562687499998</v>
      </c>
      <c r="BN7" s="35">
        <f t="shared" si="2"/>
        <v>77.359511493055564</v>
      </c>
      <c r="BO7" s="35">
        <f t="shared" si="2"/>
        <v>77.686666187500009</v>
      </c>
      <c r="BP7" s="35">
        <f t="shared" si="2"/>
        <v>78.006510305555551</v>
      </c>
      <c r="BQ7" s="35">
        <f t="shared" si="2"/>
        <v>78.258216374999989</v>
      </c>
      <c r="BR7" s="35">
        <f t="shared" si="2"/>
        <v>78.473021895833341</v>
      </c>
      <c r="BS7" s="35">
        <f t="shared" si="2"/>
        <v>78.637828131944445</v>
      </c>
      <c r="BT7" s="35">
        <f t="shared" si="2"/>
        <v>78.870030194444439</v>
      </c>
      <c r="BU7" s="35">
        <f t="shared" si="2"/>
        <v>79.243296854166658</v>
      </c>
      <c r="BV7" s="35">
        <f t="shared" si="2"/>
        <v>79.519199673611098</v>
      </c>
      <c r="BW7" s="35">
        <f t="shared" si="2"/>
        <v>79.673365250000003</v>
      </c>
      <c r="BX7" s="35">
        <f t="shared" si="2"/>
        <v>79.834581534722219</v>
      </c>
      <c r="BY7" s="35">
        <f t="shared" si="2"/>
        <v>79.866705534722229</v>
      </c>
      <c r="BZ7" s="35">
        <f t="shared" si="2"/>
        <v>79.953574951388873</v>
      </c>
      <c r="CA7" s="35">
        <f t="shared" si="2"/>
        <v>79.941862902777785</v>
      </c>
    </row>
    <row r="8" spans="1:79">
      <c r="A8" s="13" t="s">
        <v>694</v>
      </c>
      <c r="B8" s="9"/>
      <c r="C8" s="9" t="s">
        <v>33</v>
      </c>
      <c r="D8" s="9"/>
      <c r="E8" t="s">
        <v>448</v>
      </c>
      <c r="F8" t="s">
        <v>33</v>
      </c>
      <c r="G8" s="12">
        <v>75.65222</v>
      </c>
      <c r="H8" s="12">
        <v>75.764870000000002</v>
      </c>
      <c r="I8" s="12">
        <v>75.912909999999997</v>
      </c>
      <c r="J8" s="12">
        <v>76.104960000000005</v>
      </c>
      <c r="K8" s="12">
        <v>76.256559999999993</v>
      </c>
      <c r="L8" s="12">
        <v>76.685659999999999</v>
      </c>
      <c r="M8" s="12">
        <v>77.40034</v>
      </c>
      <c r="N8" s="12">
        <v>77.792439999999999</v>
      </c>
      <c r="O8" s="11">
        <v>77.996039999999994</v>
      </c>
      <c r="P8" s="11">
        <v>78.067130000000006</v>
      </c>
      <c r="Q8" s="11">
        <v>78.250659999999996</v>
      </c>
      <c r="R8" s="11">
        <v>78.548029999999997</v>
      </c>
      <c r="S8" s="11">
        <v>78.504810000000006</v>
      </c>
      <c r="T8" s="11">
        <v>78.921059999999997</v>
      </c>
      <c r="U8" s="11">
        <v>78.935429999999997</v>
      </c>
      <c r="W8" t="s">
        <v>437</v>
      </c>
      <c r="X8" t="s">
        <v>29</v>
      </c>
      <c r="Y8" s="35">
        <f t="shared" si="3"/>
        <v>72.015330000000006</v>
      </c>
      <c r="Z8" s="35">
        <f t="shared" si="4"/>
        <v>72.851770000000002</v>
      </c>
      <c r="AA8" s="35">
        <f t="shared" si="5"/>
        <v>73.186959999999999</v>
      </c>
      <c r="AB8" s="35">
        <f t="shared" si="6"/>
        <v>73.348870000000005</v>
      </c>
      <c r="AC8" s="35">
        <f t="shared" si="7"/>
        <v>73.179460000000006</v>
      </c>
      <c r="AD8" s="35">
        <f t="shared" si="8"/>
        <v>73.583020000000005</v>
      </c>
      <c r="AE8" s="35">
        <f t="shared" si="9"/>
        <v>73.724850000000004</v>
      </c>
      <c r="AF8" s="35">
        <f t="shared" si="10"/>
        <v>73.714529999999996</v>
      </c>
      <c r="AG8" s="35">
        <f t="shared" si="11"/>
        <v>73.71848</v>
      </c>
      <c r="AH8" s="35">
        <f t="shared" si="12"/>
        <v>73.938770000000005</v>
      </c>
      <c r="AI8" s="35">
        <f t="shared" si="13"/>
        <v>74.285759999999996</v>
      </c>
      <c r="AJ8" s="35">
        <f t="shared" si="14"/>
        <v>74.641270000000006</v>
      </c>
      <c r="AK8" s="35">
        <f t="shared" si="15"/>
        <v>74.292209999999997</v>
      </c>
      <c r="AL8" s="35">
        <f t="shared" si="16"/>
        <v>74.266120000000001</v>
      </c>
      <c r="AM8" s="35">
        <f t="shared" si="17"/>
        <v>74.157139999999998</v>
      </c>
      <c r="AO8" t="s">
        <v>434</v>
      </c>
      <c r="AP8" t="s">
        <v>435</v>
      </c>
      <c r="AQ8" t="s">
        <v>485</v>
      </c>
      <c r="AR8" t="s">
        <v>486</v>
      </c>
      <c r="AS8" s="35">
        <f t="shared" si="18"/>
        <v>75.813452777777769</v>
      </c>
      <c r="AT8" s="35">
        <f t="shared" si="1"/>
        <v>76.174965527777772</v>
      </c>
      <c r="AU8" s="35">
        <f t="shared" si="1"/>
        <v>76.54992144444445</v>
      </c>
      <c r="AV8" s="35">
        <f t="shared" si="1"/>
        <v>77.01102891666666</v>
      </c>
      <c r="AW8" s="35">
        <f t="shared" si="1"/>
        <v>77.129570722222226</v>
      </c>
      <c r="AX8" s="35">
        <f t="shared" si="1"/>
        <v>77.341063888888883</v>
      </c>
      <c r="AY8" s="35">
        <f t="shared" si="1"/>
        <v>77.590120138888906</v>
      </c>
      <c r="AZ8" s="35">
        <f t="shared" si="1"/>
        <v>78.021715972222225</v>
      </c>
      <c r="BA8" s="35">
        <f t="shared" si="1"/>
        <v>78.494296333333338</v>
      </c>
      <c r="BB8" s="35">
        <f t="shared" si="1"/>
        <v>78.892226555555553</v>
      </c>
      <c r="BC8" s="35">
        <f t="shared" si="1"/>
        <v>79.064300500000016</v>
      </c>
      <c r="BD8" s="35">
        <f t="shared" si="1"/>
        <v>78.992708777777764</v>
      </c>
      <c r="BE8" s="35">
        <f t="shared" si="1"/>
        <v>78.830157472222226</v>
      </c>
      <c r="BF8" s="35">
        <f t="shared" si="1"/>
        <v>78.888626916666666</v>
      </c>
      <c r="BG8" s="35">
        <f t="shared" si="1"/>
        <v>79.030006083333333</v>
      </c>
      <c r="BI8" t="s">
        <v>483</v>
      </c>
      <c r="BJ8" t="s">
        <v>2142</v>
      </c>
      <c r="BK8" t="s">
        <v>534</v>
      </c>
      <c r="BL8" t="s">
        <v>535</v>
      </c>
      <c r="BM8" s="35">
        <f t="shared" si="19"/>
        <v>76.736761038359802</v>
      </c>
      <c r="BN8" s="35">
        <f t="shared" si="2"/>
        <v>77.054264054232817</v>
      </c>
      <c r="BO8" s="35">
        <f t="shared" si="2"/>
        <v>77.323940630952393</v>
      </c>
      <c r="BP8" s="35">
        <f t="shared" si="2"/>
        <v>77.680021435185196</v>
      </c>
      <c r="BQ8" s="35">
        <f t="shared" si="2"/>
        <v>77.944987007936504</v>
      </c>
      <c r="BR8" s="35">
        <f t="shared" si="2"/>
        <v>78.202913398148155</v>
      </c>
      <c r="BS8" s="35">
        <f t="shared" si="2"/>
        <v>78.506072992063494</v>
      </c>
      <c r="BT8" s="35">
        <f t="shared" si="2"/>
        <v>78.798057087301586</v>
      </c>
      <c r="BU8" s="35">
        <f t="shared" si="2"/>
        <v>79.185611503968246</v>
      </c>
      <c r="BV8" s="35">
        <f t="shared" si="2"/>
        <v>79.473521817460309</v>
      </c>
      <c r="BW8" s="35">
        <f t="shared" si="2"/>
        <v>79.702051141534398</v>
      </c>
      <c r="BX8" s="35">
        <f t="shared" si="2"/>
        <v>79.803815932539692</v>
      </c>
      <c r="BY8" s="35">
        <f t="shared" si="2"/>
        <v>79.83986221825397</v>
      </c>
      <c r="BZ8" s="35">
        <f t="shared" si="2"/>
        <v>79.756617710317457</v>
      </c>
      <c r="CA8" s="35">
        <f t="shared" si="2"/>
        <v>79.786442051587301</v>
      </c>
    </row>
    <row r="9" spans="1:79">
      <c r="A9" s="13" t="s">
        <v>695</v>
      </c>
      <c r="B9" s="9"/>
      <c r="C9" s="9" t="s">
        <v>28</v>
      </c>
      <c r="D9" s="9"/>
      <c r="E9" t="s">
        <v>436</v>
      </c>
      <c r="F9" t="s">
        <v>28</v>
      </c>
      <c r="G9" s="12">
        <v>74.038929999999993</v>
      </c>
      <c r="H9" s="12">
        <v>74.008110000000002</v>
      </c>
      <c r="I9" s="12">
        <v>74.465829999999997</v>
      </c>
      <c r="J9" s="12">
        <v>74.383439999999993</v>
      </c>
      <c r="K9" s="12">
        <v>74.374430000000004</v>
      </c>
      <c r="L9" s="12">
        <v>74.63064</v>
      </c>
      <c r="M9" s="12">
        <v>74.815510000000003</v>
      </c>
      <c r="N9" s="12">
        <v>75.306560000000005</v>
      </c>
      <c r="O9" s="11">
        <v>75.687640000000002</v>
      </c>
      <c r="P9" s="11">
        <v>76.427719999999994</v>
      </c>
      <c r="Q9" s="11">
        <v>76.736429999999999</v>
      </c>
      <c r="R9" s="11">
        <v>76.742419999999996</v>
      </c>
      <c r="S9" s="11">
        <v>76.519819999999996</v>
      </c>
      <c r="T9" s="11">
        <v>76.223110000000005</v>
      </c>
      <c r="U9" s="11">
        <v>76.621759999999995</v>
      </c>
      <c r="W9" t="s">
        <v>462</v>
      </c>
      <c r="X9" t="s">
        <v>68</v>
      </c>
      <c r="Y9" s="35">
        <f t="shared" si="3"/>
        <v>73.714309999999998</v>
      </c>
      <c r="Z9" s="35">
        <f t="shared" si="4"/>
        <v>74.243049999999997</v>
      </c>
      <c r="AA9" s="35">
        <f t="shared" si="5"/>
        <v>74.306989999999999</v>
      </c>
      <c r="AB9" s="35">
        <f t="shared" si="6"/>
        <v>74.57647</v>
      </c>
      <c r="AC9" s="35">
        <f t="shared" si="7"/>
        <v>74.629859999999994</v>
      </c>
      <c r="AD9" s="35">
        <f t="shared" si="8"/>
        <v>74.781700000000001</v>
      </c>
      <c r="AE9" s="35">
        <f t="shared" si="9"/>
        <v>74.928629999999998</v>
      </c>
      <c r="AF9" s="35">
        <f t="shared" si="10"/>
        <v>75.443430000000006</v>
      </c>
      <c r="AG9" s="35">
        <f t="shared" si="11"/>
        <v>75.877350000000007</v>
      </c>
      <c r="AH9" s="35">
        <f t="shared" si="12"/>
        <v>76.549390000000002</v>
      </c>
      <c r="AI9" s="35">
        <f t="shared" si="13"/>
        <v>76.514700000000005</v>
      </c>
      <c r="AJ9" s="35">
        <f t="shared" si="14"/>
        <v>76.606650000000002</v>
      </c>
      <c r="AK9" s="35">
        <f t="shared" si="15"/>
        <v>76.527029999999996</v>
      </c>
      <c r="AL9" s="35">
        <f t="shared" si="16"/>
        <v>76.303229999999999</v>
      </c>
      <c r="AM9" s="35">
        <f t="shared" si="17"/>
        <v>75.941800000000001</v>
      </c>
      <c r="AO9" t="s">
        <v>460</v>
      </c>
      <c r="AP9" t="s">
        <v>461</v>
      </c>
      <c r="AQ9" t="s">
        <v>497</v>
      </c>
      <c r="AR9" t="s">
        <v>498</v>
      </c>
      <c r="AS9" s="35">
        <f t="shared" si="18"/>
        <v>76.484374479166661</v>
      </c>
      <c r="AT9" s="35">
        <f t="shared" si="1"/>
        <v>76.664787916666668</v>
      </c>
      <c r="AU9" s="35">
        <f t="shared" si="1"/>
        <v>76.948875833333332</v>
      </c>
      <c r="AV9" s="35">
        <f t="shared" si="1"/>
        <v>77.472064583333335</v>
      </c>
      <c r="AW9" s="35">
        <f t="shared" si="1"/>
        <v>77.751722083333334</v>
      </c>
      <c r="AX9" s="35">
        <f t="shared" si="1"/>
        <v>77.899417395833325</v>
      </c>
      <c r="AY9" s="35">
        <f t="shared" si="1"/>
        <v>78.102155104166656</v>
      </c>
      <c r="AZ9" s="35">
        <f t="shared" si="1"/>
        <v>78.31889145833334</v>
      </c>
      <c r="BA9" s="35">
        <f t="shared" si="1"/>
        <v>78.695835729166674</v>
      </c>
      <c r="BB9" s="35">
        <f t="shared" si="1"/>
        <v>79.096350729166659</v>
      </c>
      <c r="BC9" s="35">
        <f t="shared" si="1"/>
        <v>79.276746562499994</v>
      </c>
      <c r="BD9" s="35">
        <f t="shared" si="1"/>
        <v>79.452185833333331</v>
      </c>
      <c r="BE9" s="35">
        <f t="shared" si="1"/>
        <v>79.395860312500005</v>
      </c>
      <c r="BF9" s="35">
        <f t="shared" si="1"/>
        <v>79.555630208333326</v>
      </c>
      <c r="BG9" s="35">
        <f t="shared" si="1"/>
        <v>79.511862083333341</v>
      </c>
      <c r="BI9" t="s">
        <v>483</v>
      </c>
      <c r="BJ9" t="s">
        <v>2142</v>
      </c>
      <c r="BK9" t="s">
        <v>612</v>
      </c>
      <c r="BL9" t="s">
        <v>2145</v>
      </c>
      <c r="BM9" s="35">
        <f t="shared" si="19"/>
        <v>76.989567119047607</v>
      </c>
      <c r="BN9" s="35">
        <f t="shared" si="2"/>
        <v>77.267021641369055</v>
      </c>
      <c r="BO9" s="35">
        <f t="shared" si="2"/>
        <v>77.656778070436516</v>
      </c>
      <c r="BP9" s="35">
        <f t="shared" si="2"/>
        <v>78.055181443452383</v>
      </c>
      <c r="BQ9" s="35">
        <f t="shared" si="2"/>
        <v>78.36030805406746</v>
      </c>
      <c r="BR9" s="35">
        <f t="shared" si="2"/>
        <v>78.618176688492071</v>
      </c>
      <c r="BS9" s="35">
        <f t="shared" si="2"/>
        <v>78.875463829365088</v>
      </c>
      <c r="BT9" s="35">
        <f t="shared" si="2"/>
        <v>79.153008522817458</v>
      </c>
      <c r="BU9" s="35">
        <f t="shared" si="2"/>
        <v>79.502927783730158</v>
      </c>
      <c r="BV9" s="35">
        <f t="shared" si="2"/>
        <v>79.785485403273796</v>
      </c>
      <c r="BW9" s="35">
        <f t="shared" si="2"/>
        <v>79.901868128472216</v>
      </c>
      <c r="BX9" s="35">
        <f t="shared" si="2"/>
        <v>79.989596450892861</v>
      </c>
      <c r="BY9" s="35">
        <f t="shared" si="2"/>
        <v>80.020688828869041</v>
      </c>
      <c r="BZ9" s="35">
        <f t="shared" si="2"/>
        <v>80.147984914682539</v>
      </c>
      <c r="CA9" s="35">
        <f t="shared" si="2"/>
        <v>80.140793108134929</v>
      </c>
    </row>
    <row r="10" spans="1:79">
      <c r="A10" s="13" t="s">
        <v>696</v>
      </c>
      <c r="B10" s="9"/>
      <c r="C10" s="9" t="s">
        <v>29</v>
      </c>
      <c r="D10" s="9"/>
      <c r="E10" t="s">
        <v>437</v>
      </c>
      <c r="F10" t="s">
        <v>29</v>
      </c>
      <c r="G10" s="12">
        <v>72.015330000000006</v>
      </c>
      <c r="H10" s="12">
        <v>72.851770000000002</v>
      </c>
      <c r="I10" s="12">
        <v>73.186959999999999</v>
      </c>
      <c r="J10" s="12">
        <v>73.348870000000005</v>
      </c>
      <c r="K10" s="12">
        <v>73.179460000000006</v>
      </c>
      <c r="L10" s="12">
        <v>73.583020000000005</v>
      </c>
      <c r="M10" s="12">
        <v>73.724850000000004</v>
      </c>
      <c r="N10" s="12">
        <v>73.714529999999996</v>
      </c>
      <c r="O10" s="11">
        <v>73.71848</v>
      </c>
      <c r="P10" s="11">
        <v>73.938770000000005</v>
      </c>
      <c r="Q10" s="11">
        <v>74.285759999999996</v>
      </c>
      <c r="R10" s="11">
        <v>74.641270000000006</v>
      </c>
      <c r="S10" s="11">
        <v>74.292209999999997</v>
      </c>
      <c r="T10" s="11">
        <v>74.266120000000001</v>
      </c>
      <c r="U10" s="11">
        <v>74.157139999999998</v>
      </c>
      <c r="W10" t="s">
        <v>463</v>
      </c>
      <c r="X10" t="s">
        <v>67</v>
      </c>
      <c r="Y10" s="35">
        <f t="shared" si="3"/>
        <v>77.170320000000004</v>
      </c>
      <c r="Z10" s="35">
        <f t="shared" si="4"/>
        <v>77.359189999999998</v>
      </c>
      <c r="AA10" s="35">
        <f t="shared" si="5"/>
        <v>77.563739999999996</v>
      </c>
      <c r="AB10" s="35">
        <f t="shared" si="6"/>
        <v>77.928299999999993</v>
      </c>
      <c r="AC10" s="35">
        <f t="shared" si="7"/>
        <v>78.408699999999996</v>
      </c>
      <c r="AD10" s="35">
        <f t="shared" si="8"/>
        <v>78.575689999999994</v>
      </c>
      <c r="AE10" s="35">
        <f t="shared" si="9"/>
        <v>78.964609999999993</v>
      </c>
      <c r="AF10" s="35">
        <f t="shared" si="10"/>
        <v>78.90307</v>
      </c>
      <c r="AG10" s="35">
        <f t="shared" si="11"/>
        <v>79.287030000000001</v>
      </c>
      <c r="AH10" s="35">
        <f t="shared" si="12"/>
        <v>79.462710000000001</v>
      </c>
      <c r="AI10" s="35">
        <f t="shared" si="13"/>
        <v>79.918000000000006</v>
      </c>
      <c r="AJ10" s="35">
        <f t="shared" si="14"/>
        <v>80.169650000000004</v>
      </c>
      <c r="AK10" s="35">
        <f t="shared" si="15"/>
        <v>80.222999999999999</v>
      </c>
      <c r="AL10" s="35">
        <f t="shared" si="16"/>
        <v>80.10127</v>
      </c>
      <c r="AM10" s="35">
        <f t="shared" si="17"/>
        <v>79.997339999999994</v>
      </c>
      <c r="AO10" t="s">
        <v>460</v>
      </c>
      <c r="AP10" t="s">
        <v>461</v>
      </c>
      <c r="AQ10" t="s">
        <v>511</v>
      </c>
      <c r="AR10" t="s">
        <v>512</v>
      </c>
      <c r="AS10" s="35">
        <f t="shared" si="18"/>
        <v>77.165128888888887</v>
      </c>
      <c r="AT10" s="35">
        <f t="shared" si="1"/>
        <v>77.311464666666666</v>
      </c>
      <c r="AU10" s="35">
        <f t="shared" si="1"/>
        <v>77.413622555555548</v>
      </c>
      <c r="AV10" s="35">
        <f t="shared" si="1"/>
        <v>77.838248888888884</v>
      </c>
      <c r="AW10" s="35">
        <f t="shared" si="1"/>
        <v>78.126627222222226</v>
      </c>
      <c r="AX10" s="35">
        <f t="shared" si="1"/>
        <v>78.466043111111105</v>
      </c>
      <c r="AY10" s="35">
        <f t="shared" si="1"/>
        <v>78.732086555555554</v>
      </c>
      <c r="AZ10" s="35">
        <f t="shared" si="1"/>
        <v>79.087812888888891</v>
      </c>
      <c r="BA10" s="35">
        <f t="shared" si="1"/>
        <v>79.469955333333345</v>
      </c>
      <c r="BB10" s="35">
        <f t="shared" si="1"/>
        <v>79.777392555555551</v>
      </c>
      <c r="BC10" s="35">
        <f t="shared" si="1"/>
        <v>79.965847333333329</v>
      </c>
      <c r="BD10" s="35">
        <f t="shared" si="1"/>
        <v>80.2387178888889</v>
      </c>
      <c r="BE10" s="35">
        <f t="shared" si="1"/>
        <v>80.21845755555556</v>
      </c>
      <c r="BF10" s="35">
        <f t="shared" si="1"/>
        <v>80.167354555555562</v>
      </c>
      <c r="BG10" s="35">
        <f t="shared" si="1"/>
        <v>80.007398222222221</v>
      </c>
      <c r="BI10" t="s">
        <v>509</v>
      </c>
      <c r="BJ10" t="s">
        <v>2143</v>
      </c>
      <c r="BK10" t="s">
        <v>568</v>
      </c>
      <c r="BL10" t="s">
        <v>569</v>
      </c>
      <c r="BM10" s="35">
        <f t="shared" si="19"/>
        <v>68.33911799444445</v>
      </c>
      <c r="BN10" s="35">
        <f t="shared" si="2"/>
        <v>68.700821388888897</v>
      </c>
      <c r="BO10" s="35">
        <f t="shared" si="2"/>
        <v>69.049486422222202</v>
      </c>
      <c r="BP10" s="35">
        <f t="shared" si="2"/>
        <v>69.481255866666658</v>
      </c>
      <c r="BQ10" s="35">
        <f t="shared" si="2"/>
        <v>69.820316855555546</v>
      </c>
      <c r="BR10" s="35">
        <f t="shared" si="2"/>
        <v>70.126990705555556</v>
      </c>
      <c r="BS10" s="35">
        <f t="shared" si="2"/>
        <v>70.510291827777763</v>
      </c>
      <c r="BT10" s="35">
        <f t="shared" si="2"/>
        <v>70.815128816666657</v>
      </c>
      <c r="BU10" s="35">
        <f t="shared" si="2"/>
        <v>71.233785583333329</v>
      </c>
      <c r="BV10" s="35">
        <f t="shared" si="2"/>
        <v>71.52861158333333</v>
      </c>
      <c r="BW10" s="35">
        <f t="shared" si="2"/>
        <v>71.832282294444454</v>
      </c>
      <c r="BX10" s="35">
        <f t="shared" si="2"/>
        <v>72.113442950000007</v>
      </c>
      <c r="BY10" s="35">
        <f t="shared" si="2"/>
        <v>72.180086888888894</v>
      </c>
      <c r="BZ10" s="35">
        <f t="shared" si="2"/>
        <v>72.347911555555555</v>
      </c>
      <c r="CA10" s="35">
        <f t="shared" si="2"/>
        <v>72.402794027777787</v>
      </c>
    </row>
    <row r="11" spans="1:79">
      <c r="A11" s="13" t="s">
        <v>697</v>
      </c>
      <c r="B11" s="9"/>
      <c r="C11" s="9" t="s">
        <v>68</v>
      </c>
      <c r="D11" s="9"/>
      <c r="E11" t="s">
        <v>462</v>
      </c>
      <c r="F11" t="s">
        <v>68</v>
      </c>
      <c r="G11" s="12">
        <v>73.714309999999998</v>
      </c>
      <c r="H11" s="12">
        <v>74.243049999999997</v>
      </c>
      <c r="I11" s="12">
        <v>74.306989999999999</v>
      </c>
      <c r="J11" s="12">
        <v>74.57647</v>
      </c>
      <c r="K11" s="12">
        <v>74.629859999999994</v>
      </c>
      <c r="L11" s="12">
        <v>74.781700000000001</v>
      </c>
      <c r="M11" s="12">
        <v>74.928629999999998</v>
      </c>
      <c r="N11" s="12">
        <v>75.443430000000006</v>
      </c>
      <c r="O11" s="11">
        <v>75.877350000000007</v>
      </c>
      <c r="P11" s="11">
        <v>76.549390000000002</v>
      </c>
      <c r="Q11" s="11">
        <v>76.514700000000005</v>
      </c>
      <c r="R11" s="11">
        <v>76.606650000000002</v>
      </c>
      <c r="S11" s="11">
        <v>76.527029999999996</v>
      </c>
      <c r="T11" s="11">
        <v>76.303229999999999</v>
      </c>
      <c r="U11" s="11">
        <v>75.941800000000001</v>
      </c>
      <c r="W11" t="s">
        <v>464</v>
      </c>
      <c r="X11" t="s">
        <v>465</v>
      </c>
      <c r="Y11" s="35">
        <f t="shared" si="3"/>
        <v>75.026449999999997</v>
      </c>
      <c r="Z11" s="35">
        <f t="shared" si="4"/>
        <v>75.468880000000013</v>
      </c>
      <c r="AA11" s="35">
        <f t="shared" si="5"/>
        <v>75.755745000000005</v>
      </c>
      <c r="AB11" s="35">
        <f t="shared" si="6"/>
        <v>76.292820000000006</v>
      </c>
      <c r="AC11" s="35">
        <f t="shared" si="7"/>
        <v>76.498639999999995</v>
      </c>
      <c r="AD11" s="35">
        <f t="shared" si="8"/>
        <v>76.516739999999999</v>
      </c>
      <c r="AE11" s="35">
        <f t="shared" si="9"/>
        <v>76.672580000000011</v>
      </c>
      <c r="AF11" s="35">
        <f t="shared" si="10"/>
        <v>77.124004999999997</v>
      </c>
      <c r="AG11" s="35">
        <f t="shared" si="11"/>
        <v>77.979979999999998</v>
      </c>
      <c r="AH11" s="35">
        <f t="shared" si="12"/>
        <v>78.011120000000005</v>
      </c>
      <c r="AI11" s="35">
        <f t="shared" si="13"/>
        <v>77.931539999999998</v>
      </c>
      <c r="AJ11" s="35">
        <f t="shared" si="14"/>
        <v>78.028719999999993</v>
      </c>
      <c r="AK11" s="35">
        <f t="shared" si="15"/>
        <v>78.287705000000003</v>
      </c>
      <c r="AL11" s="35">
        <f t="shared" si="16"/>
        <v>78.355564999999999</v>
      </c>
      <c r="AM11" s="35">
        <f t="shared" si="17"/>
        <v>78.084904999999992</v>
      </c>
      <c r="AO11" t="s">
        <v>460</v>
      </c>
      <c r="AP11" t="s">
        <v>461</v>
      </c>
      <c r="AQ11" t="s">
        <v>518</v>
      </c>
      <c r="AR11" t="s">
        <v>519</v>
      </c>
      <c r="AS11" s="35">
        <f t="shared" si="18"/>
        <v>75.611891562499991</v>
      </c>
      <c r="AT11" s="35">
        <f t="shared" si="1"/>
        <v>75.842372812500003</v>
      </c>
      <c r="AU11" s="35">
        <f t="shared" si="1"/>
        <v>76.203484687500008</v>
      </c>
      <c r="AV11" s="35">
        <f t="shared" si="1"/>
        <v>76.725478125000009</v>
      </c>
      <c r="AW11" s="35">
        <f t="shared" si="1"/>
        <v>76.986154374999998</v>
      </c>
      <c r="AX11" s="35">
        <f t="shared" si="1"/>
        <v>77.296208124999993</v>
      </c>
      <c r="AY11" s="35">
        <f t="shared" si="1"/>
        <v>77.420682499999998</v>
      </c>
      <c r="AZ11" s="35">
        <f t="shared" si="1"/>
        <v>77.697313124999994</v>
      </c>
      <c r="BA11" s="35">
        <f t="shared" si="1"/>
        <v>78.107702499999988</v>
      </c>
      <c r="BB11" s="35">
        <f t="shared" si="1"/>
        <v>78.448170937499995</v>
      </c>
      <c r="BC11" s="35">
        <f t="shared" si="1"/>
        <v>78.608806250000001</v>
      </c>
      <c r="BD11" s="35">
        <f t="shared" si="1"/>
        <v>78.777142187500004</v>
      </c>
      <c r="BE11" s="35">
        <f t="shared" si="1"/>
        <v>78.750806562500003</v>
      </c>
      <c r="BF11" s="35">
        <f t="shared" si="1"/>
        <v>78.894563750000003</v>
      </c>
      <c r="BG11" s="35">
        <f t="shared" si="1"/>
        <v>78.836666250000007</v>
      </c>
      <c r="BI11" t="s">
        <v>509</v>
      </c>
      <c r="BJ11" t="s">
        <v>2143</v>
      </c>
    </row>
    <row r="12" spans="1:79">
      <c r="A12" s="13" t="s">
        <v>698</v>
      </c>
      <c r="B12" s="9"/>
      <c r="C12" s="9" t="s">
        <v>67</v>
      </c>
      <c r="D12" s="9"/>
      <c r="E12" t="s">
        <v>463</v>
      </c>
      <c r="F12" t="s">
        <v>67</v>
      </c>
      <c r="G12" s="12">
        <v>77.170320000000004</v>
      </c>
      <c r="H12" s="12">
        <v>77.359189999999998</v>
      </c>
      <c r="I12" s="12">
        <v>77.563739999999996</v>
      </c>
      <c r="J12" s="12">
        <v>77.928299999999993</v>
      </c>
      <c r="K12" s="12">
        <v>78.408699999999996</v>
      </c>
      <c r="L12" s="12">
        <v>78.575689999999994</v>
      </c>
      <c r="M12" s="12">
        <v>78.964609999999993</v>
      </c>
      <c r="N12" s="12">
        <v>78.90307</v>
      </c>
      <c r="O12" s="11">
        <v>79.287030000000001</v>
      </c>
      <c r="P12" s="11">
        <v>79.462710000000001</v>
      </c>
      <c r="Q12" s="11">
        <v>79.918000000000006</v>
      </c>
      <c r="R12" s="11">
        <v>80.169650000000004</v>
      </c>
      <c r="S12" s="11">
        <v>80.222999999999999</v>
      </c>
      <c r="T12" s="11">
        <v>80.10127</v>
      </c>
      <c r="U12" s="11">
        <v>79.997339999999994</v>
      </c>
      <c r="W12" t="s">
        <v>468</v>
      </c>
      <c r="X12" t="s">
        <v>71</v>
      </c>
      <c r="Y12" s="35">
        <f t="shared" si="3"/>
        <v>76.842429999999993</v>
      </c>
      <c r="Z12" s="35">
        <f t="shared" si="4"/>
        <v>77.281329999999997</v>
      </c>
      <c r="AA12" s="35">
        <f t="shared" si="5"/>
        <v>77.258340000000004</v>
      </c>
      <c r="AB12" s="35">
        <f t="shared" si="6"/>
        <v>77.792940000000002</v>
      </c>
      <c r="AC12" s="35">
        <f t="shared" si="7"/>
        <v>78.311189999999996</v>
      </c>
      <c r="AD12" s="35">
        <f t="shared" si="8"/>
        <v>78.973349999999996</v>
      </c>
      <c r="AE12" s="35">
        <f t="shared" si="9"/>
        <v>79.147480000000002</v>
      </c>
      <c r="AF12" s="35">
        <f t="shared" si="10"/>
        <v>79.359539999999996</v>
      </c>
      <c r="AG12" s="35">
        <f t="shared" si="11"/>
        <v>79.229230000000001</v>
      </c>
      <c r="AH12" s="35">
        <f t="shared" si="12"/>
        <v>79.466570000000004</v>
      </c>
      <c r="AI12" s="35">
        <f t="shared" si="13"/>
        <v>79.338239999999999</v>
      </c>
      <c r="AJ12" s="35">
        <f t="shared" si="14"/>
        <v>80.04513</v>
      </c>
      <c r="AK12" s="35">
        <f t="shared" si="15"/>
        <v>80.202680000000001</v>
      </c>
      <c r="AL12" s="35">
        <f t="shared" si="16"/>
        <v>80.369140000000002</v>
      </c>
      <c r="AM12" s="35">
        <f t="shared" si="17"/>
        <v>80.166160000000005</v>
      </c>
      <c r="AO12" t="s">
        <v>466</v>
      </c>
      <c r="AP12" t="s">
        <v>467</v>
      </c>
      <c r="AQ12" t="s">
        <v>660</v>
      </c>
      <c r="AR12" t="s">
        <v>661</v>
      </c>
      <c r="AS12" s="35">
        <f t="shared" si="18"/>
        <v>76.784209000000004</v>
      </c>
      <c r="AT12" s="35">
        <f t="shared" si="1"/>
        <v>77.108231666666654</v>
      </c>
      <c r="AU12" s="35">
        <f t="shared" si="1"/>
        <v>77.581035000000014</v>
      </c>
      <c r="AV12" s="35">
        <f t="shared" si="1"/>
        <v>77.851065333333338</v>
      </c>
      <c r="AW12" s="35">
        <f t="shared" si="1"/>
        <v>78.08620066666667</v>
      </c>
      <c r="AX12" s="35">
        <f t="shared" si="1"/>
        <v>78.184708333333333</v>
      </c>
      <c r="AY12" s="35">
        <f t="shared" si="1"/>
        <v>78.434719666666666</v>
      </c>
      <c r="AZ12" s="35">
        <f t="shared" si="1"/>
        <v>78.619343000000001</v>
      </c>
      <c r="BA12" s="35">
        <f t="shared" si="1"/>
        <v>78.99307566666667</v>
      </c>
      <c r="BB12" s="35">
        <f t="shared" si="1"/>
        <v>79.328737333333322</v>
      </c>
      <c r="BC12" s="35">
        <f t="shared" si="1"/>
        <v>79.505972333333347</v>
      </c>
      <c r="BD12" s="35">
        <f t="shared" si="1"/>
        <v>79.752158666666659</v>
      </c>
      <c r="BE12" s="35">
        <f t="shared" si="1"/>
        <v>79.78020033333334</v>
      </c>
      <c r="BF12" s="35">
        <f t="shared" si="1"/>
        <v>79.910581333333326</v>
      </c>
      <c r="BG12" s="35">
        <f t="shared" si="1"/>
        <v>79.849314333333339</v>
      </c>
      <c r="BI12" t="s">
        <v>658</v>
      </c>
      <c r="BJ12" t="s">
        <v>2144</v>
      </c>
    </row>
    <row r="13" spans="1:79">
      <c r="A13" s="13" t="s">
        <v>699</v>
      </c>
      <c r="B13" s="9"/>
      <c r="C13" s="9" t="s">
        <v>69</v>
      </c>
      <c r="D13" s="9"/>
      <c r="E13" t="s">
        <v>464</v>
      </c>
      <c r="F13" t="s">
        <v>465</v>
      </c>
      <c r="G13" s="12">
        <v>74.571629999999999</v>
      </c>
      <c r="H13" s="12">
        <v>75.034940000000006</v>
      </c>
      <c r="I13" s="12">
        <v>75.317710000000005</v>
      </c>
      <c r="J13" s="12">
        <v>75.803399999999996</v>
      </c>
      <c r="K13" s="12">
        <v>75.908820000000006</v>
      </c>
      <c r="L13" s="12">
        <v>75.811800000000005</v>
      </c>
      <c r="M13" s="12">
        <v>75.854460000000003</v>
      </c>
      <c r="N13" s="12">
        <v>76.441199999999995</v>
      </c>
      <c r="O13" s="11">
        <v>77.552599999999998</v>
      </c>
      <c r="P13" s="11">
        <v>77.78828</v>
      </c>
      <c r="Q13" s="11">
        <v>77.839860000000002</v>
      </c>
      <c r="R13" s="11">
        <v>77.846739999999997</v>
      </c>
      <c r="S13" s="11">
        <v>77.887900000000002</v>
      </c>
      <c r="T13" s="11">
        <v>77.762360000000001</v>
      </c>
      <c r="U13" s="11">
        <v>77.212199999999996</v>
      </c>
      <c r="W13" t="s">
        <v>487</v>
      </c>
      <c r="X13" t="s">
        <v>88</v>
      </c>
      <c r="Y13" s="35">
        <f t="shared" si="3"/>
        <v>75.862769999999998</v>
      </c>
      <c r="Z13" s="35">
        <f t="shared" si="4"/>
        <v>76.023340000000005</v>
      </c>
      <c r="AA13" s="35">
        <f t="shared" si="5"/>
        <v>76.378230000000002</v>
      </c>
      <c r="AB13" s="35">
        <f t="shared" si="6"/>
        <v>76.601159999999993</v>
      </c>
      <c r="AC13" s="35">
        <f t="shared" si="7"/>
        <v>76.707629999999995</v>
      </c>
      <c r="AD13" s="35">
        <f t="shared" si="8"/>
        <v>76.836839999999995</v>
      </c>
      <c r="AE13" s="35">
        <f t="shared" si="9"/>
        <v>77.019970000000001</v>
      </c>
      <c r="AF13" s="35">
        <f t="shared" si="10"/>
        <v>77.39273</v>
      </c>
      <c r="AG13" s="35">
        <f t="shared" si="11"/>
        <v>78.082539999999995</v>
      </c>
      <c r="AH13" s="35">
        <f t="shared" si="12"/>
        <v>78.484200000000001</v>
      </c>
      <c r="AI13" s="35">
        <f t="shared" si="13"/>
        <v>78.428470000000004</v>
      </c>
      <c r="AJ13" s="35">
        <f t="shared" si="14"/>
        <v>78.181229999999999</v>
      </c>
      <c r="AK13" s="35">
        <f t="shared" si="15"/>
        <v>78.033720000000002</v>
      </c>
      <c r="AL13" s="35">
        <f t="shared" si="16"/>
        <v>78.208730000000003</v>
      </c>
      <c r="AM13" s="35">
        <f t="shared" si="17"/>
        <v>78.480080000000001</v>
      </c>
      <c r="AO13" t="s">
        <v>485</v>
      </c>
      <c r="AP13" t="s">
        <v>486</v>
      </c>
      <c r="AQ13" t="s">
        <v>680</v>
      </c>
      <c r="AR13" t="s">
        <v>681</v>
      </c>
      <c r="AS13" s="35">
        <f t="shared" si="18"/>
        <v>76.586265416666663</v>
      </c>
      <c r="AT13" s="35">
        <f t="shared" si="1"/>
        <v>76.694033750000003</v>
      </c>
      <c r="AU13" s="35">
        <f t="shared" si="1"/>
        <v>76.909517083333341</v>
      </c>
      <c r="AV13" s="35">
        <f t="shared" si="1"/>
        <v>77.327346666666656</v>
      </c>
      <c r="AW13" s="35">
        <f t="shared" si="1"/>
        <v>77.591300833333335</v>
      </c>
      <c r="AX13" s="35">
        <f t="shared" si="1"/>
        <v>78.013979583333338</v>
      </c>
      <c r="AY13" s="35">
        <f t="shared" si="1"/>
        <v>78.077122083333336</v>
      </c>
      <c r="AZ13" s="35">
        <f t="shared" si="1"/>
        <v>78.444253333333336</v>
      </c>
      <c r="BA13" s="35">
        <f t="shared" si="1"/>
        <v>78.756200416666672</v>
      </c>
      <c r="BB13" s="35">
        <f t="shared" si="1"/>
        <v>79.154942916666656</v>
      </c>
      <c r="BC13" s="35">
        <f t="shared" si="1"/>
        <v>79.179416666666668</v>
      </c>
      <c r="BD13" s="35">
        <f t="shared" si="1"/>
        <v>79.279862916666659</v>
      </c>
      <c r="BE13" s="35">
        <f t="shared" si="1"/>
        <v>79.215561249999993</v>
      </c>
      <c r="BF13" s="35">
        <f t="shared" si="1"/>
        <v>79.304591249999987</v>
      </c>
      <c r="BG13" s="35">
        <f t="shared" si="1"/>
        <v>79.309969166666676</v>
      </c>
      <c r="BI13" t="s">
        <v>658</v>
      </c>
      <c r="BJ13" t="s">
        <v>2144</v>
      </c>
    </row>
    <row r="14" spans="1:79">
      <c r="A14" s="13" t="s">
        <v>700</v>
      </c>
      <c r="B14" s="9"/>
      <c r="C14" s="9" t="s">
        <v>70</v>
      </c>
      <c r="D14" s="9"/>
      <c r="E14" t="s">
        <v>464</v>
      </c>
      <c r="F14" t="s">
        <v>465</v>
      </c>
      <c r="G14" s="12">
        <v>75.481269999999995</v>
      </c>
      <c r="H14" s="12">
        <v>75.902820000000006</v>
      </c>
      <c r="I14" s="12">
        <v>76.193780000000004</v>
      </c>
      <c r="J14" s="12">
        <v>76.782240000000002</v>
      </c>
      <c r="K14" s="12">
        <v>77.088459999999998</v>
      </c>
      <c r="L14" s="12">
        <v>77.221680000000006</v>
      </c>
      <c r="M14" s="12">
        <v>77.490700000000004</v>
      </c>
      <c r="N14" s="12">
        <v>77.806809999999999</v>
      </c>
      <c r="O14" s="11">
        <v>78.407359999999997</v>
      </c>
      <c r="P14" s="11">
        <v>78.233959999999996</v>
      </c>
      <c r="Q14" s="11">
        <v>78.023219999999995</v>
      </c>
      <c r="R14" s="11">
        <v>78.210700000000003</v>
      </c>
      <c r="S14" s="11">
        <v>78.687510000000003</v>
      </c>
      <c r="T14" s="11">
        <v>78.948769999999996</v>
      </c>
      <c r="U14" s="11">
        <v>78.957610000000003</v>
      </c>
      <c r="W14" t="s">
        <v>499</v>
      </c>
      <c r="X14" t="s">
        <v>89</v>
      </c>
      <c r="Y14" s="35">
        <f t="shared" si="3"/>
        <v>74.235439999999997</v>
      </c>
      <c r="Z14" s="35">
        <f t="shared" si="4"/>
        <v>74.569730000000007</v>
      </c>
      <c r="AA14" s="35">
        <f t="shared" si="5"/>
        <v>74.76155</v>
      </c>
      <c r="AB14" s="35">
        <f t="shared" si="6"/>
        <v>75.475890000000007</v>
      </c>
      <c r="AC14" s="35">
        <f t="shared" si="7"/>
        <v>75.572019999999995</v>
      </c>
      <c r="AD14" s="35">
        <f t="shared" si="8"/>
        <v>75.740340000000003</v>
      </c>
      <c r="AE14" s="35">
        <f t="shared" si="9"/>
        <v>75.606800000000007</v>
      </c>
      <c r="AF14" s="35">
        <f t="shared" si="10"/>
        <v>75.694270000000003</v>
      </c>
      <c r="AG14" s="35">
        <f t="shared" si="11"/>
        <v>76.183080000000004</v>
      </c>
      <c r="AH14" s="35">
        <f t="shared" si="12"/>
        <v>76.935270000000003</v>
      </c>
      <c r="AI14" s="35">
        <f t="shared" si="13"/>
        <v>77.178740000000005</v>
      </c>
      <c r="AJ14" s="35">
        <f t="shared" si="14"/>
        <v>77.337400000000002</v>
      </c>
      <c r="AK14" s="35">
        <f t="shared" si="15"/>
        <v>77.125100000000003</v>
      </c>
      <c r="AL14" s="35">
        <f t="shared" si="16"/>
        <v>77.250450000000001</v>
      </c>
      <c r="AM14" s="35">
        <f t="shared" si="17"/>
        <v>77.00376</v>
      </c>
      <c r="AO14" t="s">
        <v>497</v>
      </c>
      <c r="AP14" t="s">
        <v>498</v>
      </c>
      <c r="AQ14" t="s">
        <v>669</v>
      </c>
      <c r="AR14" t="s">
        <v>670</v>
      </c>
      <c r="AS14" s="35">
        <f t="shared" si="18"/>
        <v>77.475681333333327</v>
      </c>
      <c r="AT14" s="35">
        <f t="shared" si="1"/>
        <v>77.743785555555561</v>
      </c>
      <c r="AU14" s="35">
        <f t="shared" si="1"/>
        <v>78.029602666666662</v>
      </c>
      <c r="AV14" s="35">
        <f t="shared" si="1"/>
        <v>78.363369222222232</v>
      </c>
      <c r="AW14" s="35">
        <f t="shared" si="1"/>
        <v>78.703698999999986</v>
      </c>
      <c r="AX14" s="35">
        <f t="shared" si="1"/>
        <v>78.885609666666667</v>
      </c>
      <c r="AY14" s="35">
        <f t="shared" si="1"/>
        <v>79.148095777777769</v>
      </c>
      <c r="AZ14" s="35">
        <f t="shared" si="1"/>
        <v>79.212629444444431</v>
      </c>
      <c r="BA14" s="35">
        <f t="shared" si="1"/>
        <v>79.653006333333323</v>
      </c>
      <c r="BB14" s="35">
        <f t="shared" si="1"/>
        <v>79.802933444444434</v>
      </c>
      <c r="BC14" s="35">
        <f t="shared" si="1"/>
        <v>80.084867000000003</v>
      </c>
      <c r="BD14" s="35">
        <f t="shared" si="1"/>
        <v>80.239284555555557</v>
      </c>
      <c r="BE14" s="35">
        <f t="shared" si="1"/>
        <v>80.300955555555561</v>
      </c>
      <c r="BF14" s="35">
        <f t="shared" si="1"/>
        <v>80.280487222222234</v>
      </c>
      <c r="BG14" s="35">
        <f t="shared" si="1"/>
        <v>80.307343111111109</v>
      </c>
      <c r="BI14" t="s">
        <v>658</v>
      </c>
      <c r="BJ14" t="s">
        <v>2144</v>
      </c>
    </row>
    <row r="15" spans="1:79">
      <c r="A15" s="13" t="s">
        <v>701</v>
      </c>
      <c r="B15" s="9"/>
      <c r="C15" s="9" t="s">
        <v>71</v>
      </c>
      <c r="D15" s="9"/>
      <c r="E15" t="s">
        <v>468</v>
      </c>
      <c r="F15" t="s">
        <v>71</v>
      </c>
      <c r="G15" s="12">
        <v>76.842429999999993</v>
      </c>
      <c r="H15" s="12">
        <v>77.281329999999997</v>
      </c>
      <c r="I15" s="12">
        <v>77.258340000000004</v>
      </c>
      <c r="J15" s="12">
        <v>77.792940000000002</v>
      </c>
      <c r="K15" s="12">
        <v>78.311189999999996</v>
      </c>
      <c r="L15" s="12">
        <v>78.973349999999996</v>
      </c>
      <c r="M15" s="12">
        <v>79.147480000000002</v>
      </c>
      <c r="N15" s="12">
        <v>79.359539999999996</v>
      </c>
      <c r="O15" s="11">
        <v>79.229230000000001</v>
      </c>
      <c r="P15" s="11">
        <v>79.466570000000004</v>
      </c>
      <c r="Q15" s="11">
        <v>79.338239999999999</v>
      </c>
      <c r="R15" s="11">
        <v>80.04513</v>
      </c>
      <c r="S15" s="11">
        <v>80.202680000000001</v>
      </c>
      <c r="T15" s="11">
        <v>80.369140000000002</v>
      </c>
      <c r="U15" s="11">
        <v>80.166160000000005</v>
      </c>
      <c r="W15" t="s">
        <v>500</v>
      </c>
      <c r="X15" t="s">
        <v>501</v>
      </c>
      <c r="Y15" s="35">
        <f t="shared" si="3"/>
        <v>77.644653750000003</v>
      </c>
      <c r="Z15" s="35">
        <f t="shared" si="4"/>
        <v>77.730145000000007</v>
      </c>
      <c r="AA15" s="35">
        <f t="shared" si="5"/>
        <v>77.862764999999996</v>
      </c>
      <c r="AB15" s="35">
        <f t="shared" si="6"/>
        <v>78.304197500000001</v>
      </c>
      <c r="AC15" s="35">
        <f t="shared" si="7"/>
        <v>78.661847499999993</v>
      </c>
      <c r="AD15" s="35">
        <f t="shared" si="8"/>
        <v>78.825261249999997</v>
      </c>
      <c r="AE15" s="35">
        <f t="shared" si="9"/>
        <v>79.084568749999988</v>
      </c>
      <c r="AF15" s="35">
        <f t="shared" si="10"/>
        <v>79.302472500000007</v>
      </c>
      <c r="AG15" s="35">
        <f t="shared" si="11"/>
        <v>79.629553749999999</v>
      </c>
      <c r="AH15" s="35">
        <f t="shared" si="12"/>
        <v>79.82061625</v>
      </c>
      <c r="AI15" s="35">
        <f t="shared" si="13"/>
        <v>79.928151249999999</v>
      </c>
      <c r="AJ15" s="35">
        <f t="shared" si="14"/>
        <v>80.223259999999982</v>
      </c>
      <c r="AK15" s="35">
        <f t="shared" si="15"/>
        <v>80.400528750000007</v>
      </c>
      <c r="AL15" s="35">
        <f t="shared" si="16"/>
        <v>80.6047425</v>
      </c>
      <c r="AM15" s="35">
        <f t="shared" si="17"/>
        <v>80.611392499999994</v>
      </c>
      <c r="AO15" t="s">
        <v>497</v>
      </c>
      <c r="AP15" t="s">
        <v>498</v>
      </c>
      <c r="AQ15" t="s">
        <v>536</v>
      </c>
      <c r="AR15" t="s">
        <v>537</v>
      </c>
      <c r="AS15" s="35">
        <f t="shared" si="18"/>
        <v>76.826359531746036</v>
      </c>
      <c r="AT15" s="35">
        <f t="shared" si="1"/>
        <v>77.155792912698431</v>
      </c>
      <c r="AU15" s="35">
        <f t="shared" si="1"/>
        <v>77.380864531746042</v>
      </c>
      <c r="AV15" s="35">
        <f t="shared" si="1"/>
        <v>77.659055388888888</v>
      </c>
      <c r="AW15" s="35">
        <f t="shared" si="1"/>
        <v>77.833509690476191</v>
      </c>
      <c r="AX15" s="35">
        <f t="shared" si="1"/>
        <v>78.144167222222222</v>
      </c>
      <c r="AY15" s="35">
        <f t="shared" si="1"/>
        <v>78.341475253968255</v>
      </c>
      <c r="AZ15" s="35">
        <f t="shared" si="1"/>
        <v>78.705669317460305</v>
      </c>
      <c r="BA15" s="35">
        <f t="shared" si="1"/>
        <v>79.079376373015876</v>
      </c>
      <c r="BB15" s="35">
        <f t="shared" si="1"/>
        <v>79.472825785714278</v>
      </c>
      <c r="BC15" s="35">
        <f t="shared" si="1"/>
        <v>79.617992174603174</v>
      </c>
      <c r="BD15" s="35">
        <f t="shared" si="1"/>
        <v>79.660407825396831</v>
      </c>
      <c r="BE15" s="35">
        <f t="shared" si="1"/>
        <v>79.74232423809525</v>
      </c>
      <c r="BF15" s="35">
        <f t="shared" si="1"/>
        <v>79.645048992063494</v>
      </c>
      <c r="BG15" s="35">
        <f t="shared" si="1"/>
        <v>79.680201460317463</v>
      </c>
      <c r="BI15" t="s">
        <v>534</v>
      </c>
      <c r="BJ15" t="s">
        <v>535</v>
      </c>
    </row>
    <row r="16" spans="1:79">
      <c r="A16" s="13" t="s">
        <v>702</v>
      </c>
      <c r="B16" s="9"/>
      <c r="C16" s="9" t="s">
        <v>1033</v>
      </c>
      <c r="D16" s="10"/>
      <c r="E16" t="s">
        <v>487</v>
      </c>
      <c r="F16" t="s">
        <v>88</v>
      </c>
      <c r="G16" s="12">
        <v>75.862769999999998</v>
      </c>
      <c r="H16" s="12">
        <v>76.023340000000005</v>
      </c>
      <c r="I16" s="12">
        <v>76.378230000000002</v>
      </c>
      <c r="J16" s="12">
        <v>76.601159999999993</v>
      </c>
      <c r="K16" s="12">
        <v>76.707629999999995</v>
      </c>
      <c r="L16" s="12">
        <v>76.836839999999995</v>
      </c>
      <c r="M16" s="12">
        <v>77.019970000000001</v>
      </c>
      <c r="N16" s="12">
        <v>77.39273</v>
      </c>
      <c r="O16" s="11">
        <v>78.082539999999995</v>
      </c>
      <c r="P16" s="11">
        <v>78.484200000000001</v>
      </c>
      <c r="Q16" s="11">
        <v>78.428470000000004</v>
      </c>
      <c r="R16" s="11">
        <v>78.181229999999999</v>
      </c>
      <c r="S16" s="11">
        <v>78.033720000000002</v>
      </c>
      <c r="T16" s="11">
        <v>78.208730000000003</v>
      </c>
      <c r="U16" s="11">
        <v>78.480080000000001</v>
      </c>
      <c r="W16" t="s">
        <v>492</v>
      </c>
      <c r="X16" t="s">
        <v>90</v>
      </c>
      <c r="Y16" s="35">
        <f t="shared" si="3"/>
        <v>72.935410000000005</v>
      </c>
      <c r="Z16" s="35">
        <f t="shared" si="4"/>
        <v>73.325299999999999</v>
      </c>
      <c r="AA16" s="35">
        <f t="shared" si="5"/>
        <v>73.573350000000005</v>
      </c>
      <c r="AB16" s="35">
        <f t="shared" si="6"/>
        <v>74.399460000000005</v>
      </c>
      <c r="AC16" s="35">
        <f t="shared" si="7"/>
        <v>74.701170000000005</v>
      </c>
      <c r="AD16" s="35">
        <f t="shared" si="8"/>
        <v>75.204620000000006</v>
      </c>
      <c r="AE16" s="35">
        <f t="shared" si="9"/>
        <v>75.323639999999997</v>
      </c>
      <c r="AF16" s="35">
        <f t="shared" si="10"/>
        <v>75.87791</v>
      </c>
      <c r="AG16" s="35">
        <f t="shared" si="11"/>
        <v>76.167540000000002</v>
      </c>
      <c r="AH16" s="35">
        <f t="shared" si="12"/>
        <v>76.842690000000005</v>
      </c>
      <c r="AI16" s="35">
        <f t="shared" si="13"/>
        <v>76.98151</v>
      </c>
      <c r="AJ16" s="35">
        <f t="shared" si="14"/>
        <v>77.082080000000005</v>
      </c>
      <c r="AK16" s="35">
        <f t="shared" si="15"/>
        <v>76.768150000000006</v>
      </c>
      <c r="AL16" s="35">
        <f t="shared" si="16"/>
        <v>76.955849999999998</v>
      </c>
      <c r="AM16" s="35">
        <f t="shared" si="17"/>
        <v>77.024910000000006</v>
      </c>
      <c r="AO16" t="s">
        <v>485</v>
      </c>
      <c r="AP16" t="s">
        <v>486</v>
      </c>
      <c r="AQ16" t="s">
        <v>549</v>
      </c>
      <c r="AR16" t="s">
        <v>550</v>
      </c>
      <c r="AS16" s="35">
        <f t="shared" si="18"/>
        <v>76.338610249999988</v>
      </c>
      <c r="AT16" s="35">
        <f t="shared" si="1"/>
        <v>76.587324250000009</v>
      </c>
      <c r="AU16" s="35">
        <f t="shared" si="1"/>
        <v>76.867921249999995</v>
      </c>
      <c r="AV16" s="35">
        <f t="shared" si="1"/>
        <v>77.286312250000009</v>
      </c>
      <c r="AW16" s="35">
        <f t="shared" si="1"/>
        <v>77.649502999999996</v>
      </c>
      <c r="AX16" s="35">
        <f t="shared" si="1"/>
        <v>77.919855750000011</v>
      </c>
      <c r="AY16" s="35">
        <f t="shared" si="1"/>
        <v>78.262296500000005</v>
      </c>
      <c r="AZ16" s="35">
        <f t="shared" si="1"/>
        <v>78.519032500000009</v>
      </c>
      <c r="BA16" s="35">
        <f t="shared" si="1"/>
        <v>78.956384249999999</v>
      </c>
      <c r="BB16" s="35">
        <f t="shared" si="1"/>
        <v>79.153948</v>
      </c>
      <c r="BC16" s="35">
        <f t="shared" si="1"/>
        <v>79.513106249999993</v>
      </c>
      <c r="BD16" s="35">
        <f t="shared" si="1"/>
        <v>79.686512749999991</v>
      </c>
      <c r="BE16" s="35">
        <f t="shared" si="1"/>
        <v>79.952080749999993</v>
      </c>
      <c r="BF16" s="35">
        <f t="shared" si="1"/>
        <v>79.862370249999998</v>
      </c>
      <c r="BG16" s="35">
        <f t="shared" si="1"/>
        <v>79.890475249999994</v>
      </c>
      <c r="BI16" t="s">
        <v>534</v>
      </c>
      <c r="BJ16" t="s">
        <v>535</v>
      </c>
    </row>
    <row r="17" spans="1:62">
      <c r="A17" s="13" t="s">
        <v>703</v>
      </c>
      <c r="B17" s="9"/>
      <c r="C17" s="9" t="s">
        <v>89</v>
      </c>
      <c r="D17" s="10"/>
      <c r="E17" t="s">
        <v>499</v>
      </c>
      <c r="F17" t="s">
        <v>89</v>
      </c>
      <c r="G17" s="12">
        <v>74.235439999999997</v>
      </c>
      <c r="H17" s="12">
        <v>74.569730000000007</v>
      </c>
      <c r="I17" s="12">
        <v>74.76155</v>
      </c>
      <c r="J17" s="12">
        <v>75.475890000000007</v>
      </c>
      <c r="K17" s="12">
        <v>75.572019999999995</v>
      </c>
      <c r="L17" s="12">
        <v>75.740340000000003</v>
      </c>
      <c r="M17" s="12">
        <v>75.606800000000007</v>
      </c>
      <c r="N17" s="12">
        <v>75.694270000000003</v>
      </c>
      <c r="O17" s="11">
        <v>76.183080000000004</v>
      </c>
      <c r="P17" s="11">
        <v>76.935270000000003</v>
      </c>
      <c r="Q17" s="11">
        <v>77.178740000000005</v>
      </c>
      <c r="R17" s="11">
        <v>77.337400000000002</v>
      </c>
      <c r="S17" s="11">
        <v>77.125100000000003</v>
      </c>
      <c r="T17" s="11">
        <v>77.250450000000001</v>
      </c>
      <c r="U17" s="11">
        <v>77.00376</v>
      </c>
      <c r="W17" t="s">
        <v>513</v>
      </c>
      <c r="X17" t="s">
        <v>128</v>
      </c>
      <c r="Y17" s="35">
        <f t="shared" si="3"/>
        <v>77.145830000000004</v>
      </c>
      <c r="Z17" s="35">
        <f t="shared" si="4"/>
        <v>77.353989999999996</v>
      </c>
      <c r="AA17" s="35">
        <f t="shared" si="5"/>
        <v>77.477999999999994</v>
      </c>
      <c r="AB17" s="35">
        <f t="shared" si="6"/>
        <v>77.705879999999993</v>
      </c>
      <c r="AC17" s="35">
        <f t="shared" si="7"/>
        <v>77.963430000000002</v>
      </c>
      <c r="AD17" s="35">
        <f t="shared" si="8"/>
        <v>78.333889999999997</v>
      </c>
      <c r="AE17" s="35">
        <f t="shared" si="9"/>
        <v>78.871269999999996</v>
      </c>
      <c r="AF17" s="35">
        <f t="shared" si="10"/>
        <v>79.040710000000004</v>
      </c>
      <c r="AG17" s="35">
        <f t="shared" si="11"/>
        <v>79.326939999999993</v>
      </c>
      <c r="AH17" s="35">
        <f t="shared" si="12"/>
        <v>79.622200000000007</v>
      </c>
      <c r="AI17" s="35">
        <f t="shared" si="13"/>
        <v>80.002619999999993</v>
      </c>
      <c r="AJ17" s="35">
        <f t="shared" si="14"/>
        <v>80.517960000000002</v>
      </c>
      <c r="AK17" s="35">
        <f t="shared" si="15"/>
        <v>80.451849999999993</v>
      </c>
      <c r="AL17" s="35">
        <f t="shared" si="16"/>
        <v>80.086269999999999</v>
      </c>
      <c r="AM17" s="35">
        <f t="shared" si="17"/>
        <v>79.771339999999995</v>
      </c>
      <c r="AO17" t="s">
        <v>511</v>
      </c>
      <c r="AP17" t="s">
        <v>512</v>
      </c>
      <c r="AQ17" t="s">
        <v>556</v>
      </c>
      <c r="AR17" t="s">
        <v>557</v>
      </c>
      <c r="AS17" s="35">
        <f t="shared" si="18"/>
        <v>77.04531333333334</v>
      </c>
      <c r="AT17" s="35">
        <f t="shared" si="1"/>
        <v>77.419674999999998</v>
      </c>
      <c r="AU17" s="35">
        <f t="shared" si="1"/>
        <v>77.723036111111114</v>
      </c>
      <c r="AV17" s="35">
        <f t="shared" si="1"/>
        <v>78.094696666666664</v>
      </c>
      <c r="AW17" s="35">
        <f t="shared" si="1"/>
        <v>78.35194833333334</v>
      </c>
      <c r="AX17" s="35">
        <f t="shared" si="1"/>
        <v>78.544717222222232</v>
      </c>
      <c r="AY17" s="35">
        <f t="shared" si="1"/>
        <v>78.914447222222222</v>
      </c>
      <c r="AZ17" s="35">
        <f t="shared" si="1"/>
        <v>79.169469444444445</v>
      </c>
      <c r="BA17" s="35">
        <f t="shared" si="1"/>
        <v>79.521073888888893</v>
      </c>
      <c r="BB17" s="35">
        <f t="shared" si="1"/>
        <v>79.793791666666664</v>
      </c>
      <c r="BC17" s="35">
        <f t="shared" si="1"/>
        <v>79.975054999999998</v>
      </c>
      <c r="BD17" s="35">
        <f t="shared" si="1"/>
        <v>80.064527222222225</v>
      </c>
      <c r="BE17" s="35">
        <f t="shared" si="1"/>
        <v>79.825181666666666</v>
      </c>
      <c r="BF17" s="35">
        <f t="shared" si="1"/>
        <v>79.762433888888879</v>
      </c>
      <c r="BG17" s="35">
        <f t="shared" si="1"/>
        <v>79.788649444444445</v>
      </c>
      <c r="BI17" t="s">
        <v>534</v>
      </c>
      <c r="BJ17" t="s">
        <v>535</v>
      </c>
    </row>
    <row r="18" spans="1:62">
      <c r="A18" s="13" t="s">
        <v>704</v>
      </c>
      <c r="B18" s="9"/>
      <c r="C18" s="9" t="s">
        <v>1034</v>
      </c>
      <c r="D18" s="10"/>
      <c r="E18" t="s">
        <v>500</v>
      </c>
      <c r="F18" t="s">
        <v>501</v>
      </c>
      <c r="G18" s="12">
        <v>79.214330000000004</v>
      </c>
      <c r="H18" s="12">
        <v>79.587190000000007</v>
      </c>
      <c r="I18" s="12">
        <v>79.447689999999994</v>
      </c>
      <c r="J18" s="12">
        <v>80.419799999999995</v>
      </c>
      <c r="K18" s="12">
        <v>79.973370000000003</v>
      </c>
      <c r="L18" s="12">
        <v>79.679950000000005</v>
      </c>
      <c r="M18" s="12">
        <v>80.008470000000003</v>
      </c>
      <c r="N18" s="12">
        <v>80.763940000000005</v>
      </c>
      <c r="O18" s="11">
        <v>81.595569999999995</v>
      </c>
      <c r="P18" s="11">
        <v>80.793800000000005</v>
      </c>
      <c r="Q18" s="11">
        <v>81.066100000000006</v>
      </c>
      <c r="R18" s="11">
        <v>81.392420000000001</v>
      </c>
      <c r="S18" s="11">
        <v>81.810580000000002</v>
      </c>
      <c r="T18" s="11">
        <v>82.184430000000006</v>
      </c>
      <c r="U18" s="11">
        <v>82.395439999999994</v>
      </c>
      <c r="W18" t="s">
        <v>520</v>
      </c>
      <c r="X18" t="s">
        <v>131</v>
      </c>
      <c r="Y18" s="35">
        <f t="shared" si="3"/>
        <v>75.768990000000002</v>
      </c>
      <c r="Z18" s="35">
        <f t="shared" si="4"/>
        <v>76.306010000000001</v>
      </c>
      <c r="AA18" s="35">
        <f t="shared" si="5"/>
        <v>76.41422</v>
      </c>
      <c r="AB18" s="35">
        <f t="shared" si="6"/>
        <v>76.847980000000007</v>
      </c>
      <c r="AC18" s="35">
        <f t="shared" si="7"/>
        <v>76.801100000000005</v>
      </c>
      <c r="AD18" s="35">
        <f t="shared" si="8"/>
        <v>77.180949999999996</v>
      </c>
      <c r="AE18" s="35">
        <f t="shared" si="9"/>
        <v>77.144540000000006</v>
      </c>
      <c r="AF18" s="35">
        <f t="shared" si="10"/>
        <v>77.257170000000002</v>
      </c>
      <c r="AG18" s="35">
        <f t="shared" si="11"/>
        <v>77.371290000000002</v>
      </c>
      <c r="AH18" s="35">
        <f t="shared" si="12"/>
        <v>77.782020000000003</v>
      </c>
      <c r="AI18" s="35">
        <f t="shared" si="13"/>
        <v>78.129919999999998</v>
      </c>
      <c r="AJ18" s="35">
        <f t="shared" si="14"/>
        <v>78.584270000000004</v>
      </c>
      <c r="AK18" s="35">
        <f t="shared" si="15"/>
        <v>78.359960000000001</v>
      </c>
      <c r="AL18" s="35">
        <f t="shared" si="16"/>
        <v>78.636089999999996</v>
      </c>
      <c r="AM18" s="35">
        <f t="shared" si="17"/>
        <v>78.500299999999996</v>
      </c>
      <c r="AO18" t="s">
        <v>518</v>
      </c>
      <c r="AP18" t="s">
        <v>519</v>
      </c>
      <c r="AQ18" t="s">
        <v>647</v>
      </c>
      <c r="AR18" t="s">
        <v>648</v>
      </c>
      <c r="AS18" s="35">
        <f t="shared" si="18"/>
        <v>76.425840333333326</v>
      </c>
      <c r="AT18" s="35">
        <f t="shared" si="18"/>
        <v>76.608234833333341</v>
      </c>
      <c r="AU18" s="35">
        <f t="shared" si="18"/>
        <v>76.945798666666661</v>
      </c>
      <c r="AV18" s="35">
        <f t="shared" si="18"/>
        <v>77.453707333333341</v>
      </c>
      <c r="AW18" s="35">
        <f t="shared" si="18"/>
        <v>77.771378666666664</v>
      </c>
      <c r="AX18" s="35">
        <f t="shared" si="18"/>
        <v>78.102254500000001</v>
      </c>
      <c r="AY18" s="35">
        <f t="shared" si="18"/>
        <v>78.231033666666676</v>
      </c>
      <c r="AZ18" s="35">
        <f t="shared" si="18"/>
        <v>78.600228833333333</v>
      </c>
      <c r="BA18" s="35">
        <f t="shared" si="18"/>
        <v>78.85714733333333</v>
      </c>
      <c r="BB18" s="35">
        <f t="shared" si="18"/>
        <v>79.258770499999997</v>
      </c>
      <c r="BC18" s="35">
        <f t="shared" si="18"/>
        <v>79.351376000000002</v>
      </c>
      <c r="BD18" s="35">
        <f t="shared" si="18"/>
        <v>79.502851166666673</v>
      </c>
      <c r="BE18" s="35">
        <f t="shared" si="18"/>
        <v>79.406018000000003</v>
      </c>
      <c r="BF18" s="35">
        <f t="shared" si="18"/>
        <v>79.484778999999989</v>
      </c>
      <c r="BG18" s="35">
        <f t="shared" si="18"/>
        <v>79.43254566666667</v>
      </c>
      <c r="BI18" t="s">
        <v>612</v>
      </c>
      <c r="BJ18" t="s">
        <v>2145</v>
      </c>
    </row>
    <row r="19" spans="1:62">
      <c r="A19" s="13" t="s">
        <v>705</v>
      </c>
      <c r="B19" s="9"/>
      <c r="C19" s="9" t="s">
        <v>90</v>
      </c>
      <c r="D19" s="10"/>
      <c r="E19" t="s">
        <v>492</v>
      </c>
      <c r="F19" t="s">
        <v>90</v>
      </c>
      <c r="G19" s="12">
        <v>72.935410000000005</v>
      </c>
      <c r="H19" s="12">
        <v>73.325299999999999</v>
      </c>
      <c r="I19" s="12">
        <v>73.573350000000005</v>
      </c>
      <c r="J19" s="12">
        <v>74.399460000000005</v>
      </c>
      <c r="K19" s="12">
        <v>74.701170000000005</v>
      </c>
      <c r="L19" s="12">
        <v>75.204620000000006</v>
      </c>
      <c r="M19" s="12">
        <v>75.323639999999997</v>
      </c>
      <c r="N19" s="12">
        <v>75.87791</v>
      </c>
      <c r="O19" s="11">
        <v>76.167540000000002</v>
      </c>
      <c r="P19" s="11">
        <v>76.842690000000005</v>
      </c>
      <c r="Q19" s="11">
        <v>76.98151</v>
      </c>
      <c r="R19" s="11">
        <v>77.082080000000005</v>
      </c>
      <c r="S19" s="11">
        <v>76.768150000000006</v>
      </c>
      <c r="T19" s="11">
        <v>76.955849999999998</v>
      </c>
      <c r="U19" s="11">
        <v>77.024910000000006</v>
      </c>
      <c r="W19" t="s">
        <v>523</v>
      </c>
      <c r="X19" t="s">
        <v>130</v>
      </c>
      <c r="Y19" s="35">
        <f t="shared" si="3"/>
        <v>73.334199999999996</v>
      </c>
      <c r="Z19" s="35">
        <f t="shared" si="4"/>
        <v>73.169960000000003</v>
      </c>
      <c r="AA19" s="35">
        <f t="shared" si="5"/>
        <v>73.680400000000006</v>
      </c>
      <c r="AB19" s="35">
        <f t="shared" si="6"/>
        <v>74.502629999999996</v>
      </c>
      <c r="AC19" s="35">
        <f t="shared" si="7"/>
        <v>74.913960000000003</v>
      </c>
      <c r="AD19" s="35">
        <f t="shared" si="8"/>
        <v>75.339889999999997</v>
      </c>
      <c r="AE19" s="35">
        <f t="shared" si="9"/>
        <v>75.415800000000004</v>
      </c>
      <c r="AF19" s="35">
        <f t="shared" si="10"/>
        <v>76.094939999999994</v>
      </c>
      <c r="AG19" s="35">
        <f t="shared" si="11"/>
        <v>76.40222</v>
      </c>
      <c r="AH19" s="35">
        <f t="shared" si="12"/>
        <v>76.582579999999993</v>
      </c>
      <c r="AI19" s="35">
        <f t="shared" si="13"/>
        <v>76.462379999999996</v>
      </c>
      <c r="AJ19" s="35">
        <f t="shared" si="14"/>
        <v>76.502970000000005</v>
      </c>
      <c r="AK19" s="35">
        <f t="shared" si="15"/>
        <v>76.452119999999994</v>
      </c>
      <c r="AL19" s="35">
        <f t="shared" si="16"/>
        <v>76.432130000000001</v>
      </c>
      <c r="AM19" s="35">
        <f t="shared" si="17"/>
        <v>76.495710000000003</v>
      </c>
      <c r="AO19" t="s">
        <v>518</v>
      </c>
      <c r="AP19" t="s">
        <v>519</v>
      </c>
      <c r="AQ19" t="s">
        <v>614</v>
      </c>
      <c r="AR19" t="s">
        <v>615</v>
      </c>
      <c r="AS19" s="35">
        <f t="shared" si="18"/>
        <v>77.311256083333333</v>
      </c>
      <c r="AT19" s="35">
        <f t="shared" si="18"/>
        <v>77.604648375000011</v>
      </c>
      <c r="AU19" s="35">
        <f t="shared" si="18"/>
        <v>77.98633508333333</v>
      </c>
      <c r="AV19" s="35">
        <f t="shared" si="18"/>
        <v>78.305822000000006</v>
      </c>
      <c r="AW19" s="35">
        <f t="shared" si="18"/>
        <v>78.710801291666655</v>
      </c>
      <c r="AX19" s="35">
        <f t="shared" si="18"/>
        <v>78.914641416666669</v>
      </c>
      <c r="AY19" s="35">
        <f t="shared" si="18"/>
        <v>79.144157416666673</v>
      </c>
      <c r="AZ19" s="35">
        <f t="shared" si="18"/>
        <v>79.354064249999993</v>
      </c>
      <c r="BA19" s="35">
        <f t="shared" si="18"/>
        <v>79.755830166666669</v>
      </c>
      <c r="BB19" s="35">
        <f t="shared" si="18"/>
        <v>80.016849291666674</v>
      </c>
      <c r="BC19" s="35">
        <f t="shared" si="18"/>
        <v>80.19861770833333</v>
      </c>
      <c r="BD19" s="35">
        <f t="shared" si="18"/>
        <v>80.350420791666664</v>
      </c>
      <c r="BE19" s="35">
        <f t="shared" si="18"/>
        <v>80.521046791666663</v>
      </c>
      <c r="BF19" s="35">
        <f t="shared" si="18"/>
        <v>80.698805833333324</v>
      </c>
      <c r="BG19" s="35">
        <f t="shared" si="18"/>
        <v>80.739642333333336</v>
      </c>
      <c r="BI19" t="s">
        <v>612</v>
      </c>
      <c r="BJ19" t="s">
        <v>2145</v>
      </c>
    </row>
    <row r="20" spans="1:62">
      <c r="A20" s="13" t="s">
        <v>706</v>
      </c>
      <c r="B20" s="9"/>
      <c r="C20" s="9" t="s">
        <v>128</v>
      </c>
      <c r="D20" s="9"/>
      <c r="E20" t="s">
        <v>513</v>
      </c>
      <c r="F20" t="s">
        <v>128</v>
      </c>
      <c r="G20" s="12">
        <v>77.145830000000004</v>
      </c>
      <c r="H20" s="12">
        <v>77.353989999999996</v>
      </c>
      <c r="I20" s="12">
        <v>77.477999999999994</v>
      </c>
      <c r="J20" s="12">
        <v>77.705879999999993</v>
      </c>
      <c r="K20" s="12">
        <v>77.963430000000002</v>
      </c>
      <c r="L20" s="12">
        <v>78.333889999999997</v>
      </c>
      <c r="M20" s="12">
        <v>78.871269999999996</v>
      </c>
      <c r="N20" s="12">
        <v>79.040710000000004</v>
      </c>
      <c r="O20" s="17">
        <v>79.326939999999993</v>
      </c>
      <c r="P20" s="17">
        <v>79.622200000000007</v>
      </c>
      <c r="Q20" s="17">
        <v>80.002619999999993</v>
      </c>
      <c r="R20" s="17">
        <v>80.517960000000002</v>
      </c>
      <c r="S20" s="17">
        <v>80.451849999999993</v>
      </c>
      <c r="T20" s="17">
        <v>80.086269999999999</v>
      </c>
      <c r="U20" s="17">
        <v>79.771339999999995</v>
      </c>
      <c r="W20" t="s">
        <v>663</v>
      </c>
      <c r="X20" t="s">
        <v>664</v>
      </c>
      <c r="Y20" s="35">
        <f t="shared" si="3"/>
        <v>77.926339999999996</v>
      </c>
      <c r="Z20" s="35">
        <f t="shared" si="4"/>
        <v>78.32153666666666</v>
      </c>
      <c r="AA20" s="35">
        <f t="shared" si="5"/>
        <v>78.667770000000004</v>
      </c>
      <c r="AB20" s="35">
        <f t="shared" si="6"/>
        <v>79.055113333333338</v>
      </c>
      <c r="AC20" s="35">
        <f t="shared" si="7"/>
        <v>79.238606666666669</v>
      </c>
      <c r="AD20" s="35">
        <f t="shared" si="8"/>
        <v>79.396786666666671</v>
      </c>
      <c r="AE20" s="35">
        <f t="shared" si="9"/>
        <v>79.602149999999995</v>
      </c>
      <c r="AF20" s="35">
        <f t="shared" si="10"/>
        <v>79.667943333333326</v>
      </c>
      <c r="AG20" s="35">
        <f t="shared" si="11"/>
        <v>79.872190000000003</v>
      </c>
      <c r="AH20" s="35">
        <f t="shared" si="12"/>
        <v>80.251113333333322</v>
      </c>
      <c r="AI20" s="35">
        <f t="shared" si="13"/>
        <v>80.598986666666676</v>
      </c>
      <c r="AJ20" s="35">
        <f t="shared" si="14"/>
        <v>80.910026666666667</v>
      </c>
      <c r="AK20" s="35">
        <f t="shared" si="15"/>
        <v>80.840123333333338</v>
      </c>
      <c r="AL20" s="35">
        <f t="shared" si="16"/>
        <v>80.637633333333326</v>
      </c>
      <c r="AM20" s="35">
        <f t="shared" si="17"/>
        <v>80.572403333333327</v>
      </c>
      <c r="AO20" t="s">
        <v>660</v>
      </c>
      <c r="AP20" t="s">
        <v>661</v>
      </c>
      <c r="AQ20" t="s">
        <v>623</v>
      </c>
      <c r="AR20" t="s">
        <v>624</v>
      </c>
      <c r="AS20" s="35">
        <f t="shared" si="18"/>
        <v>77.271989142857151</v>
      </c>
      <c r="AT20" s="35">
        <f t="shared" si="18"/>
        <v>77.59511752380952</v>
      </c>
      <c r="AU20" s="35">
        <f t="shared" si="18"/>
        <v>77.991085615079371</v>
      </c>
      <c r="AV20" s="35">
        <f t="shared" si="18"/>
        <v>78.372123384920641</v>
      </c>
      <c r="AW20" s="35">
        <f t="shared" si="18"/>
        <v>78.619827813492066</v>
      </c>
      <c r="AX20" s="35">
        <f t="shared" si="18"/>
        <v>78.910815698412705</v>
      </c>
      <c r="AY20" s="35">
        <f t="shared" si="18"/>
        <v>79.213096178571433</v>
      </c>
      <c r="AZ20" s="35">
        <f t="shared" si="18"/>
        <v>79.526268507936507</v>
      </c>
      <c r="BA20" s="35">
        <f t="shared" si="18"/>
        <v>79.891910579365074</v>
      </c>
      <c r="BB20" s="35">
        <f t="shared" si="18"/>
        <v>80.120869043650785</v>
      </c>
      <c r="BC20" s="35">
        <f t="shared" si="18"/>
        <v>80.283554222222222</v>
      </c>
      <c r="BD20" s="35">
        <f t="shared" si="18"/>
        <v>80.378369956349204</v>
      </c>
      <c r="BE20" s="35">
        <f t="shared" si="18"/>
        <v>80.412704829365069</v>
      </c>
      <c r="BF20" s="35">
        <f t="shared" si="18"/>
        <v>80.490648019841259</v>
      </c>
      <c r="BG20" s="35">
        <f t="shared" si="18"/>
        <v>80.40166012698414</v>
      </c>
      <c r="BI20" t="s">
        <v>612</v>
      </c>
      <c r="BJ20" t="s">
        <v>2145</v>
      </c>
    </row>
    <row r="21" spans="1:62">
      <c r="A21" s="13" t="s">
        <v>707</v>
      </c>
      <c r="B21" s="9"/>
      <c r="C21" s="9" t="s">
        <v>131</v>
      </c>
      <c r="D21" s="9"/>
      <c r="E21" t="s">
        <v>520</v>
      </c>
      <c r="F21" t="s">
        <v>131</v>
      </c>
      <c r="G21" s="12">
        <v>75.768990000000002</v>
      </c>
      <c r="H21" s="12">
        <v>76.306010000000001</v>
      </c>
      <c r="I21" s="12">
        <v>76.41422</v>
      </c>
      <c r="J21" s="12">
        <v>76.847980000000007</v>
      </c>
      <c r="K21" s="12">
        <v>76.801100000000005</v>
      </c>
      <c r="L21" s="12">
        <v>77.180949999999996</v>
      </c>
      <c r="M21" s="12">
        <v>77.144540000000006</v>
      </c>
      <c r="N21" s="12">
        <v>77.257170000000002</v>
      </c>
      <c r="O21" s="17">
        <v>77.371290000000002</v>
      </c>
      <c r="P21" s="17">
        <v>77.782020000000003</v>
      </c>
      <c r="Q21" s="17">
        <v>78.129919999999998</v>
      </c>
      <c r="R21" s="17">
        <v>78.584270000000004</v>
      </c>
      <c r="S21" s="17">
        <v>78.359960000000001</v>
      </c>
      <c r="T21" s="17">
        <v>78.636089999999996</v>
      </c>
      <c r="U21" s="17">
        <v>78.500299999999996</v>
      </c>
      <c r="W21" t="s">
        <v>662</v>
      </c>
      <c r="X21" t="s">
        <v>305</v>
      </c>
      <c r="Y21" s="35">
        <f t="shared" si="3"/>
        <v>75.276079999999993</v>
      </c>
      <c r="Z21" s="35">
        <f t="shared" si="4"/>
        <v>75.840100000000007</v>
      </c>
      <c r="AA21" s="35">
        <f t="shared" si="5"/>
        <v>76.337980000000002</v>
      </c>
      <c r="AB21" s="35">
        <f t="shared" si="6"/>
        <v>76.86918</v>
      </c>
      <c r="AC21" s="35">
        <f t="shared" si="7"/>
        <v>76.883179999999996</v>
      </c>
      <c r="AD21" s="35">
        <f t="shared" si="8"/>
        <v>76.761889999999994</v>
      </c>
      <c r="AE21" s="35">
        <f t="shared" si="9"/>
        <v>77.024140000000003</v>
      </c>
      <c r="AF21" s="35">
        <f t="shared" si="10"/>
        <v>77.325789999999998</v>
      </c>
      <c r="AG21" s="35">
        <f t="shared" si="11"/>
        <v>77.935140000000004</v>
      </c>
      <c r="AH21" s="35">
        <f t="shared" si="12"/>
        <v>78.232089999999999</v>
      </c>
      <c r="AI21" s="35">
        <f t="shared" si="13"/>
        <v>78.188969999999998</v>
      </c>
      <c r="AJ21" s="35">
        <f t="shared" si="14"/>
        <v>78.314679999999996</v>
      </c>
      <c r="AK21" s="35">
        <f t="shared" si="15"/>
        <v>78.438779999999994</v>
      </c>
      <c r="AL21" s="35">
        <f t="shared" si="16"/>
        <v>78.784360000000007</v>
      </c>
      <c r="AM21" s="35">
        <f t="shared" si="17"/>
        <v>78.724909999999994</v>
      </c>
      <c r="AO21" t="s">
        <v>660</v>
      </c>
      <c r="AP21" t="s">
        <v>661</v>
      </c>
      <c r="AQ21" t="s">
        <v>636</v>
      </c>
      <c r="AR21" t="s">
        <v>637</v>
      </c>
      <c r="AS21" s="35">
        <f t="shared" si="18"/>
        <v>76.949182916666658</v>
      </c>
      <c r="AT21" s="35">
        <f t="shared" si="18"/>
        <v>77.260085833333335</v>
      </c>
      <c r="AU21" s="35">
        <f t="shared" si="18"/>
        <v>77.703892916666675</v>
      </c>
      <c r="AV21" s="35">
        <f t="shared" si="18"/>
        <v>78.089073055555559</v>
      </c>
      <c r="AW21" s="35">
        <f t="shared" si="18"/>
        <v>78.33922444444444</v>
      </c>
      <c r="AX21" s="35">
        <f t="shared" si="18"/>
        <v>78.544995138888893</v>
      </c>
      <c r="AY21" s="35">
        <f t="shared" si="18"/>
        <v>78.913568055555558</v>
      </c>
      <c r="AZ21" s="35">
        <f t="shared" si="18"/>
        <v>79.131472500000001</v>
      </c>
      <c r="BA21" s="35">
        <f t="shared" si="18"/>
        <v>79.506823055555557</v>
      </c>
      <c r="BB21" s="35">
        <f t="shared" si="18"/>
        <v>79.745452777777771</v>
      </c>
      <c r="BC21" s="35">
        <f t="shared" si="18"/>
        <v>79.773924583333326</v>
      </c>
      <c r="BD21" s="35">
        <f t="shared" si="18"/>
        <v>79.72674388888889</v>
      </c>
      <c r="BE21" s="35">
        <f t="shared" si="18"/>
        <v>79.742985694444442</v>
      </c>
      <c r="BF21" s="35">
        <f t="shared" si="18"/>
        <v>79.917706805555554</v>
      </c>
      <c r="BG21" s="35">
        <f t="shared" si="18"/>
        <v>79.989324305555556</v>
      </c>
      <c r="BI21" t="s">
        <v>612</v>
      </c>
      <c r="BJ21" t="s">
        <v>2145</v>
      </c>
    </row>
    <row r="22" spans="1:62">
      <c r="A22" s="13" t="s">
        <v>708</v>
      </c>
      <c r="B22" s="9"/>
      <c r="C22" s="9" t="s">
        <v>130</v>
      </c>
      <c r="D22" s="9"/>
      <c r="E22" t="s">
        <v>523</v>
      </c>
      <c r="F22" t="s">
        <v>130</v>
      </c>
      <c r="G22" s="12">
        <v>73.334199999999996</v>
      </c>
      <c r="H22" s="12">
        <v>73.169960000000003</v>
      </c>
      <c r="I22" s="12">
        <v>73.680400000000006</v>
      </c>
      <c r="J22" s="12">
        <v>74.502629999999996</v>
      </c>
      <c r="K22" s="12">
        <v>74.913960000000003</v>
      </c>
      <c r="L22" s="12">
        <v>75.339889999999997</v>
      </c>
      <c r="M22" s="12">
        <v>75.415800000000004</v>
      </c>
      <c r="N22" s="12">
        <v>76.094939999999994</v>
      </c>
      <c r="O22" s="17">
        <v>76.40222</v>
      </c>
      <c r="P22" s="17">
        <v>76.582579999999993</v>
      </c>
      <c r="Q22" s="17">
        <v>76.462379999999996</v>
      </c>
      <c r="R22" s="17">
        <v>76.502970000000005</v>
      </c>
      <c r="S22" s="17">
        <v>76.452119999999994</v>
      </c>
      <c r="T22" s="17">
        <v>76.432130000000001</v>
      </c>
      <c r="U22" s="17">
        <v>76.495710000000003</v>
      </c>
      <c r="W22" t="s">
        <v>682</v>
      </c>
      <c r="X22" t="s">
        <v>309</v>
      </c>
      <c r="Y22" s="35">
        <f t="shared" si="3"/>
        <v>75.692859999999996</v>
      </c>
      <c r="Z22" s="35">
        <f t="shared" si="4"/>
        <v>75.855710000000002</v>
      </c>
      <c r="AA22" s="35">
        <f t="shared" si="5"/>
        <v>76.000320000000002</v>
      </c>
      <c r="AB22" s="35">
        <f t="shared" si="6"/>
        <v>76.451499999999996</v>
      </c>
      <c r="AC22" s="35">
        <f t="shared" si="7"/>
        <v>76.743970000000004</v>
      </c>
      <c r="AD22" s="35">
        <f t="shared" si="8"/>
        <v>77.180800000000005</v>
      </c>
      <c r="AE22" s="35">
        <f t="shared" si="9"/>
        <v>77.256110000000007</v>
      </c>
      <c r="AF22" s="35">
        <f t="shared" si="10"/>
        <v>77.66319</v>
      </c>
      <c r="AG22" s="35">
        <f t="shared" si="11"/>
        <v>77.869669999999999</v>
      </c>
      <c r="AH22" s="35">
        <f t="shared" si="12"/>
        <v>78.197559999999996</v>
      </c>
      <c r="AI22" s="35">
        <f t="shared" si="13"/>
        <v>78.110100000000003</v>
      </c>
      <c r="AJ22" s="35">
        <f t="shared" si="14"/>
        <v>78.362989999999996</v>
      </c>
      <c r="AK22" s="35">
        <f t="shared" si="15"/>
        <v>78.557460000000006</v>
      </c>
      <c r="AL22" s="35">
        <f t="shared" si="16"/>
        <v>78.911950000000004</v>
      </c>
      <c r="AM22" s="35">
        <f t="shared" si="17"/>
        <v>78.950770000000006</v>
      </c>
      <c r="AO22" t="s">
        <v>680</v>
      </c>
      <c r="AP22" t="s">
        <v>681</v>
      </c>
      <c r="AQ22" t="s">
        <v>677</v>
      </c>
      <c r="AR22" t="s">
        <v>678</v>
      </c>
      <c r="AS22" s="35">
        <f t="shared" si="18"/>
        <v>77.636094999999997</v>
      </c>
      <c r="AT22" s="35">
        <f t="shared" si="18"/>
        <v>77.891995000000009</v>
      </c>
      <c r="AU22" s="35">
        <f t="shared" si="18"/>
        <v>78.226510000000005</v>
      </c>
      <c r="AV22" s="35">
        <f t="shared" si="18"/>
        <v>78.484260000000006</v>
      </c>
      <c r="AW22" s="35">
        <f t="shared" si="18"/>
        <v>78.651665000000008</v>
      </c>
      <c r="AX22" s="35">
        <f t="shared" si="18"/>
        <v>78.807790000000011</v>
      </c>
      <c r="AY22" s="35">
        <f t="shared" si="18"/>
        <v>78.891375000000011</v>
      </c>
      <c r="AZ22" s="35">
        <f t="shared" si="18"/>
        <v>79.203895000000003</v>
      </c>
      <c r="BA22" s="35">
        <f t="shared" si="18"/>
        <v>79.570904999999996</v>
      </c>
      <c r="BB22" s="35">
        <f t="shared" si="18"/>
        <v>79.790185000000008</v>
      </c>
      <c r="BC22" s="35">
        <f t="shared" si="18"/>
        <v>79.923204999999996</v>
      </c>
      <c r="BD22" s="35">
        <f t="shared" si="18"/>
        <v>80.067019999999999</v>
      </c>
      <c r="BE22" s="35">
        <f t="shared" si="18"/>
        <v>80.170105000000007</v>
      </c>
      <c r="BF22" s="35">
        <f t="shared" si="18"/>
        <v>80.318639999999988</v>
      </c>
      <c r="BG22" s="35">
        <f t="shared" si="18"/>
        <v>80.300825000000003</v>
      </c>
      <c r="BI22" t="s">
        <v>658</v>
      </c>
      <c r="BJ22" t="s">
        <v>2144</v>
      </c>
    </row>
    <row r="23" spans="1:62">
      <c r="A23" s="13" t="s">
        <v>709</v>
      </c>
      <c r="B23" s="9"/>
      <c r="C23" s="9" t="s">
        <v>303</v>
      </c>
      <c r="D23" s="9"/>
      <c r="E23" t="s">
        <v>663</v>
      </c>
      <c r="F23" t="s">
        <v>664</v>
      </c>
      <c r="G23" s="12">
        <v>77.923270000000002</v>
      </c>
      <c r="H23" s="12">
        <v>78.305350000000004</v>
      </c>
      <c r="I23" s="12">
        <v>78.700249999999997</v>
      </c>
      <c r="J23" s="12">
        <v>79.231840000000005</v>
      </c>
      <c r="K23" s="12">
        <v>79.482420000000005</v>
      </c>
      <c r="L23" s="12">
        <v>79.714250000000007</v>
      </c>
      <c r="M23" s="12">
        <v>79.715819999999994</v>
      </c>
      <c r="N23" s="18">
        <v>79.78819</v>
      </c>
      <c r="O23" s="11">
        <v>79.908829999999995</v>
      </c>
      <c r="P23" s="11">
        <v>80.439840000000004</v>
      </c>
      <c r="Q23" s="11">
        <v>80.711299999999994</v>
      </c>
      <c r="R23" s="11">
        <v>81.162289999999999</v>
      </c>
      <c r="S23" s="11">
        <v>80.963809999999995</v>
      </c>
      <c r="T23" s="11">
        <v>80.682490000000001</v>
      </c>
      <c r="U23" s="11">
        <v>80.558359999999993</v>
      </c>
      <c r="W23" t="s">
        <v>683</v>
      </c>
      <c r="X23" t="s">
        <v>312</v>
      </c>
      <c r="Y23" s="35">
        <f t="shared" si="3"/>
        <v>76.363349999999997</v>
      </c>
      <c r="Z23" s="35">
        <f t="shared" si="4"/>
        <v>76.363990000000001</v>
      </c>
      <c r="AA23" s="35">
        <f t="shared" si="5"/>
        <v>76.36009</v>
      </c>
      <c r="AB23" s="35">
        <f t="shared" si="6"/>
        <v>76.76061</v>
      </c>
      <c r="AC23" s="35">
        <f t="shared" si="7"/>
        <v>77.104950000000002</v>
      </c>
      <c r="AD23" s="35">
        <f t="shared" si="8"/>
        <v>77.765000000000001</v>
      </c>
      <c r="AE23" s="35">
        <f t="shared" si="9"/>
        <v>77.590440000000001</v>
      </c>
      <c r="AF23" s="35">
        <f t="shared" si="10"/>
        <v>77.815290000000005</v>
      </c>
      <c r="AG23" s="35">
        <f t="shared" si="11"/>
        <v>78.245279999999994</v>
      </c>
      <c r="AH23" s="35">
        <f t="shared" si="12"/>
        <v>79.003079999999997</v>
      </c>
      <c r="AI23" s="35">
        <f t="shared" si="13"/>
        <v>79.072620000000001</v>
      </c>
      <c r="AJ23" s="35">
        <f t="shared" si="14"/>
        <v>79.052300000000002</v>
      </c>
      <c r="AK23" s="35">
        <f t="shared" si="15"/>
        <v>78.871380000000002</v>
      </c>
      <c r="AL23" s="35">
        <f t="shared" si="16"/>
        <v>78.754819999999995</v>
      </c>
      <c r="AM23" s="35">
        <f t="shared" si="17"/>
        <v>78.660939999999997</v>
      </c>
      <c r="AO23" t="s">
        <v>680</v>
      </c>
      <c r="AP23" t="s">
        <v>681</v>
      </c>
      <c r="AQ23" t="s">
        <v>409</v>
      </c>
      <c r="AR23" t="s">
        <v>410</v>
      </c>
      <c r="AS23" s="35">
        <f t="shared" si="18"/>
        <v>75.357416666666666</v>
      </c>
      <c r="AT23" s="35">
        <f t="shared" si="18"/>
        <v>75.668820833333342</v>
      </c>
      <c r="AU23" s="35">
        <f t="shared" si="18"/>
        <v>75.874660833333337</v>
      </c>
      <c r="AV23" s="35">
        <f t="shared" si="18"/>
        <v>76.314044166666662</v>
      </c>
      <c r="AW23" s="35">
        <f t="shared" si="18"/>
        <v>76.78100666666667</v>
      </c>
      <c r="AX23" s="35">
        <f t="shared" si="18"/>
        <v>77.189045000000007</v>
      </c>
      <c r="AY23" s="35">
        <f t="shared" si="18"/>
        <v>77.436733333333336</v>
      </c>
      <c r="AZ23" s="35">
        <f t="shared" si="18"/>
        <v>77.632578333333342</v>
      </c>
      <c r="BA23" s="35">
        <f t="shared" si="18"/>
        <v>77.930965833333332</v>
      </c>
      <c r="BB23" s="35">
        <f t="shared" si="18"/>
        <v>78.171115</v>
      </c>
      <c r="BC23" s="35">
        <f t="shared" si="18"/>
        <v>78.264296666666667</v>
      </c>
      <c r="BD23" s="35">
        <f t="shared" si="18"/>
        <v>78.348900833333332</v>
      </c>
      <c r="BE23" s="35">
        <f t="shared" si="18"/>
        <v>78.388999166666665</v>
      </c>
      <c r="BF23" s="35">
        <f t="shared" si="18"/>
        <v>78.652824999999993</v>
      </c>
      <c r="BG23" s="35">
        <f t="shared" si="18"/>
        <v>78.715931666666663</v>
      </c>
      <c r="BI23" t="s">
        <v>396</v>
      </c>
      <c r="BJ23" t="s">
        <v>2140</v>
      </c>
    </row>
    <row r="24" spans="1:62">
      <c r="A24" s="13" t="s">
        <v>710</v>
      </c>
      <c r="B24" s="9"/>
      <c r="C24" s="9" t="s">
        <v>305</v>
      </c>
      <c r="D24" s="9"/>
      <c r="E24" t="s">
        <v>662</v>
      </c>
      <c r="F24" t="s">
        <v>305</v>
      </c>
      <c r="G24" s="12">
        <v>75.276079999999993</v>
      </c>
      <c r="H24" s="12">
        <v>75.840100000000007</v>
      </c>
      <c r="I24" s="12">
        <v>76.337980000000002</v>
      </c>
      <c r="J24" s="12">
        <v>76.86918</v>
      </c>
      <c r="K24" s="12">
        <v>76.883179999999996</v>
      </c>
      <c r="L24" s="12">
        <v>76.761889999999994</v>
      </c>
      <c r="M24" s="12">
        <v>77.024140000000003</v>
      </c>
      <c r="N24" s="18">
        <v>77.325789999999998</v>
      </c>
      <c r="O24" s="19">
        <v>77.935140000000004</v>
      </c>
      <c r="P24" s="19">
        <v>78.232089999999999</v>
      </c>
      <c r="Q24" s="19">
        <v>78.188969999999998</v>
      </c>
      <c r="R24" s="19">
        <v>78.314679999999996</v>
      </c>
      <c r="S24" s="19">
        <v>78.438779999999994</v>
      </c>
      <c r="T24" s="19">
        <v>78.784360000000007</v>
      </c>
      <c r="U24" s="19">
        <v>78.724909999999994</v>
      </c>
      <c r="W24" t="s">
        <v>671</v>
      </c>
      <c r="X24" t="s">
        <v>672</v>
      </c>
      <c r="Y24" s="35">
        <f t="shared" si="3"/>
        <v>77.141189999999995</v>
      </c>
      <c r="Z24" s="35">
        <f t="shared" si="4"/>
        <v>77.311920000000001</v>
      </c>
      <c r="AA24" s="35">
        <f t="shared" si="5"/>
        <v>77.673815000000005</v>
      </c>
      <c r="AB24" s="35">
        <f t="shared" si="6"/>
        <v>78.121700000000004</v>
      </c>
      <c r="AC24" s="35">
        <f t="shared" si="7"/>
        <v>78.536360000000002</v>
      </c>
      <c r="AD24" s="35">
        <f t="shared" si="8"/>
        <v>78.642195000000001</v>
      </c>
      <c r="AE24" s="35">
        <f t="shared" si="9"/>
        <v>78.889575000000008</v>
      </c>
      <c r="AF24" s="35">
        <f t="shared" si="10"/>
        <v>78.927384999999987</v>
      </c>
      <c r="AG24" s="35">
        <f t="shared" si="11"/>
        <v>79.253349999999998</v>
      </c>
      <c r="AH24" s="35">
        <f t="shared" si="12"/>
        <v>79.30857499999999</v>
      </c>
      <c r="AI24" s="35">
        <f t="shared" si="13"/>
        <v>79.494185000000002</v>
      </c>
      <c r="AJ24" s="35">
        <f t="shared" si="14"/>
        <v>79.673304999999999</v>
      </c>
      <c r="AK24" s="35">
        <f t="shared" si="15"/>
        <v>79.898910000000001</v>
      </c>
      <c r="AL24" s="35">
        <f t="shared" si="16"/>
        <v>79.946235000000001</v>
      </c>
      <c r="AM24" s="35">
        <f t="shared" si="17"/>
        <v>80.015039999999999</v>
      </c>
      <c r="AO24" t="s">
        <v>669</v>
      </c>
      <c r="AP24" t="s">
        <v>670</v>
      </c>
      <c r="AQ24" t="s">
        <v>417</v>
      </c>
      <c r="AR24" t="s">
        <v>418</v>
      </c>
      <c r="AS24" s="35">
        <f t="shared" si="18"/>
        <v>76.277666666666676</v>
      </c>
      <c r="AT24" s="35">
        <f t="shared" si="18"/>
        <v>76.490323333333322</v>
      </c>
      <c r="AU24" s="35">
        <f t="shared" si="18"/>
        <v>76.739075</v>
      </c>
      <c r="AV24" s="35">
        <f t="shared" si="18"/>
        <v>77.079548333333335</v>
      </c>
      <c r="AW24" s="35">
        <f t="shared" si="18"/>
        <v>77.412194999999997</v>
      </c>
      <c r="AX24" s="35">
        <f t="shared" si="18"/>
        <v>77.743570000000005</v>
      </c>
      <c r="AY24" s="35">
        <f t="shared" si="18"/>
        <v>78.033878333333334</v>
      </c>
      <c r="AZ24" s="35">
        <f t="shared" si="18"/>
        <v>78.355133333333342</v>
      </c>
      <c r="BA24" s="35">
        <f t="shared" si="18"/>
        <v>78.655034999999998</v>
      </c>
      <c r="BB24" s="35">
        <f t="shared" si="18"/>
        <v>78.820335</v>
      </c>
      <c r="BC24" s="35">
        <f t="shared" si="18"/>
        <v>78.922676666666661</v>
      </c>
      <c r="BD24" s="35">
        <f t="shared" si="18"/>
        <v>79.11042333333333</v>
      </c>
      <c r="BE24" s="35">
        <f t="shared" si="18"/>
        <v>79.159454999999994</v>
      </c>
      <c r="BF24" s="35">
        <f t="shared" si="18"/>
        <v>79.293681666666657</v>
      </c>
      <c r="BG24" s="35">
        <f t="shared" si="18"/>
        <v>79.457084999999992</v>
      </c>
      <c r="BI24" t="s">
        <v>415</v>
      </c>
      <c r="BJ24" t="s">
        <v>2141</v>
      </c>
    </row>
    <row r="25" spans="1:62">
      <c r="A25" s="13" t="s">
        <v>711</v>
      </c>
      <c r="B25" s="9"/>
      <c r="C25" s="9" t="s">
        <v>308</v>
      </c>
      <c r="D25" s="9"/>
      <c r="E25" t="s">
        <v>663</v>
      </c>
      <c r="F25" t="s">
        <v>664</v>
      </c>
      <c r="G25" s="12">
        <v>77.242530000000002</v>
      </c>
      <c r="H25" s="12">
        <v>77.676739999999995</v>
      </c>
      <c r="I25" s="12">
        <v>78.178060000000002</v>
      </c>
      <c r="J25" s="12">
        <v>78.674430000000001</v>
      </c>
      <c r="K25" s="12">
        <v>78.927580000000006</v>
      </c>
      <c r="L25" s="12">
        <v>78.809970000000007</v>
      </c>
      <c r="M25" s="12">
        <v>78.902839999999998</v>
      </c>
      <c r="N25" s="18">
        <v>78.897919999999999</v>
      </c>
      <c r="O25" s="19">
        <v>79.254220000000004</v>
      </c>
      <c r="P25" s="19">
        <v>79.471779999999995</v>
      </c>
      <c r="Q25" s="19">
        <v>80.025009999999995</v>
      </c>
      <c r="R25" s="19">
        <v>80.1965</v>
      </c>
      <c r="S25" s="19">
        <v>80.349940000000004</v>
      </c>
      <c r="T25" s="19">
        <v>79.891469999999998</v>
      </c>
      <c r="U25" s="19">
        <v>80.046210000000002</v>
      </c>
      <c r="W25" t="s">
        <v>667</v>
      </c>
      <c r="X25" t="s">
        <v>311</v>
      </c>
      <c r="Y25" s="35">
        <f t="shared" si="3"/>
        <v>76.368359999999996</v>
      </c>
      <c r="Z25" s="35">
        <f t="shared" si="4"/>
        <v>77.098619999999997</v>
      </c>
      <c r="AA25" s="35">
        <f t="shared" si="5"/>
        <v>77.385900000000007</v>
      </c>
      <c r="AB25" s="35">
        <f t="shared" si="6"/>
        <v>77.43468</v>
      </c>
      <c r="AC25" s="35">
        <f t="shared" si="7"/>
        <v>77.579589999999996</v>
      </c>
      <c r="AD25" s="35">
        <f t="shared" si="8"/>
        <v>77.739069999999998</v>
      </c>
      <c r="AE25" s="35">
        <f t="shared" si="9"/>
        <v>78.245090000000005</v>
      </c>
      <c r="AF25" s="35">
        <f t="shared" si="10"/>
        <v>78.459429999999998</v>
      </c>
      <c r="AG25" s="35">
        <f t="shared" si="11"/>
        <v>79.005539999999996</v>
      </c>
      <c r="AH25" s="35">
        <f t="shared" si="12"/>
        <v>79.106250000000003</v>
      </c>
      <c r="AI25" s="35">
        <f t="shared" si="13"/>
        <v>79.177599999999998</v>
      </c>
      <c r="AJ25" s="35">
        <f t="shared" si="14"/>
        <v>79.405619999999999</v>
      </c>
      <c r="AK25" s="35">
        <f t="shared" si="15"/>
        <v>79.574219999999997</v>
      </c>
      <c r="AL25" s="35">
        <f t="shared" si="16"/>
        <v>79.901169999999993</v>
      </c>
      <c r="AM25" s="35">
        <f t="shared" si="17"/>
        <v>79.763249999999999</v>
      </c>
      <c r="AO25" t="s">
        <v>660</v>
      </c>
      <c r="AP25" t="s">
        <v>661</v>
      </c>
      <c r="AQ25" t="s">
        <v>506</v>
      </c>
      <c r="AR25" t="s">
        <v>507</v>
      </c>
      <c r="AS25" s="35">
        <f t="shared" si="18"/>
        <v>76.643908571428568</v>
      </c>
      <c r="AT25" s="35">
        <f t="shared" si="18"/>
        <v>76.722427142857143</v>
      </c>
      <c r="AU25" s="35">
        <f t="shared" si="18"/>
        <v>77.215698571428575</v>
      </c>
      <c r="AV25" s="35">
        <f t="shared" si="18"/>
        <v>77.471667142857129</v>
      </c>
      <c r="AW25" s="35">
        <f t="shared" si="18"/>
        <v>77.916408571428562</v>
      </c>
      <c r="AX25" s="35">
        <f t="shared" si="18"/>
        <v>78.046765714285712</v>
      </c>
      <c r="AY25" s="35">
        <f t="shared" si="18"/>
        <v>78.367637142857149</v>
      </c>
      <c r="AZ25" s="35">
        <f t="shared" si="18"/>
        <v>78.692424285714296</v>
      </c>
      <c r="BA25" s="35">
        <f t="shared" si="18"/>
        <v>79.012385714285728</v>
      </c>
      <c r="BB25" s="35">
        <f t="shared" si="18"/>
        <v>79.217902857142846</v>
      </c>
      <c r="BC25" s="35">
        <f t="shared" si="18"/>
        <v>79.263445714285709</v>
      </c>
      <c r="BD25" s="35">
        <f t="shared" si="18"/>
        <v>79.689661428571426</v>
      </c>
      <c r="BE25" s="35">
        <f t="shared" si="18"/>
        <v>79.711584285714267</v>
      </c>
      <c r="BF25" s="35">
        <f t="shared" si="18"/>
        <v>79.746074285714286</v>
      </c>
      <c r="BG25" s="35">
        <f t="shared" si="18"/>
        <v>79.47541428571428</v>
      </c>
      <c r="BI25" t="s">
        <v>483</v>
      </c>
      <c r="BJ25" t="s">
        <v>2142</v>
      </c>
    </row>
    <row r="26" spans="1:62">
      <c r="A26" s="13" t="s">
        <v>712</v>
      </c>
      <c r="B26" s="9"/>
      <c r="C26" s="9" t="s">
        <v>310</v>
      </c>
      <c r="D26" s="9"/>
      <c r="E26" t="s">
        <v>663</v>
      </c>
      <c r="F26" t="s">
        <v>664</v>
      </c>
      <c r="G26" s="12">
        <v>78.613219999999998</v>
      </c>
      <c r="H26" s="12">
        <v>78.982519999999994</v>
      </c>
      <c r="I26" s="12">
        <v>79.125</v>
      </c>
      <c r="J26" s="12">
        <v>79.259069999999994</v>
      </c>
      <c r="K26" s="12">
        <v>79.305819999999997</v>
      </c>
      <c r="L26" s="12">
        <v>79.666139999999999</v>
      </c>
      <c r="M26" s="12">
        <v>80.187790000000007</v>
      </c>
      <c r="N26" s="18">
        <v>80.317719999999994</v>
      </c>
      <c r="O26" s="19">
        <v>80.453519999999997</v>
      </c>
      <c r="P26" s="19">
        <v>80.841719999999995</v>
      </c>
      <c r="Q26" s="19">
        <v>81.060649999999995</v>
      </c>
      <c r="R26" s="19">
        <v>81.371290000000002</v>
      </c>
      <c r="S26" s="19">
        <v>81.206620000000001</v>
      </c>
      <c r="T26" s="19">
        <v>81.338939999999994</v>
      </c>
      <c r="U26" s="19">
        <v>81.112639999999999</v>
      </c>
      <c r="W26" t="s">
        <v>538</v>
      </c>
      <c r="X26" t="s">
        <v>161</v>
      </c>
      <c r="Y26" s="35">
        <f t="shared" si="3"/>
        <v>75.281350000000003</v>
      </c>
      <c r="Z26" s="35">
        <f t="shared" si="4"/>
        <v>75.865780000000001</v>
      </c>
      <c r="AA26" s="35">
        <f t="shared" si="5"/>
        <v>76.260019999999997</v>
      </c>
      <c r="AB26" s="35">
        <f t="shared" si="6"/>
        <v>76.739549999999994</v>
      </c>
      <c r="AC26" s="35">
        <f t="shared" si="7"/>
        <v>76.480099999999993</v>
      </c>
      <c r="AD26" s="35">
        <f t="shared" si="8"/>
        <v>76.965429999999998</v>
      </c>
      <c r="AE26" s="35">
        <f t="shared" si="9"/>
        <v>77.204949999999997</v>
      </c>
      <c r="AF26" s="35">
        <f t="shared" si="10"/>
        <v>77.646680000000003</v>
      </c>
      <c r="AG26" s="35">
        <f t="shared" si="11"/>
        <v>77.578280000000007</v>
      </c>
      <c r="AH26" s="35">
        <f t="shared" si="12"/>
        <v>77.848990000000001</v>
      </c>
      <c r="AI26" s="35">
        <f t="shared" si="13"/>
        <v>78.012219999999999</v>
      </c>
      <c r="AJ26" s="35">
        <f t="shared" si="14"/>
        <v>78.452529999999996</v>
      </c>
      <c r="AK26" s="35">
        <f t="shared" si="15"/>
        <v>78.623260000000002</v>
      </c>
      <c r="AL26" s="35">
        <f t="shared" si="16"/>
        <v>78.588430000000002</v>
      </c>
      <c r="AM26" s="35">
        <f t="shared" si="17"/>
        <v>78.319450000000003</v>
      </c>
      <c r="AO26" t="s">
        <v>536</v>
      </c>
      <c r="AP26" t="s">
        <v>537</v>
      </c>
      <c r="AQ26" t="s">
        <v>423</v>
      </c>
      <c r="AR26" t="s">
        <v>424</v>
      </c>
      <c r="AS26" s="35">
        <f t="shared" si="18"/>
        <v>74.274230999999986</v>
      </c>
      <c r="AT26" s="35">
        <f t="shared" si="18"/>
        <v>74.551712999999992</v>
      </c>
      <c r="AU26" s="35">
        <f t="shared" si="18"/>
        <v>74.860508333333328</v>
      </c>
      <c r="AV26" s="35">
        <f t="shared" si="18"/>
        <v>75.233279666666675</v>
      </c>
      <c r="AW26" s="35">
        <f t="shared" si="18"/>
        <v>75.587384333333333</v>
      </c>
      <c r="AX26" s="35">
        <f t="shared" si="18"/>
        <v>75.849814333333327</v>
      </c>
      <c r="AY26" s="35">
        <f t="shared" si="18"/>
        <v>76.117652000000007</v>
      </c>
      <c r="AZ26" s="35">
        <f t="shared" si="18"/>
        <v>76.410631333333328</v>
      </c>
      <c r="BA26" s="35">
        <f t="shared" si="18"/>
        <v>76.82990066666666</v>
      </c>
      <c r="BB26" s="35">
        <f t="shared" si="18"/>
        <v>77.27141366666666</v>
      </c>
      <c r="BC26" s="35">
        <f t="shared" si="18"/>
        <v>77.598584666666653</v>
      </c>
      <c r="BD26" s="35">
        <f t="shared" si="18"/>
        <v>77.665457666666669</v>
      </c>
      <c r="BE26" s="35">
        <f t="shared" si="18"/>
        <v>77.652639000000008</v>
      </c>
      <c r="BF26" s="35">
        <f t="shared" si="18"/>
        <v>77.673327</v>
      </c>
      <c r="BG26" s="35">
        <f t="shared" si="18"/>
        <v>77.778721333333323</v>
      </c>
      <c r="BI26" t="s">
        <v>415</v>
      </c>
      <c r="BJ26" t="s">
        <v>2141</v>
      </c>
    </row>
    <row r="27" spans="1:62">
      <c r="A27" s="13" t="s">
        <v>713</v>
      </c>
      <c r="B27" s="9"/>
      <c r="C27" s="9" t="s">
        <v>309</v>
      </c>
      <c r="D27" s="9"/>
      <c r="E27" t="s">
        <v>682</v>
      </c>
      <c r="F27" t="s">
        <v>309</v>
      </c>
      <c r="G27" s="12">
        <v>75.692859999999996</v>
      </c>
      <c r="H27" s="12">
        <v>75.855710000000002</v>
      </c>
      <c r="I27" s="12">
        <v>76.000320000000002</v>
      </c>
      <c r="J27" s="12">
        <v>76.451499999999996</v>
      </c>
      <c r="K27" s="12">
        <v>76.743970000000004</v>
      </c>
      <c r="L27" s="12">
        <v>77.180800000000005</v>
      </c>
      <c r="M27" s="12">
        <v>77.256110000000007</v>
      </c>
      <c r="N27" s="18">
        <v>77.66319</v>
      </c>
      <c r="O27" s="11">
        <v>77.869669999999999</v>
      </c>
      <c r="P27" s="11">
        <v>78.197559999999996</v>
      </c>
      <c r="Q27" s="11">
        <v>78.110100000000003</v>
      </c>
      <c r="R27" s="11">
        <v>78.362989999999996</v>
      </c>
      <c r="S27" s="11">
        <v>78.557460000000006</v>
      </c>
      <c r="T27" s="11">
        <v>78.911950000000004</v>
      </c>
      <c r="U27" s="11">
        <v>78.950770000000006</v>
      </c>
      <c r="W27" t="s">
        <v>551</v>
      </c>
      <c r="X27" t="s">
        <v>160</v>
      </c>
      <c r="Y27" s="35">
        <f t="shared" si="3"/>
        <v>75.142669999999995</v>
      </c>
      <c r="Z27" s="35">
        <f t="shared" si="4"/>
        <v>75.399619999999999</v>
      </c>
      <c r="AA27" s="35">
        <f t="shared" si="5"/>
        <v>75.552809999999994</v>
      </c>
      <c r="AB27" s="35">
        <f t="shared" si="6"/>
        <v>75.875960000000006</v>
      </c>
      <c r="AC27" s="35">
        <f t="shared" si="7"/>
        <v>76.254440000000002</v>
      </c>
      <c r="AD27" s="35">
        <f t="shared" si="8"/>
        <v>76.349559999999997</v>
      </c>
      <c r="AE27" s="35">
        <f t="shared" si="9"/>
        <v>76.788480000000007</v>
      </c>
      <c r="AF27" s="35">
        <f t="shared" si="10"/>
        <v>77.049890000000005</v>
      </c>
      <c r="AG27" s="35">
        <f t="shared" si="11"/>
        <v>77.75018</v>
      </c>
      <c r="AH27" s="35">
        <f t="shared" si="12"/>
        <v>77.819429999999997</v>
      </c>
      <c r="AI27" s="35">
        <f t="shared" si="13"/>
        <v>78.204250000000002</v>
      </c>
      <c r="AJ27" s="35">
        <f t="shared" si="14"/>
        <v>78.182509999999994</v>
      </c>
      <c r="AK27" s="35">
        <f t="shared" si="15"/>
        <v>78.743849999999995</v>
      </c>
      <c r="AL27" s="35">
        <f t="shared" si="16"/>
        <v>78.427599999999998</v>
      </c>
      <c r="AM27" s="35">
        <f t="shared" si="17"/>
        <v>78.295630000000003</v>
      </c>
      <c r="AO27" t="s">
        <v>549</v>
      </c>
      <c r="AP27" t="s">
        <v>550</v>
      </c>
      <c r="AQ27" t="s">
        <v>471</v>
      </c>
      <c r="AR27" t="s">
        <v>472</v>
      </c>
      <c r="AS27" s="35">
        <f t="shared" si="18"/>
        <v>74.732386666666656</v>
      </c>
      <c r="AT27" s="35">
        <f t="shared" si="18"/>
        <v>74.826571666666666</v>
      </c>
      <c r="AU27" s="35">
        <f t="shared" si="18"/>
        <v>75.179816666666682</v>
      </c>
      <c r="AV27" s="35">
        <f t="shared" si="18"/>
        <v>75.546136666666655</v>
      </c>
      <c r="AW27" s="35">
        <f t="shared" si="18"/>
        <v>75.922875000000005</v>
      </c>
      <c r="AX27" s="35">
        <f t="shared" si="18"/>
        <v>76.011011666666661</v>
      </c>
      <c r="AY27" s="35">
        <f t="shared" si="18"/>
        <v>76.373363333333344</v>
      </c>
      <c r="AZ27" s="35">
        <f t="shared" si="18"/>
        <v>76.849531666666664</v>
      </c>
      <c r="BA27" s="35">
        <f t="shared" si="18"/>
        <v>77.498221666666666</v>
      </c>
      <c r="BB27" s="35">
        <f t="shared" si="18"/>
        <v>77.708384999999993</v>
      </c>
      <c r="BC27" s="35">
        <f t="shared" si="18"/>
        <v>78.059218333333334</v>
      </c>
      <c r="BD27" s="35">
        <f t="shared" si="18"/>
        <v>77.919416666666677</v>
      </c>
      <c r="BE27" s="35">
        <f t="shared" si="18"/>
        <v>77.949776666666665</v>
      </c>
      <c r="BF27" s="35">
        <f t="shared" si="18"/>
        <v>77.776863333333324</v>
      </c>
      <c r="BG27" s="35">
        <f t="shared" si="18"/>
        <v>78.122003333333325</v>
      </c>
      <c r="BI27" t="s">
        <v>458</v>
      </c>
      <c r="BJ27" t="s">
        <v>459</v>
      </c>
    </row>
    <row r="28" spans="1:62">
      <c r="A28" s="13" t="s">
        <v>714</v>
      </c>
      <c r="B28" s="9"/>
      <c r="C28" s="9" t="s">
        <v>312</v>
      </c>
      <c r="D28" s="9"/>
      <c r="E28" t="s">
        <v>683</v>
      </c>
      <c r="F28" t="s">
        <v>312</v>
      </c>
      <c r="G28" s="12">
        <v>76.363349999999997</v>
      </c>
      <c r="H28" s="12">
        <v>76.363990000000001</v>
      </c>
      <c r="I28" s="12">
        <v>76.36009</v>
      </c>
      <c r="J28" s="12">
        <v>76.76061</v>
      </c>
      <c r="K28" s="12">
        <v>77.104950000000002</v>
      </c>
      <c r="L28" s="12">
        <v>77.765000000000001</v>
      </c>
      <c r="M28" s="12">
        <v>77.590440000000001</v>
      </c>
      <c r="N28" s="18">
        <v>77.815290000000005</v>
      </c>
      <c r="O28" s="11">
        <v>78.245279999999994</v>
      </c>
      <c r="P28" s="11">
        <v>79.003079999999997</v>
      </c>
      <c r="Q28" s="11">
        <v>79.072620000000001</v>
      </c>
      <c r="R28" s="11">
        <v>79.052300000000002</v>
      </c>
      <c r="S28" s="11">
        <v>78.871380000000002</v>
      </c>
      <c r="T28" s="11">
        <v>78.754819999999995</v>
      </c>
      <c r="U28" s="11">
        <v>78.660939999999997</v>
      </c>
      <c r="W28" t="s">
        <v>558</v>
      </c>
      <c r="X28" t="s">
        <v>162</v>
      </c>
      <c r="Y28" s="35">
        <f t="shared" si="3"/>
        <v>75.619519999999994</v>
      </c>
      <c r="Z28" s="35">
        <f t="shared" si="4"/>
        <v>76.351259999999996</v>
      </c>
      <c r="AA28" s="35">
        <f t="shared" si="5"/>
        <v>76.753299999999996</v>
      </c>
      <c r="AB28" s="35">
        <f t="shared" si="6"/>
        <v>77.376779999999997</v>
      </c>
      <c r="AC28" s="35">
        <f t="shared" si="7"/>
        <v>77.226209999999995</v>
      </c>
      <c r="AD28" s="35">
        <f t="shared" si="8"/>
        <v>77.70684</v>
      </c>
      <c r="AE28" s="35">
        <f t="shared" si="9"/>
        <v>77.738659999999996</v>
      </c>
      <c r="AF28" s="35">
        <f t="shared" si="10"/>
        <v>78.170839999999998</v>
      </c>
      <c r="AG28" s="35">
        <f t="shared" si="11"/>
        <v>78.589730000000003</v>
      </c>
      <c r="AH28" s="35">
        <f t="shared" si="12"/>
        <v>79.625079999999997</v>
      </c>
      <c r="AI28" s="35">
        <f t="shared" si="13"/>
        <v>79.687089999999998</v>
      </c>
      <c r="AJ28" s="35">
        <f t="shared" si="14"/>
        <v>79.485560000000007</v>
      </c>
      <c r="AK28" s="35">
        <f t="shared" si="15"/>
        <v>78.544489999999996</v>
      </c>
      <c r="AL28" s="35">
        <f t="shared" si="16"/>
        <v>78.585369999999998</v>
      </c>
      <c r="AM28" s="35">
        <f t="shared" si="17"/>
        <v>78.701409999999996</v>
      </c>
      <c r="AO28" t="s">
        <v>556</v>
      </c>
      <c r="AP28" t="s">
        <v>557</v>
      </c>
      <c r="AQ28" t="s">
        <v>526</v>
      </c>
      <c r="AR28" t="s">
        <v>510</v>
      </c>
      <c r="AS28" s="35">
        <f t="shared" si="18"/>
        <v>75.244501428571425</v>
      </c>
      <c r="AT28" s="35">
        <f t="shared" si="18"/>
        <v>75.507517142857154</v>
      </c>
      <c r="AU28" s="35">
        <f t="shared" si="18"/>
        <v>75.731037142857147</v>
      </c>
      <c r="AV28" s="35">
        <f t="shared" si="18"/>
        <v>75.896004285714284</v>
      </c>
      <c r="AW28" s="35">
        <f t="shared" si="18"/>
        <v>76.096305714285705</v>
      </c>
      <c r="AX28" s="35">
        <f t="shared" si="18"/>
        <v>76.262690000000006</v>
      </c>
      <c r="AY28" s="35">
        <f t="shared" si="18"/>
        <v>76.825338571428574</v>
      </c>
      <c r="AZ28" s="35">
        <f t="shared" si="18"/>
        <v>77.294618571428572</v>
      </c>
      <c r="BA28" s="35">
        <f t="shared" si="18"/>
        <v>77.800475714285696</v>
      </c>
      <c r="BB28" s="35">
        <f t="shared" si="18"/>
        <v>78.051771428571428</v>
      </c>
      <c r="BC28" s="35">
        <f t="shared" si="18"/>
        <v>78.194861428571429</v>
      </c>
      <c r="BD28" s="35">
        <f t="shared" si="18"/>
        <v>78.243501428571435</v>
      </c>
      <c r="BE28" s="35">
        <f t="shared" si="18"/>
        <v>78.159431428571438</v>
      </c>
      <c r="BF28" s="35">
        <f t="shared" si="18"/>
        <v>78.079188571428588</v>
      </c>
      <c r="BG28" s="35">
        <f t="shared" si="18"/>
        <v>78.119944285714283</v>
      </c>
      <c r="BI28" t="s">
        <v>509</v>
      </c>
      <c r="BJ28" t="s">
        <v>2143</v>
      </c>
    </row>
    <row r="29" spans="1:62">
      <c r="A29" s="13" t="s">
        <v>1059</v>
      </c>
      <c r="B29" s="9"/>
      <c r="C29" s="9" t="s">
        <v>1060</v>
      </c>
      <c r="D29" s="9"/>
      <c r="E29" t="s">
        <v>671</v>
      </c>
      <c r="F29" t="s">
        <v>672</v>
      </c>
      <c r="G29" s="12">
        <v>76.125540000000001</v>
      </c>
      <c r="H29" s="12">
        <v>76.632289999999998</v>
      </c>
      <c r="I29" s="12">
        <v>77.260000000000005</v>
      </c>
      <c r="J29" s="12">
        <v>77.974770000000007</v>
      </c>
      <c r="K29" s="12">
        <v>78.082210000000003</v>
      </c>
      <c r="L29" s="12">
        <v>78.260800000000003</v>
      </c>
      <c r="M29" s="12">
        <v>78.393799999999999</v>
      </c>
      <c r="N29" s="18">
        <v>78.399379999999994</v>
      </c>
      <c r="O29" s="11">
        <v>78.564369999999997</v>
      </c>
      <c r="P29" s="11">
        <v>78.540949999999995</v>
      </c>
      <c r="Q29" s="11">
        <v>78.781059999999997</v>
      </c>
      <c r="R29" s="11">
        <v>78.829099999999997</v>
      </c>
      <c r="S29" s="11">
        <v>79.087429999999998</v>
      </c>
      <c r="T29" s="11">
        <v>79.038359999999997</v>
      </c>
      <c r="U29" s="11">
        <v>79.161469999999994</v>
      </c>
      <c r="W29" t="s">
        <v>559</v>
      </c>
      <c r="X29" t="s">
        <v>163</v>
      </c>
      <c r="Y29" s="35">
        <f t="shared" si="3"/>
        <v>75.643979999999999</v>
      </c>
      <c r="Z29" s="35">
        <f t="shared" si="4"/>
        <v>76.247839999999997</v>
      </c>
      <c r="AA29" s="35">
        <f t="shared" si="5"/>
        <v>76.867649999999998</v>
      </c>
      <c r="AB29" s="35">
        <f t="shared" si="6"/>
        <v>77.574640000000002</v>
      </c>
      <c r="AC29" s="35">
        <f t="shared" si="7"/>
        <v>77.767660000000006</v>
      </c>
      <c r="AD29" s="35">
        <f t="shared" si="8"/>
        <v>77.737250000000003</v>
      </c>
      <c r="AE29" s="35">
        <f t="shared" si="9"/>
        <v>77.915490000000005</v>
      </c>
      <c r="AF29" s="35">
        <f t="shared" si="10"/>
        <v>78.176879999999997</v>
      </c>
      <c r="AG29" s="35">
        <f t="shared" si="11"/>
        <v>78.655169999999998</v>
      </c>
      <c r="AH29" s="35">
        <f t="shared" si="12"/>
        <v>79.026719999999997</v>
      </c>
      <c r="AI29" s="35">
        <f t="shared" si="13"/>
        <v>79.045500000000004</v>
      </c>
      <c r="AJ29" s="35">
        <f t="shared" si="14"/>
        <v>79.258790000000005</v>
      </c>
      <c r="AK29" s="35">
        <f t="shared" si="15"/>
        <v>78.958110000000005</v>
      </c>
      <c r="AL29" s="35">
        <f t="shared" si="16"/>
        <v>79.118819999999999</v>
      </c>
      <c r="AM29" s="35">
        <f t="shared" si="17"/>
        <v>78.819909999999993</v>
      </c>
      <c r="AO29" t="s">
        <v>556</v>
      </c>
      <c r="AP29" t="s">
        <v>557</v>
      </c>
      <c r="AQ29" t="s">
        <v>476</v>
      </c>
      <c r="AR29" t="s">
        <v>477</v>
      </c>
      <c r="AS29" s="35">
        <f t="shared" si="18"/>
        <v>74.941388750000002</v>
      </c>
      <c r="AT29" s="35">
        <f t="shared" si="18"/>
        <v>75.195295000000002</v>
      </c>
      <c r="AU29" s="35">
        <f t="shared" si="18"/>
        <v>75.592074999999994</v>
      </c>
      <c r="AV29" s="35">
        <f t="shared" si="18"/>
        <v>75.851521250000005</v>
      </c>
      <c r="AW29" s="35">
        <f t="shared" si="18"/>
        <v>76.260596250000006</v>
      </c>
      <c r="AX29" s="35">
        <f t="shared" si="18"/>
        <v>76.46314375</v>
      </c>
      <c r="AY29" s="35">
        <f t="shared" si="18"/>
        <v>76.721076249999996</v>
      </c>
      <c r="AZ29" s="35">
        <f t="shared" si="18"/>
        <v>76.945482500000011</v>
      </c>
      <c r="BA29" s="35">
        <f t="shared" si="18"/>
        <v>77.183152500000006</v>
      </c>
      <c r="BB29" s="35">
        <f t="shared" si="18"/>
        <v>77.553942499999991</v>
      </c>
      <c r="BC29" s="35">
        <f t="shared" si="18"/>
        <v>77.821403750000002</v>
      </c>
      <c r="BD29" s="35">
        <f t="shared" si="18"/>
        <v>78.171163749999991</v>
      </c>
      <c r="BE29" s="35">
        <f t="shared" si="18"/>
        <v>78.185403750000006</v>
      </c>
      <c r="BF29" s="35">
        <f t="shared" si="18"/>
        <v>78.175997500000008</v>
      </c>
      <c r="BG29" s="35">
        <f t="shared" si="18"/>
        <v>78.120181250000002</v>
      </c>
      <c r="BI29" t="s">
        <v>458</v>
      </c>
      <c r="BJ29" t="s">
        <v>459</v>
      </c>
    </row>
    <row r="30" spans="1:62">
      <c r="A30" s="13" t="s">
        <v>1061</v>
      </c>
      <c r="B30" s="9"/>
      <c r="C30" s="9" t="s">
        <v>1062</v>
      </c>
      <c r="D30" s="9"/>
      <c r="E30" t="s">
        <v>671</v>
      </c>
      <c r="F30" t="s">
        <v>672</v>
      </c>
      <c r="G30" s="12">
        <v>78.156840000000003</v>
      </c>
      <c r="H30" s="12">
        <v>77.991550000000004</v>
      </c>
      <c r="I30" s="12">
        <v>78.087630000000004</v>
      </c>
      <c r="J30" s="12">
        <v>78.268630000000002</v>
      </c>
      <c r="K30" s="12">
        <v>78.99051</v>
      </c>
      <c r="L30" s="12">
        <v>79.023589999999999</v>
      </c>
      <c r="M30" s="12">
        <v>79.385350000000003</v>
      </c>
      <c r="N30" s="18">
        <v>79.455389999999994</v>
      </c>
      <c r="O30" s="11">
        <v>79.942329999999998</v>
      </c>
      <c r="P30" s="11">
        <v>80.0762</v>
      </c>
      <c r="Q30" s="11">
        <v>80.207310000000007</v>
      </c>
      <c r="R30" s="11">
        <v>80.517510000000001</v>
      </c>
      <c r="S30" s="11">
        <v>80.710390000000004</v>
      </c>
      <c r="T30" s="11">
        <v>80.854110000000006</v>
      </c>
      <c r="U30" s="11">
        <v>80.868610000000004</v>
      </c>
      <c r="W30" t="s">
        <v>649</v>
      </c>
      <c r="X30" t="s">
        <v>239</v>
      </c>
      <c r="Y30" s="35">
        <f t="shared" si="3"/>
        <v>75.411580000000001</v>
      </c>
      <c r="Z30" s="35">
        <f t="shared" si="4"/>
        <v>75.830510000000004</v>
      </c>
      <c r="AA30" s="35">
        <f t="shared" si="5"/>
        <v>76.337940000000003</v>
      </c>
      <c r="AB30" s="35">
        <f t="shared" si="6"/>
        <v>76.341629999999995</v>
      </c>
      <c r="AC30" s="35">
        <f t="shared" si="7"/>
        <v>76.515339999999995</v>
      </c>
      <c r="AD30" s="35">
        <f t="shared" si="8"/>
        <v>76.748490000000004</v>
      </c>
      <c r="AE30" s="35">
        <f t="shared" si="9"/>
        <v>77.342429999999993</v>
      </c>
      <c r="AF30" s="35">
        <f t="shared" si="10"/>
        <v>77.704260000000005</v>
      </c>
      <c r="AG30" s="35">
        <f t="shared" si="11"/>
        <v>78.173770000000005</v>
      </c>
      <c r="AH30" s="35">
        <f t="shared" si="12"/>
        <v>78.484129999999993</v>
      </c>
      <c r="AI30" s="35">
        <f t="shared" si="13"/>
        <v>78.716539999999995</v>
      </c>
      <c r="AJ30" s="35">
        <f t="shared" si="14"/>
        <v>78.646190000000004</v>
      </c>
      <c r="AK30" s="35">
        <f t="shared" si="15"/>
        <v>78.416629999999998</v>
      </c>
      <c r="AL30" s="35">
        <f t="shared" si="16"/>
        <v>78.432050000000004</v>
      </c>
      <c r="AM30" s="35">
        <f t="shared" si="17"/>
        <v>78.759519999999995</v>
      </c>
      <c r="AO30" t="s">
        <v>647</v>
      </c>
      <c r="AP30" t="s">
        <v>648</v>
      </c>
      <c r="AQ30" t="s">
        <v>570</v>
      </c>
      <c r="AR30" t="s">
        <v>571</v>
      </c>
      <c r="AS30" s="35">
        <f t="shared" si="18"/>
        <v>38.228173749999996</v>
      </c>
      <c r="AT30" s="35">
        <f t="shared" si="18"/>
        <v>38.399209999999997</v>
      </c>
      <c r="AU30" s="35">
        <f t="shared" si="18"/>
        <v>38.607927500000002</v>
      </c>
      <c r="AV30" s="35">
        <f t="shared" si="18"/>
        <v>38.7990475</v>
      </c>
      <c r="AW30" s="35">
        <f t="shared" si="18"/>
        <v>39.08337375</v>
      </c>
      <c r="AX30" s="35">
        <f t="shared" si="18"/>
        <v>39.293811249999997</v>
      </c>
      <c r="AY30" s="35">
        <f t="shared" si="18"/>
        <v>39.49358625</v>
      </c>
      <c r="AZ30" s="35">
        <f t="shared" si="18"/>
        <v>39.593992499999999</v>
      </c>
      <c r="BA30" s="35">
        <f t="shared" si="18"/>
        <v>39.749690000000001</v>
      </c>
      <c r="BB30" s="35">
        <f t="shared" si="18"/>
        <v>40.000138750000005</v>
      </c>
      <c r="BC30" s="35">
        <f t="shared" si="18"/>
        <v>40.217378749999995</v>
      </c>
      <c r="BD30" s="35">
        <f t="shared" si="18"/>
        <v>40.439513750000003</v>
      </c>
      <c r="BE30" s="35">
        <f t="shared" si="18"/>
        <v>40.429307499999993</v>
      </c>
      <c r="BF30" s="35">
        <f t="shared" si="18"/>
        <v>40.479493750000003</v>
      </c>
      <c r="BG30" s="35">
        <f t="shared" si="18"/>
        <v>40.555566249999998</v>
      </c>
      <c r="BI30" t="s">
        <v>568</v>
      </c>
      <c r="BJ30" t="s">
        <v>569</v>
      </c>
    </row>
    <row r="31" spans="1:62">
      <c r="A31" s="13" t="s">
        <v>715</v>
      </c>
      <c r="B31" s="9"/>
      <c r="C31" s="9" t="s">
        <v>311</v>
      </c>
      <c r="D31" s="9"/>
      <c r="E31" t="s">
        <v>667</v>
      </c>
      <c r="F31" t="s">
        <v>311</v>
      </c>
      <c r="G31" s="12">
        <v>76.368359999999996</v>
      </c>
      <c r="H31" s="12">
        <v>77.098619999999997</v>
      </c>
      <c r="I31" s="12">
        <v>77.385900000000007</v>
      </c>
      <c r="J31" s="12">
        <v>77.43468</v>
      </c>
      <c r="K31" s="12">
        <v>77.579589999999996</v>
      </c>
      <c r="L31" s="12">
        <v>77.739069999999998</v>
      </c>
      <c r="M31" s="12">
        <v>78.245090000000005</v>
      </c>
      <c r="N31" s="18">
        <v>78.459429999999998</v>
      </c>
      <c r="O31" s="11">
        <v>79.005539999999996</v>
      </c>
      <c r="P31" s="11">
        <v>79.106250000000003</v>
      </c>
      <c r="Q31" s="11">
        <v>79.177599999999998</v>
      </c>
      <c r="R31" s="11">
        <v>79.405619999999999</v>
      </c>
      <c r="S31" s="11">
        <v>79.574219999999997</v>
      </c>
      <c r="T31" s="11">
        <v>79.901169999999993</v>
      </c>
      <c r="U31" s="11">
        <v>79.763249999999999</v>
      </c>
      <c r="W31" t="s">
        <v>616</v>
      </c>
      <c r="X31" t="s">
        <v>617</v>
      </c>
      <c r="Y31" s="35">
        <f t="shared" si="3"/>
        <v>77.066138333333342</v>
      </c>
      <c r="Z31" s="35">
        <f t="shared" si="4"/>
        <v>77.605615</v>
      </c>
      <c r="AA31" s="35">
        <f t="shared" si="5"/>
        <v>78.006753333333336</v>
      </c>
      <c r="AB31" s="35">
        <f t="shared" si="6"/>
        <v>78.361500000000007</v>
      </c>
      <c r="AC31" s="35">
        <f t="shared" si="7"/>
        <v>78.743051666666659</v>
      </c>
      <c r="AD31" s="35">
        <f t="shared" si="8"/>
        <v>78.90181166666666</v>
      </c>
      <c r="AE31" s="35">
        <f t="shared" si="9"/>
        <v>79.094266666666655</v>
      </c>
      <c r="AF31" s="35">
        <f t="shared" si="10"/>
        <v>79.411344999999997</v>
      </c>
      <c r="AG31" s="35">
        <f t="shared" si="11"/>
        <v>79.79363166666667</v>
      </c>
      <c r="AH31" s="35">
        <f t="shared" si="12"/>
        <v>80.04273666666667</v>
      </c>
      <c r="AI31" s="35">
        <f t="shared" si="13"/>
        <v>80.03337333333333</v>
      </c>
      <c r="AJ31" s="35">
        <f t="shared" si="14"/>
        <v>80.258071666666666</v>
      </c>
      <c r="AK31" s="35">
        <f t="shared" si="15"/>
        <v>80.37086166666667</v>
      </c>
      <c r="AL31" s="35">
        <f t="shared" si="16"/>
        <v>80.535213333333331</v>
      </c>
      <c r="AM31" s="35">
        <f t="shared" si="17"/>
        <v>80.49451333333333</v>
      </c>
      <c r="AO31" t="s">
        <v>614</v>
      </c>
      <c r="AP31" t="s">
        <v>615</v>
      </c>
      <c r="AQ31" t="s">
        <v>588</v>
      </c>
      <c r="AR31" t="s">
        <v>589</v>
      </c>
      <c r="AS31" s="35">
        <f t="shared" si="18"/>
        <v>75.736904999999993</v>
      </c>
      <c r="AT31" s="35">
        <f t="shared" si="18"/>
        <v>76.083037499999989</v>
      </c>
      <c r="AU31" s="35">
        <f t="shared" si="18"/>
        <v>76.578137499999997</v>
      </c>
      <c r="AV31" s="35">
        <f t="shared" si="18"/>
        <v>77.114867500000003</v>
      </c>
      <c r="AW31" s="35">
        <f t="shared" si="18"/>
        <v>77.445683750000001</v>
      </c>
      <c r="AX31" s="35">
        <f t="shared" si="18"/>
        <v>77.7198475</v>
      </c>
      <c r="AY31" s="35">
        <f t="shared" si="18"/>
        <v>78.14922</v>
      </c>
      <c r="AZ31" s="35">
        <f t="shared" si="18"/>
        <v>78.528211249999998</v>
      </c>
      <c r="BA31" s="35">
        <f t="shared" si="18"/>
        <v>78.910746249999988</v>
      </c>
      <c r="BB31" s="35">
        <f t="shared" si="18"/>
        <v>79.114017499999989</v>
      </c>
      <c r="BC31" s="35">
        <f t="shared" si="18"/>
        <v>79.422517499999998</v>
      </c>
      <c r="BD31" s="35">
        <f t="shared" si="18"/>
        <v>79.783155000000008</v>
      </c>
      <c r="BE31" s="35">
        <f t="shared" si="18"/>
        <v>79.841722500000003</v>
      </c>
      <c r="BF31" s="35">
        <f t="shared" si="18"/>
        <v>80.029806250000007</v>
      </c>
      <c r="BG31" s="35">
        <f t="shared" si="18"/>
        <v>79.992244999999997</v>
      </c>
      <c r="BI31" t="s">
        <v>568</v>
      </c>
      <c r="BJ31" t="s">
        <v>569</v>
      </c>
    </row>
    <row r="32" spans="1:62">
      <c r="A32" s="13" t="s">
        <v>716</v>
      </c>
      <c r="B32" s="9"/>
      <c r="C32" s="9" t="s">
        <v>161</v>
      </c>
      <c r="D32" s="9"/>
      <c r="E32" t="s">
        <v>538</v>
      </c>
      <c r="F32" t="s">
        <v>161</v>
      </c>
      <c r="G32" s="12">
        <v>75.281350000000003</v>
      </c>
      <c r="H32" s="12">
        <v>75.865780000000001</v>
      </c>
      <c r="I32" s="12">
        <v>76.260019999999997</v>
      </c>
      <c r="J32" s="12">
        <v>76.739549999999994</v>
      </c>
      <c r="K32" s="12">
        <v>76.480099999999993</v>
      </c>
      <c r="L32" s="12">
        <v>76.965429999999998</v>
      </c>
      <c r="M32" s="12">
        <v>77.204949999999997</v>
      </c>
      <c r="N32" s="12">
        <v>77.646680000000003</v>
      </c>
      <c r="O32" s="11">
        <v>77.578280000000007</v>
      </c>
      <c r="P32" s="11">
        <v>77.848990000000001</v>
      </c>
      <c r="Q32" s="11">
        <v>78.012219999999999</v>
      </c>
      <c r="R32" s="11">
        <v>78.452529999999996</v>
      </c>
      <c r="S32" s="11">
        <v>78.623260000000002</v>
      </c>
      <c r="T32" s="11">
        <v>78.588430000000002</v>
      </c>
      <c r="U32" s="11">
        <v>78.319450000000003</v>
      </c>
      <c r="W32" t="s">
        <v>618</v>
      </c>
      <c r="X32" t="s">
        <v>240</v>
      </c>
      <c r="Y32" s="35">
        <f t="shared" si="3"/>
        <v>76.39</v>
      </c>
      <c r="Z32" s="35">
        <f t="shared" si="4"/>
        <v>76.178399999999996</v>
      </c>
      <c r="AA32" s="35">
        <f t="shared" si="5"/>
        <v>76.524749999999997</v>
      </c>
      <c r="AB32" s="35">
        <f t="shared" si="6"/>
        <v>77.233419999999995</v>
      </c>
      <c r="AC32" s="35">
        <f t="shared" si="7"/>
        <v>77.793589999999995</v>
      </c>
      <c r="AD32" s="35">
        <f t="shared" si="8"/>
        <v>77.808310000000006</v>
      </c>
      <c r="AE32" s="35">
        <f t="shared" si="9"/>
        <v>77.656289999999998</v>
      </c>
      <c r="AF32" s="35">
        <f t="shared" si="10"/>
        <v>77.737399999999994</v>
      </c>
      <c r="AG32" s="35">
        <f t="shared" si="11"/>
        <v>78.273899999999998</v>
      </c>
      <c r="AH32" s="35">
        <f t="shared" si="12"/>
        <v>78.630390000000006</v>
      </c>
      <c r="AI32" s="35">
        <f t="shared" si="13"/>
        <v>79.031549999999996</v>
      </c>
      <c r="AJ32" s="35">
        <f t="shared" si="14"/>
        <v>79.055809999999994</v>
      </c>
      <c r="AK32" s="35">
        <f t="shared" si="15"/>
        <v>79.109819999999999</v>
      </c>
      <c r="AL32" s="35">
        <f t="shared" si="16"/>
        <v>79.132840000000002</v>
      </c>
      <c r="AM32" s="35">
        <f t="shared" si="17"/>
        <v>79.104979999999998</v>
      </c>
      <c r="AO32" t="s">
        <v>614</v>
      </c>
      <c r="AP32" t="s">
        <v>615</v>
      </c>
      <c r="AQ32" t="s">
        <v>603</v>
      </c>
      <c r="AR32" t="s">
        <v>604</v>
      </c>
      <c r="AS32" s="35">
        <f t="shared" si="18"/>
        <v>75.569513999999998</v>
      </c>
      <c r="AT32" s="35">
        <f t="shared" si="18"/>
        <v>76.137505000000004</v>
      </c>
      <c r="AU32" s="35">
        <f t="shared" si="18"/>
        <v>76.563810999999987</v>
      </c>
      <c r="AV32" s="35">
        <f t="shared" si="18"/>
        <v>77.067972999999981</v>
      </c>
      <c r="AW32" s="35">
        <f t="shared" si="18"/>
        <v>77.333341999999988</v>
      </c>
      <c r="AX32" s="35">
        <f t="shared" si="18"/>
        <v>77.723900999999998</v>
      </c>
      <c r="AY32" s="35">
        <f t="shared" si="18"/>
        <v>78.093608999999987</v>
      </c>
      <c r="AZ32" s="35">
        <f t="shared" si="18"/>
        <v>78.569932999999992</v>
      </c>
      <c r="BA32" s="35">
        <f t="shared" si="18"/>
        <v>79.152609999999996</v>
      </c>
      <c r="BB32" s="35">
        <f t="shared" si="18"/>
        <v>79.592724000000004</v>
      </c>
      <c r="BC32" s="35">
        <f t="shared" si="18"/>
        <v>79.926057</v>
      </c>
      <c r="BD32" s="35">
        <f t="shared" si="18"/>
        <v>80.314815999999993</v>
      </c>
      <c r="BE32" s="35">
        <f t="shared" si="18"/>
        <v>80.454045000000008</v>
      </c>
      <c r="BF32" s="35">
        <f t="shared" si="18"/>
        <v>80.778503000000001</v>
      </c>
      <c r="BG32" s="35">
        <f t="shared" si="18"/>
        <v>80.775855000000007</v>
      </c>
      <c r="BI32" t="s">
        <v>568</v>
      </c>
      <c r="BJ32" t="s">
        <v>569</v>
      </c>
    </row>
    <row r="33" spans="1:62">
      <c r="A33" s="13" t="s">
        <v>717</v>
      </c>
      <c r="B33" s="9"/>
      <c r="C33" s="9" t="s">
        <v>160</v>
      </c>
      <c r="D33" s="9"/>
      <c r="E33" t="s">
        <v>551</v>
      </c>
      <c r="F33" t="s">
        <v>160</v>
      </c>
      <c r="G33" s="12">
        <v>75.142669999999995</v>
      </c>
      <c r="H33" s="12">
        <v>75.399619999999999</v>
      </c>
      <c r="I33" s="12">
        <v>75.552809999999994</v>
      </c>
      <c r="J33" s="12">
        <v>75.875960000000006</v>
      </c>
      <c r="K33" s="12">
        <v>76.254440000000002</v>
      </c>
      <c r="L33" s="12">
        <v>76.349559999999997</v>
      </c>
      <c r="M33" s="12">
        <v>76.788480000000007</v>
      </c>
      <c r="N33" s="12">
        <v>77.049890000000005</v>
      </c>
      <c r="O33" s="11">
        <v>77.75018</v>
      </c>
      <c r="P33" s="11">
        <v>77.819429999999997</v>
      </c>
      <c r="Q33" s="11">
        <v>78.204250000000002</v>
      </c>
      <c r="R33" s="11">
        <v>78.182509999999994</v>
      </c>
      <c r="S33" s="11">
        <v>78.743849999999995</v>
      </c>
      <c r="T33" s="11">
        <v>78.427599999999998</v>
      </c>
      <c r="U33" s="11">
        <v>78.295630000000003</v>
      </c>
      <c r="W33" t="s">
        <v>625</v>
      </c>
      <c r="X33" t="s">
        <v>237</v>
      </c>
      <c r="Y33" s="35">
        <f t="shared" si="3"/>
        <v>75.073909999999998</v>
      </c>
      <c r="Z33" s="35">
        <f t="shared" si="4"/>
        <v>75.59469</v>
      </c>
      <c r="AA33" s="35">
        <f t="shared" si="5"/>
        <v>75.963790000000003</v>
      </c>
      <c r="AB33" s="35">
        <f t="shared" si="6"/>
        <v>76.179500000000004</v>
      </c>
      <c r="AC33" s="35">
        <f t="shared" si="7"/>
        <v>76.35915</v>
      </c>
      <c r="AD33" s="35">
        <f t="shared" si="8"/>
        <v>76.508619999999993</v>
      </c>
      <c r="AE33" s="35">
        <f t="shared" si="9"/>
        <v>77.143540000000002</v>
      </c>
      <c r="AF33" s="35">
        <f t="shared" si="10"/>
        <v>77.69529</v>
      </c>
      <c r="AG33" s="35">
        <f t="shared" si="11"/>
        <v>78.385170000000002</v>
      </c>
      <c r="AH33" s="35">
        <f t="shared" si="12"/>
        <v>78.608419999999995</v>
      </c>
      <c r="AI33" s="35">
        <f t="shared" si="13"/>
        <v>78.691760000000002</v>
      </c>
      <c r="AJ33" s="35">
        <f t="shared" si="14"/>
        <v>78.891490000000005</v>
      </c>
      <c r="AK33" s="35">
        <f t="shared" si="15"/>
        <v>79.309359999999998</v>
      </c>
      <c r="AL33" s="35">
        <f t="shared" si="16"/>
        <v>79.505719999999997</v>
      </c>
      <c r="AM33" s="35">
        <f t="shared" si="17"/>
        <v>79.116900000000001</v>
      </c>
      <c r="AO33" t="s">
        <v>623</v>
      </c>
      <c r="AP33" t="s">
        <v>624</v>
      </c>
      <c r="AQ33" t="s">
        <v>597</v>
      </c>
      <c r="AR33" t="s">
        <v>598</v>
      </c>
      <c r="AS33" s="35">
        <f t="shared" si="18"/>
        <v>76.264792222222226</v>
      </c>
      <c r="AT33" s="35">
        <f t="shared" si="18"/>
        <v>76.474654444444454</v>
      </c>
      <c r="AU33" s="35">
        <f t="shared" si="18"/>
        <v>76.704271111111112</v>
      </c>
      <c r="AV33" s="35">
        <f t="shared" si="18"/>
        <v>77.151643333333325</v>
      </c>
      <c r="AW33" s="35">
        <f t="shared" si="18"/>
        <v>77.61592777777777</v>
      </c>
      <c r="AX33" s="35">
        <f t="shared" si="18"/>
        <v>77.996507777777779</v>
      </c>
      <c r="AY33" s="35">
        <f t="shared" si="18"/>
        <v>78.459378888888878</v>
      </c>
      <c r="AZ33" s="35">
        <f t="shared" si="18"/>
        <v>78.693203333333329</v>
      </c>
      <c r="BA33" s="35">
        <f t="shared" si="18"/>
        <v>79.170786666666672</v>
      </c>
      <c r="BB33" s="35">
        <f t="shared" si="18"/>
        <v>79.537366666666671</v>
      </c>
      <c r="BC33" s="35">
        <f t="shared" si="18"/>
        <v>79.918832222222235</v>
      </c>
      <c r="BD33" s="35">
        <f t="shared" si="18"/>
        <v>80.049199999999999</v>
      </c>
      <c r="BE33" s="35">
        <f t="shared" si="18"/>
        <v>80.018634444444444</v>
      </c>
      <c r="BF33" s="35">
        <f t="shared" si="18"/>
        <v>80.093127777777781</v>
      </c>
      <c r="BG33" s="35">
        <f t="shared" si="18"/>
        <v>80.239078888888898</v>
      </c>
      <c r="BI33" t="s">
        <v>568</v>
      </c>
      <c r="BJ33" t="s">
        <v>569</v>
      </c>
    </row>
    <row r="34" spans="1:62">
      <c r="A34" s="13" t="s">
        <v>718</v>
      </c>
      <c r="B34" s="9"/>
      <c r="C34" s="9" t="s">
        <v>162</v>
      </c>
      <c r="D34" s="9"/>
      <c r="E34" t="s">
        <v>558</v>
      </c>
      <c r="F34" t="s">
        <v>162</v>
      </c>
      <c r="G34" s="12">
        <v>75.619519999999994</v>
      </c>
      <c r="H34" s="12">
        <v>76.351259999999996</v>
      </c>
      <c r="I34" s="12">
        <v>76.753299999999996</v>
      </c>
      <c r="J34" s="12">
        <v>77.376779999999997</v>
      </c>
      <c r="K34" s="12">
        <v>77.226209999999995</v>
      </c>
      <c r="L34" s="12">
        <v>77.70684</v>
      </c>
      <c r="M34" s="12">
        <v>77.738659999999996</v>
      </c>
      <c r="N34" s="12">
        <v>78.170839999999998</v>
      </c>
      <c r="O34" s="11">
        <v>78.589730000000003</v>
      </c>
      <c r="P34" s="11">
        <v>79.625079999999997</v>
      </c>
      <c r="Q34" s="11">
        <v>79.687089999999998</v>
      </c>
      <c r="R34" s="11">
        <v>79.485560000000007</v>
      </c>
      <c r="S34" s="11">
        <v>78.544489999999996</v>
      </c>
      <c r="T34" s="11">
        <v>78.585369999999998</v>
      </c>
      <c r="U34" s="11">
        <v>78.701409999999996</v>
      </c>
      <c r="W34" t="s">
        <v>638</v>
      </c>
      <c r="X34" t="s">
        <v>241</v>
      </c>
      <c r="Y34" s="35">
        <f t="shared" si="3"/>
        <v>75.223659999999995</v>
      </c>
      <c r="Z34" s="35">
        <f t="shared" si="4"/>
        <v>75.401480000000006</v>
      </c>
      <c r="AA34" s="35">
        <f t="shared" si="5"/>
        <v>76.095799999999997</v>
      </c>
      <c r="AB34" s="35">
        <f t="shared" si="6"/>
        <v>76.243549999999999</v>
      </c>
      <c r="AC34" s="35">
        <f t="shared" si="7"/>
        <v>76.490430000000003</v>
      </c>
      <c r="AD34" s="35">
        <f t="shared" si="8"/>
        <v>76.498019999999997</v>
      </c>
      <c r="AE34" s="35">
        <f t="shared" si="9"/>
        <v>77.122749999999996</v>
      </c>
      <c r="AF34" s="35">
        <f t="shared" si="10"/>
        <v>77.42</v>
      </c>
      <c r="AG34" s="35">
        <f t="shared" si="11"/>
        <v>77.612560000000002</v>
      </c>
      <c r="AH34" s="35">
        <f t="shared" si="12"/>
        <v>78.089609999999993</v>
      </c>
      <c r="AI34" s="35">
        <f t="shared" si="13"/>
        <v>78.115530000000007</v>
      </c>
      <c r="AJ34" s="35">
        <f t="shared" si="14"/>
        <v>78.128739999999993</v>
      </c>
      <c r="AK34" s="35">
        <f t="shared" si="15"/>
        <v>77.696119999999993</v>
      </c>
      <c r="AL34" s="35">
        <f t="shared" si="16"/>
        <v>77.845420000000004</v>
      </c>
      <c r="AM34" s="35">
        <f t="shared" si="17"/>
        <v>78.053349999999995</v>
      </c>
      <c r="AO34" t="s">
        <v>636</v>
      </c>
      <c r="AP34" t="s">
        <v>637</v>
      </c>
      <c r="AQ34" t="s">
        <v>578</v>
      </c>
      <c r="AR34" t="s">
        <v>579</v>
      </c>
      <c r="AS34" s="35">
        <f t="shared" ref="AS34:BG65" si="20">SUMIF($AO:$AO,$AQ34,Y:Y)/COUNTIF($AO:$AO,$AQ34)</f>
        <v>75.896205000000009</v>
      </c>
      <c r="AT34" s="35">
        <f t="shared" si="20"/>
        <v>76.409700000000001</v>
      </c>
      <c r="AU34" s="35">
        <f t="shared" si="20"/>
        <v>76.793284999999997</v>
      </c>
      <c r="AV34" s="35">
        <f t="shared" si="20"/>
        <v>77.272748000000007</v>
      </c>
      <c r="AW34" s="35">
        <f t="shared" si="20"/>
        <v>77.623257000000009</v>
      </c>
      <c r="AX34" s="35">
        <f t="shared" si="20"/>
        <v>77.900886</v>
      </c>
      <c r="AY34" s="35">
        <f t="shared" si="20"/>
        <v>78.355665000000002</v>
      </c>
      <c r="AZ34" s="35">
        <f t="shared" si="20"/>
        <v>78.690303999999998</v>
      </c>
      <c r="BA34" s="35">
        <f t="shared" si="20"/>
        <v>79.185095000000004</v>
      </c>
      <c r="BB34" s="35">
        <f t="shared" si="20"/>
        <v>79.398810999999995</v>
      </c>
      <c r="BC34" s="35">
        <f t="shared" si="20"/>
        <v>79.676625999999999</v>
      </c>
      <c r="BD34" s="35">
        <f t="shared" si="20"/>
        <v>79.980530000000016</v>
      </c>
      <c r="BE34" s="35">
        <f t="shared" si="20"/>
        <v>80.156724999999994</v>
      </c>
      <c r="BF34" s="35">
        <f t="shared" si="20"/>
        <v>80.358626999999998</v>
      </c>
      <c r="BG34" s="35">
        <f t="shared" si="20"/>
        <v>80.451224999999994</v>
      </c>
      <c r="BI34" t="s">
        <v>568</v>
      </c>
      <c r="BJ34" t="s">
        <v>569</v>
      </c>
    </row>
    <row r="35" spans="1:62">
      <c r="A35" s="13" t="s">
        <v>719</v>
      </c>
      <c r="B35" s="9"/>
      <c r="C35" s="9" t="s">
        <v>163</v>
      </c>
      <c r="D35" s="9"/>
      <c r="E35" t="s">
        <v>559</v>
      </c>
      <c r="F35" t="s">
        <v>163</v>
      </c>
      <c r="G35" s="12">
        <v>75.643979999999999</v>
      </c>
      <c r="H35" s="12">
        <v>76.247839999999997</v>
      </c>
      <c r="I35" s="12">
        <v>76.867649999999998</v>
      </c>
      <c r="J35" s="12">
        <v>77.574640000000002</v>
      </c>
      <c r="K35" s="12">
        <v>77.767660000000006</v>
      </c>
      <c r="L35" s="12">
        <v>77.737250000000003</v>
      </c>
      <c r="M35" s="12">
        <v>77.915490000000005</v>
      </c>
      <c r="N35" s="12">
        <v>78.176879999999997</v>
      </c>
      <c r="O35" s="11">
        <v>78.655169999999998</v>
      </c>
      <c r="P35" s="11">
        <v>79.026719999999997</v>
      </c>
      <c r="Q35" s="11">
        <v>79.045500000000004</v>
      </c>
      <c r="R35" s="11">
        <v>79.258790000000005</v>
      </c>
      <c r="S35" s="11">
        <v>78.958110000000005</v>
      </c>
      <c r="T35" s="11">
        <v>79.118819999999999</v>
      </c>
      <c r="U35" s="11">
        <v>78.819909999999993</v>
      </c>
      <c r="W35" t="s">
        <v>639</v>
      </c>
      <c r="X35" t="s">
        <v>244</v>
      </c>
      <c r="Y35" s="35">
        <f t="shared" si="3"/>
        <v>75.836079999999995</v>
      </c>
      <c r="Z35" s="35">
        <f t="shared" si="4"/>
        <v>76.072720000000004</v>
      </c>
      <c r="AA35" s="35">
        <f t="shared" si="5"/>
        <v>76.246769999999998</v>
      </c>
      <c r="AB35" s="35">
        <f t="shared" si="6"/>
        <v>76.470659999999995</v>
      </c>
      <c r="AC35" s="35">
        <f t="shared" si="7"/>
        <v>76.729950000000002</v>
      </c>
      <c r="AD35" s="35">
        <f t="shared" si="8"/>
        <v>77.151340000000005</v>
      </c>
      <c r="AE35" s="35">
        <f t="shared" si="9"/>
        <v>77.964609999999993</v>
      </c>
      <c r="AF35" s="35">
        <f t="shared" si="10"/>
        <v>78.114440000000002</v>
      </c>
      <c r="AG35" s="35">
        <f t="shared" si="11"/>
        <v>78.541420000000002</v>
      </c>
      <c r="AH35" s="35">
        <f t="shared" si="12"/>
        <v>78.408540000000002</v>
      </c>
      <c r="AI35" s="35">
        <f t="shared" si="13"/>
        <v>78.079449999999994</v>
      </c>
      <c r="AJ35" s="35">
        <f t="shared" si="14"/>
        <v>78.041579999999996</v>
      </c>
      <c r="AK35" s="35">
        <f t="shared" si="15"/>
        <v>78.198030000000003</v>
      </c>
      <c r="AL35" s="35">
        <f t="shared" si="16"/>
        <v>78.453550000000007</v>
      </c>
      <c r="AM35" s="35">
        <f t="shared" si="17"/>
        <v>78.336860000000001</v>
      </c>
      <c r="AO35" t="s">
        <v>636</v>
      </c>
      <c r="AP35" t="s">
        <v>637</v>
      </c>
    </row>
    <row r="36" spans="1:62">
      <c r="A36" s="13" t="s">
        <v>720</v>
      </c>
      <c r="B36" s="9"/>
      <c r="C36" s="9" t="s">
        <v>239</v>
      </c>
      <c r="D36" s="9"/>
      <c r="E36" t="s">
        <v>649</v>
      </c>
      <c r="F36" t="s">
        <v>239</v>
      </c>
      <c r="G36" s="12">
        <v>75.411580000000001</v>
      </c>
      <c r="H36" s="12">
        <v>75.830510000000004</v>
      </c>
      <c r="I36" s="12">
        <v>76.337940000000003</v>
      </c>
      <c r="J36" s="12">
        <v>76.341629999999995</v>
      </c>
      <c r="K36" s="12">
        <v>76.515339999999995</v>
      </c>
      <c r="L36" s="12">
        <v>76.748490000000004</v>
      </c>
      <c r="M36" s="12">
        <v>77.342429999999993</v>
      </c>
      <c r="N36" s="12">
        <v>77.704260000000005</v>
      </c>
      <c r="O36" s="11">
        <v>78.173770000000005</v>
      </c>
      <c r="P36" s="11">
        <v>78.484129999999993</v>
      </c>
      <c r="Q36" s="11">
        <v>78.716539999999995</v>
      </c>
      <c r="R36" s="11">
        <v>78.646190000000004</v>
      </c>
      <c r="S36" s="11">
        <v>78.416629999999998</v>
      </c>
      <c r="T36" s="11">
        <v>78.432050000000004</v>
      </c>
      <c r="U36" s="11">
        <v>78.759519999999995</v>
      </c>
      <c r="W36" t="s">
        <v>640</v>
      </c>
      <c r="X36" t="s">
        <v>238</v>
      </c>
      <c r="Y36" s="35">
        <f t="shared" si="3"/>
        <v>77.010779999999997</v>
      </c>
      <c r="Z36" s="35">
        <f t="shared" si="4"/>
        <v>77.257329999999996</v>
      </c>
      <c r="AA36" s="35">
        <f t="shared" si="5"/>
        <v>77.910910000000001</v>
      </c>
      <c r="AB36" s="35">
        <f t="shared" si="6"/>
        <v>78.247299999999996</v>
      </c>
      <c r="AC36" s="35">
        <f t="shared" si="7"/>
        <v>78.61748</v>
      </c>
      <c r="AD36" s="35">
        <f t="shared" si="8"/>
        <v>78.568029999999993</v>
      </c>
      <c r="AE36" s="35">
        <f t="shared" si="9"/>
        <v>78.722740000000002</v>
      </c>
      <c r="AF36" s="35">
        <f t="shared" si="10"/>
        <v>78.721069999999997</v>
      </c>
      <c r="AG36" s="35">
        <f t="shared" si="11"/>
        <v>79.351709999999997</v>
      </c>
      <c r="AH36" s="35">
        <f t="shared" si="12"/>
        <v>79.869290000000007</v>
      </c>
      <c r="AI36" s="35">
        <f t="shared" si="13"/>
        <v>80.303809999999999</v>
      </c>
      <c r="AJ36" s="35">
        <f t="shared" si="14"/>
        <v>79.79092</v>
      </c>
      <c r="AK36" s="35">
        <f t="shared" si="15"/>
        <v>79.611320000000006</v>
      </c>
      <c r="AL36" s="35">
        <f t="shared" si="16"/>
        <v>79.531769999999995</v>
      </c>
      <c r="AM36" s="35">
        <f t="shared" si="17"/>
        <v>79.818820000000002</v>
      </c>
      <c r="AO36" t="s">
        <v>636</v>
      </c>
      <c r="AP36" t="s">
        <v>637</v>
      </c>
    </row>
    <row r="37" spans="1:62">
      <c r="A37" s="13" t="s">
        <v>721</v>
      </c>
      <c r="B37" s="9"/>
      <c r="C37" s="9" t="s">
        <v>236</v>
      </c>
      <c r="D37" s="9"/>
      <c r="E37" t="s">
        <v>616</v>
      </c>
      <c r="F37" t="s">
        <v>617</v>
      </c>
      <c r="G37" s="12">
        <v>77.241969999999995</v>
      </c>
      <c r="H37" s="12">
        <v>77.968369999999993</v>
      </c>
      <c r="I37" s="12">
        <v>78.131069999999994</v>
      </c>
      <c r="J37" s="12">
        <v>78.497510000000005</v>
      </c>
      <c r="K37" s="12">
        <v>78.75497</v>
      </c>
      <c r="L37" s="12">
        <v>79.358249999999998</v>
      </c>
      <c r="M37" s="12">
        <v>79.364350000000002</v>
      </c>
      <c r="N37" s="12">
        <v>79.528090000000006</v>
      </c>
      <c r="O37" s="11">
        <v>80.131709999999998</v>
      </c>
      <c r="P37" s="11">
        <v>80.637739999999994</v>
      </c>
      <c r="Q37" s="11">
        <v>81.120530000000002</v>
      </c>
      <c r="R37" s="11">
        <v>81.231780000000001</v>
      </c>
      <c r="S37" s="11">
        <v>81.346739999999997</v>
      </c>
      <c r="T37" s="11">
        <v>81.801169999999999</v>
      </c>
      <c r="U37" s="11">
        <v>81.663179999999997</v>
      </c>
      <c r="W37" t="s">
        <v>407</v>
      </c>
      <c r="X37" t="s">
        <v>408</v>
      </c>
      <c r="Y37" s="35">
        <f t="shared" si="3"/>
        <v>74.900310000000005</v>
      </c>
      <c r="Z37" s="35">
        <f t="shared" si="4"/>
        <v>75.247730000000004</v>
      </c>
      <c r="AA37" s="35">
        <f t="shared" si="5"/>
        <v>75.548910000000006</v>
      </c>
      <c r="AB37" s="35">
        <f t="shared" si="6"/>
        <v>75.907619999999994</v>
      </c>
      <c r="AC37" s="35">
        <f t="shared" si="7"/>
        <v>76.478480000000005</v>
      </c>
      <c r="AD37" s="35">
        <f t="shared" si="8"/>
        <v>76.691990000000004</v>
      </c>
      <c r="AE37" s="35">
        <f t="shared" si="9"/>
        <v>76.826040000000006</v>
      </c>
      <c r="AF37" s="35">
        <f t="shared" si="10"/>
        <v>76.961669999999998</v>
      </c>
      <c r="AG37" s="35">
        <f t="shared" si="11"/>
        <v>77.394180000000006</v>
      </c>
      <c r="AH37" s="35">
        <f t="shared" si="12"/>
        <v>77.834339999999997</v>
      </c>
      <c r="AI37" s="35">
        <f t="shared" si="13"/>
        <v>77.942930000000004</v>
      </c>
      <c r="AJ37" s="35">
        <f t="shared" si="14"/>
        <v>77.981669999999994</v>
      </c>
      <c r="AK37" s="35">
        <f t="shared" si="15"/>
        <v>78.062489999999997</v>
      </c>
      <c r="AL37" s="35">
        <f t="shared" si="16"/>
        <v>78.042640000000006</v>
      </c>
      <c r="AM37" s="35">
        <f t="shared" si="17"/>
        <v>78.259910000000005</v>
      </c>
      <c r="AO37" t="s">
        <v>399</v>
      </c>
      <c r="AP37" t="s">
        <v>400</v>
      </c>
    </row>
    <row r="38" spans="1:62">
      <c r="A38" s="13" t="s">
        <v>722</v>
      </c>
      <c r="B38" s="9"/>
      <c r="C38" s="9" t="s">
        <v>245</v>
      </c>
      <c r="D38" s="9"/>
      <c r="E38" t="s">
        <v>616</v>
      </c>
      <c r="F38" t="s">
        <v>617</v>
      </c>
      <c r="G38" s="12">
        <v>77.810490000000001</v>
      </c>
      <c r="H38" s="12">
        <v>78.313109999999995</v>
      </c>
      <c r="I38" s="12">
        <v>78.380510000000001</v>
      </c>
      <c r="J38" s="12">
        <v>78.876630000000006</v>
      </c>
      <c r="K38" s="12">
        <v>79.205439999999996</v>
      </c>
      <c r="L38" s="12">
        <v>79.532920000000004</v>
      </c>
      <c r="M38" s="12">
        <v>79.980689999999996</v>
      </c>
      <c r="N38" s="12">
        <v>80.295680000000004</v>
      </c>
      <c r="O38" s="11">
        <v>80.494560000000007</v>
      </c>
      <c r="P38" s="11">
        <v>80.675449999999998</v>
      </c>
      <c r="Q38" s="11">
        <v>80.57535</v>
      </c>
      <c r="R38" s="11">
        <v>80.892489999999995</v>
      </c>
      <c r="S38" s="11">
        <v>81.076409999999996</v>
      </c>
      <c r="T38" s="11">
        <v>81.138090000000005</v>
      </c>
      <c r="U38" s="11">
        <v>81.348759999999999</v>
      </c>
      <c r="W38" t="s">
        <v>449</v>
      </c>
      <c r="X38" t="s">
        <v>30</v>
      </c>
      <c r="Y38" s="35">
        <f t="shared" si="3"/>
        <v>76.836190000000002</v>
      </c>
      <c r="Z38" s="35">
        <f t="shared" si="4"/>
        <v>77.243309999999994</v>
      </c>
      <c r="AA38" s="35">
        <f t="shared" si="5"/>
        <v>77.625259999999997</v>
      </c>
      <c r="AB38" s="35">
        <f t="shared" si="6"/>
        <v>77.971350000000001</v>
      </c>
      <c r="AC38" s="35">
        <f t="shared" si="7"/>
        <v>78.275739999999999</v>
      </c>
      <c r="AD38" s="35">
        <f t="shared" si="8"/>
        <v>78.554540000000003</v>
      </c>
      <c r="AE38" s="35">
        <f t="shared" si="9"/>
        <v>78.93553</v>
      </c>
      <c r="AF38" s="35">
        <f t="shared" si="10"/>
        <v>79.395849999999996</v>
      </c>
      <c r="AG38" s="35">
        <f t="shared" si="11"/>
        <v>79.901989999999998</v>
      </c>
      <c r="AH38" s="35">
        <f t="shared" si="12"/>
        <v>80.280259999999998</v>
      </c>
      <c r="AI38" s="35">
        <f t="shared" si="13"/>
        <v>80.277289999999994</v>
      </c>
      <c r="AJ38" s="35">
        <f t="shared" si="14"/>
        <v>80.188419999999994</v>
      </c>
      <c r="AK38" s="35">
        <f t="shared" si="15"/>
        <v>80.22936</v>
      </c>
      <c r="AL38" s="35">
        <f t="shared" si="16"/>
        <v>80.268159999999995</v>
      </c>
      <c r="AM38" s="35">
        <f t="shared" si="17"/>
        <v>80.327460000000002</v>
      </c>
      <c r="AO38" t="s">
        <v>446</v>
      </c>
      <c r="AP38" t="s">
        <v>447</v>
      </c>
    </row>
    <row r="39" spans="1:62">
      <c r="A39" s="13" t="s">
        <v>723</v>
      </c>
      <c r="B39" s="9"/>
      <c r="C39" s="9" t="s">
        <v>242</v>
      </c>
      <c r="D39" s="9"/>
      <c r="E39" t="s">
        <v>616</v>
      </c>
      <c r="F39" t="s">
        <v>617</v>
      </c>
      <c r="G39" s="12">
        <v>75.776719999999997</v>
      </c>
      <c r="H39" s="12">
        <v>75.87791</v>
      </c>
      <c r="I39" s="12">
        <v>76.309629999999999</v>
      </c>
      <c r="J39" s="12">
        <v>76.932060000000007</v>
      </c>
      <c r="K39" s="12">
        <v>77.425740000000005</v>
      </c>
      <c r="L39" s="12">
        <v>77.50609</v>
      </c>
      <c r="M39" s="12">
        <v>77.31765</v>
      </c>
      <c r="N39" s="12">
        <v>77.718109999999996</v>
      </c>
      <c r="O39" s="11">
        <v>78.213759999999994</v>
      </c>
      <c r="P39" s="11">
        <v>78.314260000000004</v>
      </c>
      <c r="Q39" s="11">
        <v>78.021429999999995</v>
      </c>
      <c r="R39" s="11">
        <v>78.388990000000007</v>
      </c>
      <c r="S39" s="11">
        <v>78.72587</v>
      </c>
      <c r="T39" s="11">
        <v>78.951009999999997</v>
      </c>
      <c r="U39" s="11">
        <v>78.567679999999996</v>
      </c>
      <c r="W39" t="s">
        <v>450</v>
      </c>
      <c r="X39" t="s">
        <v>31</v>
      </c>
      <c r="Y39" s="35">
        <f t="shared" si="3"/>
        <v>76.536330000000007</v>
      </c>
      <c r="Z39" s="35">
        <f t="shared" si="4"/>
        <v>76.512950000000004</v>
      </c>
      <c r="AA39" s="35">
        <f t="shared" si="5"/>
        <v>77.041899999999998</v>
      </c>
      <c r="AB39" s="35">
        <f t="shared" si="6"/>
        <v>77.244770000000003</v>
      </c>
      <c r="AC39" s="35">
        <f t="shared" si="7"/>
        <v>77.717240000000004</v>
      </c>
      <c r="AD39" s="35">
        <f t="shared" si="8"/>
        <v>77.93656</v>
      </c>
      <c r="AE39" s="35">
        <f t="shared" si="9"/>
        <v>78.622410000000002</v>
      </c>
      <c r="AF39" s="35">
        <f t="shared" si="10"/>
        <v>78.942790000000002</v>
      </c>
      <c r="AG39" s="35">
        <f t="shared" si="11"/>
        <v>79.159210000000002</v>
      </c>
      <c r="AH39" s="35">
        <f t="shared" si="12"/>
        <v>79.069149999999993</v>
      </c>
      <c r="AI39" s="35">
        <f t="shared" si="13"/>
        <v>79.140950000000004</v>
      </c>
      <c r="AJ39" s="35">
        <f t="shared" si="14"/>
        <v>79.364279999999994</v>
      </c>
      <c r="AK39" s="35">
        <f t="shared" si="15"/>
        <v>79.678939999999997</v>
      </c>
      <c r="AL39" s="35">
        <f t="shared" si="16"/>
        <v>79.708439999999996</v>
      </c>
      <c r="AM39" s="35">
        <f t="shared" si="17"/>
        <v>79.875810000000001</v>
      </c>
      <c r="AO39" t="s">
        <v>446</v>
      </c>
      <c r="AP39" t="s">
        <v>447</v>
      </c>
    </row>
    <row r="40" spans="1:62">
      <c r="A40" s="13" t="s">
        <v>724</v>
      </c>
      <c r="B40" s="9"/>
      <c r="C40" s="9" t="s">
        <v>243</v>
      </c>
      <c r="D40" s="9"/>
      <c r="E40" t="s">
        <v>616</v>
      </c>
      <c r="F40" t="s">
        <v>617</v>
      </c>
      <c r="G40" s="12">
        <v>75.236850000000004</v>
      </c>
      <c r="H40" s="12">
        <v>76.001570000000001</v>
      </c>
      <c r="I40" s="12">
        <v>77.019909999999996</v>
      </c>
      <c r="J40" s="12">
        <v>77.007170000000002</v>
      </c>
      <c r="K40" s="12">
        <v>77.230990000000006</v>
      </c>
      <c r="L40" s="12">
        <v>76.786370000000005</v>
      </c>
      <c r="M40" s="12">
        <v>77.230919999999998</v>
      </c>
      <c r="N40" s="12">
        <v>77.889939999999996</v>
      </c>
      <c r="O40" s="11">
        <v>78.046220000000005</v>
      </c>
      <c r="P40" s="11">
        <v>78.360460000000003</v>
      </c>
      <c r="Q40" s="11">
        <v>78.275970000000001</v>
      </c>
      <c r="R40" s="11">
        <v>78.54177</v>
      </c>
      <c r="S40" s="11">
        <v>78.353440000000006</v>
      </c>
      <c r="T40" s="11">
        <v>78.143289999999993</v>
      </c>
      <c r="U40" s="11">
        <v>78.391390000000001</v>
      </c>
      <c r="W40" t="s">
        <v>521</v>
      </c>
      <c r="X40" t="s">
        <v>522</v>
      </c>
      <c r="Y40" s="35">
        <f t="shared" si="3"/>
        <v>76.904709999999994</v>
      </c>
      <c r="Z40" s="35">
        <f t="shared" si="4"/>
        <v>77.120270000000005</v>
      </c>
      <c r="AA40" s="35">
        <f t="shared" si="5"/>
        <v>77.583500000000001</v>
      </c>
      <c r="AB40" s="35">
        <f t="shared" si="6"/>
        <v>77.983649999999997</v>
      </c>
      <c r="AC40" s="35">
        <f t="shared" si="7"/>
        <v>78.367789999999999</v>
      </c>
      <c r="AD40" s="35">
        <f t="shared" si="8"/>
        <v>78.605329999999995</v>
      </c>
      <c r="AE40" s="35">
        <f t="shared" si="9"/>
        <v>78.813720000000004</v>
      </c>
      <c r="AF40" s="35">
        <f t="shared" si="10"/>
        <v>78.881270000000001</v>
      </c>
      <c r="AG40" s="35">
        <f t="shared" si="11"/>
        <v>79.475669999999994</v>
      </c>
      <c r="AH40" s="35">
        <f t="shared" si="12"/>
        <v>79.733509999999995</v>
      </c>
      <c r="AI40" s="35">
        <f t="shared" si="13"/>
        <v>79.951599999999999</v>
      </c>
      <c r="AJ40" s="35">
        <f t="shared" si="14"/>
        <v>80.112110000000001</v>
      </c>
      <c r="AK40" s="35">
        <f t="shared" si="15"/>
        <v>80.270160000000004</v>
      </c>
      <c r="AL40" s="35">
        <f t="shared" si="16"/>
        <v>80.505660000000006</v>
      </c>
      <c r="AM40" s="35">
        <f t="shared" si="17"/>
        <v>80.367019999999997</v>
      </c>
      <c r="AO40" t="s">
        <v>518</v>
      </c>
      <c r="AP40" t="s">
        <v>519</v>
      </c>
    </row>
    <row r="41" spans="1:62">
      <c r="A41" s="13" t="s">
        <v>725</v>
      </c>
      <c r="B41" s="9"/>
      <c r="C41" s="9" t="s">
        <v>246</v>
      </c>
      <c r="D41" s="9"/>
      <c r="E41" t="s">
        <v>616</v>
      </c>
      <c r="F41" t="s">
        <v>617</v>
      </c>
      <c r="G41" s="12">
        <v>77.437960000000004</v>
      </c>
      <c r="H41" s="12">
        <v>77.993660000000006</v>
      </c>
      <c r="I41" s="12">
        <v>78.3553</v>
      </c>
      <c r="J41" s="12">
        <v>78.646140000000003</v>
      </c>
      <c r="K41" s="12">
        <v>79.227549999999994</v>
      </c>
      <c r="L41" s="12">
        <v>79.404769999999999</v>
      </c>
      <c r="M41" s="12">
        <v>79.564269999999993</v>
      </c>
      <c r="N41" s="12">
        <v>79.991339999999994</v>
      </c>
      <c r="O41" s="11">
        <v>80.506479999999996</v>
      </c>
      <c r="P41" s="11">
        <v>80.859210000000004</v>
      </c>
      <c r="Q41" s="11">
        <v>80.61054</v>
      </c>
      <c r="R41" s="11">
        <v>80.732140000000001</v>
      </c>
      <c r="S41" s="11">
        <v>81.145910000000001</v>
      </c>
      <c r="T41" s="11">
        <v>81.605360000000005</v>
      </c>
      <c r="U41" s="11">
        <v>81.487080000000006</v>
      </c>
      <c r="W41" t="s">
        <v>679</v>
      </c>
      <c r="X41" t="s">
        <v>678</v>
      </c>
      <c r="Y41" s="35">
        <f t="shared" si="3"/>
        <v>77.636094999999997</v>
      </c>
      <c r="Z41" s="35">
        <f t="shared" si="4"/>
        <v>77.891995000000009</v>
      </c>
      <c r="AA41" s="35">
        <f t="shared" si="5"/>
        <v>78.226510000000005</v>
      </c>
      <c r="AB41" s="35">
        <f t="shared" si="6"/>
        <v>78.484260000000006</v>
      </c>
      <c r="AC41" s="35">
        <f t="shared" si="7"/>
        <v>78.651665000000008</v>
      </c>
      <c r="AD41" s="35">
        <f t="shared" si="8"/>
        <v>78.807790000000011</v>
      </c>
      <c r="AE41" s="35">
        <f t="shared" si="9"/>
        <v>78.891375000000011</v>
      </c>
      <c r="AF41" s="35">
        <f t="shared" si="10"/>
        <v>79.203895000000003</v>
      </c>
      <c r="AG41" s="35">
        <f t="shared" si="11"/>
        <v>79.570904999999996</v>
      </c>
      <c r="AH41" s="35">
        <f t="shared" si="12"/>
        <v>79.790185000000008</v>
      </c>
      <c r="AI41" s="35">
        <f t="shared" si="13"/>
        <v>79.923204999999996</v>
      </c>
      <c r="AJ41" s="35">
        <f t="shared" si="14"/>
        <v>80.067019999999999</v>
      </c>
      <c r="AK41" s="35">
        <f t="shared" si="15"/>
        <v>80.170105000000007</v>
      </c>
      <c r="AL41" s="35">
        <f t="shared" si="16"/>
        <v>80.318639999999988</v>
      </c>
      <c r="AM41" s="35">
        <f t="shared" si="17"/>
        <v>80.300825000000003</v>
      </c>
      <c r="AO41" t="s">
        <v>677</v>
      </c>
      <c r="AP41" t="s">
        <v>678</v>
      </c>
    </row>
    <row r="42" spans="1:62">
      <c r="A42" s="13" t="s">
        <v>726</v>
      </c>
      <c r="B42" s="9"/>
      <c r="C42" s="9" t="s">
        <v>247</v>
      </c>
      <c r="D42" s="9"/>
      <c r="E42" t="s">
        <v>616</v>
      </c>
      <c r="F42" t="s">
        <v>617</v>
      </c>
      <c r="G42" s="12">
        <v>78.892840000000007</v>
      </c>
      <c r="H42" s="12">
        <v>79.479069999999993</v>
      </c>
      <c r="I42" s="12">
        <v>79.844099999999997</v>
      </c>
      <c r="J42" s="12">
        <v>80.209490000000002</v>
      </c>
      <c r="K42" s="12">
        <v>80.613619999999997</v>
      </c>
      <c r="L42" s="12">
        <v>80.822469999999996</v>
      </c>
      <c r="M42" s="12">
        <v>81.10772</v>
      </c>
      <c r="N42" s="12">
        <v>81.044910000000002</v>
      </c>
      <c r="O42" s="11">
        <v>81.369060000000005</v>
      </c>
      <c r="P42" s="11">
        <v>81.409300000000002</v>
      </c>
      <c r="Q42" s="11">
        <v>81.596419999999995</v>
      </c>
      <c r="R42" s="11">
        <v>81.761259999999993</v>
      </c>
      <c r="S42" s="11">
        <v>81.576800000000006</v>
      </c>
      <c r="T42" s="11">
        <v>81.572360000000003</v>
      </c>
      <c r="U42" s="11">
        <v>81.508989999999997</v>
      </c>
      <c r="W42" t="s">
        <v>668</v>
      </c>
      <c r="X42" t="s">
        <v>313</v>
      </c>
      <c r="Y42" s="35">
        <f t="shared" si="3"/>
        <v>76.924449999999993</v>
      </c>
      <c r="Z42" s="35">
        <f t="shared" si="4"/>
        <v>76.805499999999995</v>
      </c>
      <c r="AA42" s="35">
        <f t="shared" si="5"/>
        <v>77.584239999999994</v>
      </c>
      <c r="AB42" s="35">
        <f t="shared" si="6"/>
        <v>77.52458</v>
      </c>
      <c r="AC42" s="35">
        <f t="shared" si="7"/>
        <v>78.029570000000007</v>
      </c>
      <c r="AD42" s="35">
        <f t="shared" si="8"/>
        <v>78.1494</v>
      </c>
      <c r="AE42" s="35">
        <f t="shared" si="9"/>
        <v>78.280140000000003</v>
      </c>
      <c r="AF42" s="35">
        <f t="shared" si="10"/>
        <v>78.262749999999997</v>
      </c>
      <c r="AG42" s="35">
        <f t="shared" si="11"/>
        <v>78.541700000000006</v>
      </c>
      <c r="AH42" s="35">
        <f t="shared" si="12"/>
        <v>79.138360000000006</v>
      </c>
      <c r="AI42" s="35">
        <f t="shared" si="13"/>
        <v>79.598990000000001</v>
      </c>
      <c r="AJ42" s="35">
        <f t="shared" si="14"/>
        <v>79.980860000000007</v>
      </c>
      <c r="AK42" s="35">
        <f t="shared" si="15"/>
        <v>79.870940000000004</v>
      </c>
      <c r="AL42" s="35">
        <f t="shared" si="16"/>
        <v>80.077500000000001</v>
      </c>
      <c r="AM42" s="35">
        <f t="shared" si="17"/>
        <v>79.893730000000005</v>
      </c>
      <c r="AO42" t="s">
        <v>660</v>
      </c>
      <c r="AP42" t="s">
        <v>661</v>
      </c>
    </row>
    <row r="43" spans="1:62">
      <c r="A43" s="13" t="s">
        <v>727</v>
      </c>
      <c r="B43" s="9"/>
      <c r="C43" s="9" t="s">
        <v>240</v>
      </c>
      <c r="D43" s="9"/>
      <c r="E43" t="s">
        <v>618</v>
      </c>
      <c r="F43" t="s">
        <v>240</v>
      </c>
      <c r="G43" s="12">
        <v>76.39</v>
      </c>
      <c r="H43" s="12">
        <v>76.178399999999996</v>
      </c>
      <c r="I43" s="12">
        <v>76.524749999999997</v>
      </c>
      <c r="J43" s="12">
        <v>77.233419999999995</v>
      </c>
      <c r="K43" s="12">
        <v>77.793589999999995</v>
      </c>
      <c r="L43" s="12">
        <v>77.808310000000006</v>
      </c>
      <c r="M43" s="12">
        <v>77.656289999999998</v>
      </c>
      <c r="N43" s="12">
        <v>77.737399999999994</v>
      </c>
      <c r="O43" s="11">
        <v>78.273899999999998</v>
      </c>
      <c r="P43" s="11">
        <v>78.630390000000006</v>
      </c>
      <c r="Q43" s="11">
        <v>79.031549999999996</v>
      </c>
      <c r="R43" s="11">
        <v>79.055809999999994</v>
      </c>
      <c r="S43" s="11">
        <v>79.109819999999999</v>
      </c>
      <c r="T43" s="11">
        <v>79.132840000000002</v>
      </c>
      <c r="U43" s="11">
        <v>79.104979999999998</v>
      </c>
      <c r="W43" t="s">
        <v>554</v>
      </c>
      <c r="X43" t="s">
        <v>158</v>
      </c>
      <c r="Y43" s="35">
        <f t="shared" si="3"/>
        <v>77.084779999999995</v>
      </c>
      <c r="Z43" s="35">
        <f t="shared" si="4"/>
        <v>77.495410000000007</v>
      </c>
      <c r="AA43" s="35">
        <f t="shared" si="5"/>
        <v>77.50976</v>
      </c>
      <c r="AB43" s="35">
        <f t="shared" si="6"/>
        <v>77.940719999999999</v>
      </c>
      <c r="AC43" s="35">
        <f t="shared" si="7"/>
        <v>78.361149999999995</v>
      </c>
      <c r="AD43" s="35">
        <f t="shared" si="8"/>
        <v>78.924009999999996</v>
      </c>
      <c r="AE43" s="35">
        <f t="shared" si="9"/>
        <v>79.109250000000003</v>
      </c>
      <c r="AF43" s="35">
        <f t="shared" si="10"/>
        <v>79.339640000000003</v>
      </c>
      <c r="AG43" s="35">
        <f t="shared" si="11"/>
        <v>79.868549999999999</v>
      </c>
      <c r="AH43" s="35">
        <f t="shared" si="12"/>
        <v>80.261439999999993</v>
      </c>
      <c r="AI43" s="35">
        <f t="shared" si="13"/>
        <v>80.76849</v>
      </c>
      <c r="AJ43" s="35">
        <f t="shared" si="14"/>
        <v>81.255539999999996</v>
      </c>
      <c r="AK43" s="35">
        <f t="shared" si="15"/>
        <v>81.674430000000001</v>
      </c>
      <c r="AL43" s="35">
        <f t="shared" si="16"/>
        <v>81.430059999999997</v>
      </c>
      <c r="AM43" s="35">
        <f t="shared" si="17"/>
        <v>81.408289999999994</v>
      </c>
      <c r="AO43" t="s">
        <v>549</v>
      </c>
      <c r="AP43" t="s">
        <v>550</v>
      </c>
    </row>
    <row r="44" spans="1:62">
      <c r="A44" s="13" t="s">
        <v>728</v>
      </c>
      <c r="B44" s="9"/>
      <c r="C44" s="9" t="s">
        <v>237</v>
      </c>
      <c r="D44" s="9"/>
      <c r="E44" t="s">
        <v>625</v>
      </c>
      <c r="F44" t="s">
        <v>237</v>
      </c>
      <c r="G44" s="12">
        <v>75.073909999999998</v>
      </c>
      <c r="H44" s="12">
        <v>75.59469</v>
      </c>
      <c r="I44" s="12">
        <v>75.963790000000003</v>
      </c>
      <c r="J44" s="12">
        <v>76.179500000000004</v>
      </c>
      <c r="K44" s="12">
        <v>76.35915</v>
      </c>
      <c r="L44" s="12">
        <v>76.508619999999993</v>
      </c>
      <c r="M44" s="12">
        <v>77.143540000000002</v>
      </c>
      <c r="N44" s="12">
        <v>77.69529</v>
      </c>
      <c r="O44" s="11">
        <v>78.385170000000002</v>
      </c>
      <c r="P44" s="11">
        <v>78.608419999999995</v>
      </c>
      <c r="Q44" s="11">
        <v>78.691760000000002</v>
      </c>
      <c r="R44" s="11">
        <v>78.891490000000005</v>
      </c>
      <c r="S44" s="11">
        <v>79.309359999999998</v>
      </c>
      <c r="T44" s="11">
        <v>79.505719999999997</v>
      </c>
      <c r="U44" s="11">
        <v>79.116900000000001</v>
      </c>
      <c r="W44" t="s">
        <v>555</v>
      </c>
      <c r="X44" t="s">
        <v>159</v>
      </c>
      <c r="Y44" s="35">
        <f t="shared" si="3"/>
        <v>75.900170000000003</v>
      </c>
      <c r="Z44" s="35">
        <f t="shared" si="4"/>
        <v>76.014359999999996</v>
      </c>
      <c r="AA44" s="35">
        <f t="shared" si="5"/>
        <v>76.581149999999994</v>
      </c>
      <c r="AB44" s="35">
        <f t="shared" si="6"/>
        <v>77.176590000000004</v>
      </c>
      <c r="AC44" s="35">
        <f t="shared" si="7"/>
        <v>77.558769999999996</v>
      </c>
      <c r="AD44" s="35">
        <f t="shared" si="8"/>
        <v>77.837670000000003</v>
      </c>
      <c r="AE44" s="35">
        <f t="shared" si="9"/>
        <v>78.338279999999997</v>
      </c>
      <c r="AF44" s="35">
        <f t="shared" si="10"/>
        <v>78.539249999999996</v>
      </c>
      <c r="AG44" s="35">
        <f t="shared" si="11"/>
        <v>78.604330000000004</v>
      </c>
      <c r="AH44" s="35">
        <f t="shared" si="12"/>
        <v>78.698589999999996</v>
      </c>
      <c r="AI44" s="35">
        <f t="shared" si="13"/>
        <v>79.112750000000005</v>
      </c>
      <c r="AJ44" s="35">
        <f t="shared" si="14"/>
        <v>79.291610000000006</v>
      </c>
      <c r="AK44" s="35">
        <f t="shared" si="15"/>
        <v>79.228290000000001</v>
      </c>
      <c r="AL44" s="35">
        <f t="shared" si="16"/>
        <v>79.194370000000006</v>
      </c>
      <c r="AM44" s="35">
        <f t="shared" si="17"/>
        <v>79.423959999999994</v>
      </c>
      <c r="AO44" t="s">
        <v>549</v>
      </c>
      <c r="AP44" t="s">
        <v>550</v>
      </c>
    </row>
    <row r="45" spans="1:62">
      <c r="A45" s="13" t="s">
        <v>729</v>
      </c>
      <c r="B45" s="9"/>
      <c r="C45" s="9" t="s">
        <v>241</v>
      </c>
      <c r="D45" s="9"/>
      <c r="E45" t="s">
        <v>638</v>
      </c>
      <c r="F45" t="s">
        <v>241</v>
      </c>
      <c r="G45" s="12">
        <v>75.223659999999995</v>
      </c>
      <c r="H45" s="12">
        <v>75.401480000000006</v>
      </c>
      <c r="I45" s="12">
        <v>76.095799999999997</v>
      </c>
      <c r="J45" s="12">
        <v>76.243549999999999</v>
      </c>
      <c r="K45" s="12">
        <v>76.490430000000003</v>
      </c>
      <c r="L45" s="12">
        <v>76.498019999999997</v>
      </c>
      <c r="M45" s="12">
        <v>77.122749999999996</v>
      </c>
      <c r="N45" s="12">
        <v>77.42</v>
      </c>
      <c r="O45" s="11">
        <v>77.612560000000002</v>
      </c>
      <c r="P45" s="11">
        <v>78.089609999999993</v>
      </c>
      <c r="Q45" s="11">
        <v>78.115530000000007</v>
      </c>
      <c r="R45" s="11">
        <v>78.128739999999993</v>
      </c>
      <c r="S45" s="11">
        <v>77.696119999999993</v>
      </c>
      <c r="T45" s="11">
        <v>77.845420000000004</v>
      </c>
      <c r="U45" s="11">
        <v>78.053349999999995</v>
      </c>
      <c r="W45" t="s">
        <v>411</v>
      </c>
      <c r="X45" t="s">
        <v>20</v>
      </c>
      <c r="Y45" s="35">
        <f t="shared" si="3"/>
        <v>77.814570000000003</v>
      </c>
      <c r="Z45" s="35">
        <f t="shared" si="4"/>
        <v>78.011300000000006</v>
      </c>
      <c r="AA45" s="35">
        <f t="shared" si="5"/>
        <v>77.760329999999996</v>
      </c>
      <c r="AB45" s="35">
        <f t="shared" si="6"/>
        <v>78.234899999999996</v>
      </c>
      <c r="AC45" s="35">
        <f t="shared" si="7"/>
        <v>79.011139999999997</v>
      </c>
      <c r="AD45" s="35">
        <f t="shared" si="8"/>
        <v>79.848140000000001</v>
      </c>
      <c r="AE45" s="35">
        <f t="shared" si="9"/>
        <v>79.840350000000001</v>
      </c>
      <c r="AF45" s="35">
        <f t="shared" si="10"/>
        <v>79.683909999999997</v>
      </c>
      <c r="AG45" s="35">
        <f t="shared" si="11"/>
        <v>79.590909999999994</v>
      </c>
      <c r="AH45" s="35">
        <f t="shared" si="12"/>
        <v>79.768140000000002</v>
      </c>
      <c r="AI45" s="35">
        <f t="shared" si="13"/>
        <v>79.971699999999998</v>
      </c>
      <c r="AJ45" s="35">
        <f t="shared" si="14"/>
        <v>80.497969999999995</v>
      </c>
      <c r="AK45" s="35">
        <f t="shared" si="15"/>
        <v>80.678259999999995</v>
      </c>
      <c r="AL45" s="35">
        <f t="shared" si="16"/>
        <v>81.188599999999994</v>
      </c>
      <c r="AM45" s="35">
        <f t="shared" si="17"/>
        <v>80.935479999999998</v>
      </c>
      <c r="AO45" t="s">
        <v>409</v>
      </c>
      <c r="AP45" t="s">
        <v>410</v>
      </c>
    </row>
    <row r="46" spans="1:62">
      <c r="A46" s="13" t="s">
        <v>730</v>
      </c>
      <c r="B46" s="9"/>
      <c r="C46" s="9" t="s">
        <v>244</v>
      </c>
      <c r="D46" s="9"/>
      <c r="E46" t="s">
        <v>639</v>
      </c>
      <c r="F46" t="s">
        <v>244</v>
      </c>
      <c r="G46" s="12">
        <v>75.836079999999995</v>
      </c>
      <c r="H46" s="12">
        <v>76.072720000000004</v>
      </c>
      <c r="I46" s="12">
        <v>76.246769999999998</v>
      </c>
      <c r="J46" s="12">
        <v>76.470659999999995</v>
      </c>
      <c r="K46" s="12">
        <v>76.729950000000002</v>
      </c>
      <c r="L46" s="12">
        <v>77.151340000000005</v>
      </c>
      <c r="M46" s="12">
        <v>77.964609999999993</v>
      </c>
      <c r="N46" s="12">
        <v>78.114440000000002</v>
      </c>
      <c r="O46" s="11">
        <v>78.541420000000002</v>
      </c>
      <c r="P46" s="11">
        <v>78.408540000000002</v>
      </c>
      <c r="Q46" s="11">
        <v>78.079449999999994</v>
      </c>
      <c r="R46" s="11">
        <v>78.041579999999996</v>
      </c>
      <c r="S46" s="11">
        <v>78.198030000000003</v>
      </c>
      <c r="T46" s="11">
        <v>78.453550000000007</v>
      </c>
      <c r="U46" s="11">
        <v>78.336860000000001</v>
      </c>
      <c r="W46" t="s">
        <v>619</v>
      </c>
      <c r="X46" t="s">
        <v>620</v>
      </c>
      <c r="Y46" s="35">
        <f t="shared" si="3"/>
        <v>77.947280000000006</v>
      </c>
      <c r="Z46" s="35">
        <f t="shared" si="4"/>
        <v>78.616692499999999</v>
      </c>
      <c r="AA46" s="35">
        <f t="shared" si="5"/>
        <v>78.94263500000001</v>
      </c>
      <c r="AB46" s="35">
        <f t="shared" si="6"/>
        <v>79.044620000000009</v>
      </c>
      <c r="AC46" s="35">
        <f t="shared" si="7"/>
        <v>79.326097500000003</v>
      </c>
      <c r="AD46" s="35">
        <f t="shared" si="8"/>
        <v>79.786460000000005</v>
      </c>
      <c r="AE46" s="35">
        <f t="shared" si="9"/>
        <v>80.137595000000005</v>
      </c>
      <c r="AF46" s="35">
        <f t="shared" si="10"/>
        <v>80.323689999999999</v>
      </c>
      <c r="AG46" s="35">
        <f t="shared" si="11"/>
        <v>80.754914999999997</v>
      </c>
      <c r="AH46" s="35">
        <f t="shared" si="12"/>
        <v>80.997312499999992</v>
      </c>
      <c r="AI46" s="35">
        <f t="shared" si="13"/>
        <v>81.213417499999991</v>
      </c>
      <c r="AJ46" s="35">
        <f t="shared" si="14"/>
        <v>81.182527499999992</v>
      </c>
      <c r="AK46" s="35">
        <f t="shared" si="15"/>
        <v>81.472127499999999</v>
      </c>
      <c r="AL46" s="35">
        <f t="shared" si="16"/>
        <v>81.741250000000008</v>
      </c>
      <c r="AM46" s="35">
        <f t="shared" si="17"/>
        <v>81.897459999999995</v>
      </c>
      <c r="AO46" t="s">
        <v>614</v>
      </c>
      <c r="AP46" t="s">
        <v>615</v>
      </c>
    </row>
    <row r="47" spans="1:62">
      <c r="A47" s="13" t="s">
        <v>731</v>
      </c>
      <c r="B47" s="9"/>
      <c r="C47" s="9" t="s">
        <v>238</v>
      </c>
      <c r="D47" s="9"/>
      <c r="E47" t="s">
        <v>640</v>
      </c>
      <c r="F47" t="s">
        <v>238</v>
      </c>
      <c r="G47" s="12">
        <v>77.010779999999997</v>
      </c>
      <c r="H47" s="12">
        <v>77.257329999999996</v>
      </c>
      <c r="I47" s="12">
        <v>77.910910000000001</v>
      </c>
      <c r="J47" s="12">
        <v>78.247299999999996</v>
      </c>
      <c r="K47" s="12">
        <v>78.61748</v>
      </c>
      <c r="L47" s="12">
        <v>78.568029999999993</v>
      </c>
      <c r="M47" s="12">
        <v>78.722740000000002</v>
      </c>
      <c r="N47" s="12">
        <v>78.721069999999997</v>
      </c>
      <c r="O47" s="11">
        <v>79.351709999999997</v>
      </c>
      <c r="P47" s="11">
        <v>79.869290000000007</v>
      </c>
      <c r="Q47" s="11">
        <v>80.303809999999999</v>
      </c>
      <c r="R47" s="11">
        <v>79.79092</v>
      </c>
      <c r="S47" s="11">
        <v>79.611320000000006</v>
      </c>
      <c r="T47" s="11">
        <v>79.531769999999995</v>
      </c>
      <c r="U47" s="11">
        <v>79.818820000000002</v>
      </c>
      <c r="W47" t="s">
        <v>539</v>
      </c>
      <c r="X47" t="s">
        <v>540</v>
      </c>
      <c r="Y47" s="35">
        <f t="shared" si="3"/>
        <v>77.057316000000014</v>
      </c>
      <c r="Z47" s="35">
        <f t="shared" si="4"/>
        <v>77.412222</v>
      </c>
      <c r="AA47" s="35">
        <f t="shared" si="5"/>
        <v>77.706745999999995</v>
      </c>
      <c r="AB47" s="35">
        <f t="shared" si="6"/>
        <v>78.200643999999997</v>
      </c>
      <c r="AC47" s="35">
        <f t="shared" si="7"/>
        <v>78.610796000000008</v>
      </c>
      <c r="AD47" s="35">
        <f t="shared" si="8"/>
        <v>78.948700000000002</v>
      </c>
      <c r="AE47" s="35">
        <f t="shared" si="9"/>
        <v>79.255042000000003</v>
      </c>
      <c r="AF47" s="35">
        <f t="shared" si="10"/>
        <v>79.458804000000001</v>
      </c>
      <c r="AG47" s="35">
        <f t="shared" si="11"/>
        <v>79.843447999999995</v>
      </c>
      <c r="AH47" s="35">
        <f t="shared" si="12"/>
        <v>80.351324000000005</v>
      </c>
      <c r="AI47" s="35">
        <f t="shared" si="13"/>
        <v>80.662363999999997</v>
      </c>
      <c r="AJ47" s="35">
        <f t="shared" si="14"/>
        <v>80.686205999999999</v>
      </c>
      <c r="AK47" s="35">
        <f t="shared" si="15"/>
        <v>80.443383999999995</v>
      </c>
      <c r="AL47" s="35">
        <f t="shared" si="16"/>
        <v>80.444118000000003</v>
      </c>
      <c r="AM47" s="35">
        <f t="shared" si="17"/>
        <v>80.448793999999992</v>
      </c>
      <c r="AO47" t="s">
        <v>536</v>
      </c>
      <c r="AP47" t="s">
        <v>537</v>
      </c>
    </row>
    <row r="48" spans="1:62">
      <c r="A48" s="13" t="s">
        <v>732</v>
      </c>
      <c r="B48" s="9"/>
      <c r="C48" s="9" t="s">
        <v>17</v>
      </c>
      <c r="D48" s="10"/>
      <c r="E48" t="s">
        <v>407</v>
      </c>
      <c r="F48" t="s">
        <v>408</v>
      </c>
      <c r="G48" s="12">
        <v>74.900310000000005</v>
      </c>
      <c r="H48" s="12">
        <v>75.247730000000004</v>
      </c>
      <c r="I48" s="12">
        <v>75.548910000000006</v>
      </c>
      <c r="J48" s="12">
        <v>75.907619999999994</v>
      </c>
      <c r="K48" s="12">
        <v>76.478480000000005</v>
      </c>
      <c r="L48" s="12">
        <v>76.691990000000004</v>
      </c>
      <c r="M48" s="12">
        <v>76.826040000000006</v>
      </c>
      <c r="N48" s="12">
        <v>76.961669999999998</v>
      </c>
      <c r="O48" s="11">
        <v>77.394180000000006</v>
      </c>
      <c r="P48" s="11">
        <v>77.834339999999997</v>
      </c>
      <c r="Q48" s="11">
        <v>77.942930000000004</v>
      </c>
      <c r="R48" s="11">
        <v>77.981669999999994</v>
      </c>
      <c r="S48" s="11">
        <v>78.062489999999997</v>
      </c>
      <c r="T48" s="11">
        <v>78.042640000000006</v>
      </c>
      <c r="U48" s="11">
        <v>78.259910000000005</v>
      </c>
      <c r="W48" t="s">
        <v>419</v>
      </c>
      <c r="X48" t="s">
        <v>420</v>
      </c>
      <c r="Y48" s="35">
        <f t="shared" si="3"/>
        <v>76.011723333333336</v>
      </c>
      <c r="Z48" s="35">
        <f t="shared" si="4"/>
        <v>76.047190000000001</v>
      </c>
      <c r="AA48" s="35">
        <f t="shared" si="5"/>
        <v>76.230363333333329</v>
      </c>
      <c r="AB48" s="35">
        <f t="shared" si="6"/>
        <v>76.557553333333331</v>
      </c>
      <c r="AC48" s="35">
        <f t="shared" si="7"/>
        <v>76.897509999999997</v>
      </c>
      <c r="AD48" s="35">
        <f t="shared" si="8"/>
        <v>77.370546666666669</v>
      </c>
      <c r="AE48" s="35">
        <f t="shared" si="9"/>
        <v>77.781866666666659</v>
      </c>
      <c r="AF48" s="35">
        <f t="shared" si="10"/>
        <v>78.200410000000019</v>
      </c>
      <c r="AG48" s="35">
        <f t="shared" si="11"/>
        <v>78.461326666666665</v>
      </c>
      <c r="AH48" s="35">
        <f t="shared" si="12"/>
        <v>78.522546666666685</v>
      </c>
      <c r="AI48" s="35">
        <f t="shared" si="13"/>
        <v>78.708866666666665</v>
      </c>
      <c r="AJ48" s="35">
        <f t="shared" si="14"/>
        <v>78.854386666666656</v>
      </c>
      <c r="AK48" s="35">
        <f t="shared" si="15"/>
        <v>78.916683333333324</v>
      </c>
      <c r="AL48" s="35">
        <f t="shared" si="16"/>
        <v>78.869759999999999</v>
      </c>
      <c r="AM48" s="35">
        <f t="shared" si="17"/>
        <v>78.935373333333317</v>
      </c>
      <c r="AO48" t="s">
        <v>417</v>
      </c>
      <c r="AP48" t="s">
        <v>418</v>
      </c>
    </row>
    <row r="49" spans="1:42">
      <c r="A49" s="13" t="s">
        <v>733</v>
      </c>
      <c r="B49" s="9"/>
      <c r="C49" s="9" t="s">
        <v>30</v>
      </c>
      <c r="D49" s="9"/>
      <c r="E49" t="s">
        <v>449</v>
      </c>
      <c r="F49" t="s">
        <v>30</v>
      </c>
      <c r="G49" s="12">
        <v>76.836190000000002</v>
      </c>
      <c r="H49" s="12">
        <v>77.243309999999994</v>
      </c>
      <c r="I49" s="12">
        <v>77.625259999999997</v>
      </c>
      <c r="J49" s="12">
        <v>77.971350000000001</v>
      </c>
      <c r="K49" s="12">
        <v>78.275739999999999</v>
      </c>
      <c r="L49" s="12">
        <v>78.554540000000003</v>
      </c>
      <c r="M49" s="12">
        <v>78.93553</v>
      </c>
      <c r="N49" s="12">
        <v>79.395849999999996</v>
      </c>
      <c r="O49" s="11">
        <v>79.901989999999998</v>
      </c>
      <c r="P49" s="11">
        <v>80.280259999999998</v>
      </c>
      <c r="Q49" s="11">
        <v>80.277289999999994</v>
      </c>
      <c r="R49" s="11">
        <v>80.188419999999994</v>
      </c>
      <c r="S49" s="11">
        <v>80.22936</v>
      </c>
      <c r="T49" s="11">
        <v>80.268159999999995</v>
      </c>
      <c r="U49" s="11">
        <v>80.327460000000002</v>
      </c>
      <c r="W49" t="s">
        <v>421</v>
      </c>
      <c r="X49" t="s">
        <v>422</v>
      </c>
      <c r="Y49" s="35">
        <f t="shared" si="3"/>
        <v>76.543610000000001</v>
      </c>
      <c r="Z49" s="35">
        <f t="shared" si="4"/>
        <v>76.933456666666657</v>
      </c>
      <c r="AA49" s="35">
        <f t="shared" si="5"/>
        <v>77.24778666666667</v>
      </c>
      <c r="AB49" s="35">
        <f t="shared" si="6"/>
        <v>77.601543333333339</v>
      </c>
      <c r="AC49" s="35">
        <f t="shared" si="7"/>
        <v>77.926879999999997</v>
      </c>
      <c r="AD49" s="35">
        <f t="shared" si="8"/>
        <v>78.116593333333327</v>
      </c>
      <c r="AE49" s="35">
        <f t="shared" si="9"/>
        <v>78.285890000000009</v>
      </c>
      <c r="AF49" s="35">
        <f t="shared" si="10"/>
        <v>78.509856666666664</v>
      </c>
      <c r="AG49" s="35">
        <f t="shared" si="11"/>
        <v>78.848743333333331</v>
      </c>
      <c r="AH49" s="35">
        <f t="shared" si="12"/>
        <v>79.11812333333333</v>
      </c>
      <c r="AI49" s="35">
        <f t="shared" si="13"/>
        <v>79.13648666666667</v>
      </c>
      <c r="AJ49" s="35">
        <f t="shared" si="14"/>
        <v>79.366460000000004</v>
      </c>
      <c r="AK49" s="35">
        <f t="shared" si="15"/>
        <v>79.402226666666664</v>
      </c>
      <c r="AL49" s="35">
        <f t="shared" si="16"/>
        <v>79.717603333333329</v>
      </c>
      <c r="AM49" s="35">
        <f t="shared" si="17"/>
        <v>79.978796666666668</v>
      </c>
      <c r="AO49" t="s">
        <v>417</v>
      </c>
      <c r="AP49" t="s">
        <v>418</v>
      </c>
    </row>
    <row r="50" spans="1:42">
      <c r="A50" s="13" t="s">
        <v>734</v>
      </c>
      <c r="B50" s="9"/>
      <c r="C50" s="9" t="s">
        <v>31</v>
      </c>
      <c r="D50" s="9"/>
      <c r="E50" t="s">
        <v>450</v>
      </c>
      <c r="F50" t="s">
        <v>31</v>
      </c>
      <c r="G50" s="12">
        <v>76.536330000000007</v>
      </c>
      <c r="H50" s="12">
        <v>76.512950000000004</v>
      </c>
      <c r="I50" s="12">
        <v>77.041899999999998</v>
      </c>
      <c r="J50" s="12">
        <v>77.244770000000003</v>
      </c>
      <c r="K50" s="12">
        <v>77.717240000000004</v>
      </c>
      <c r="L50" s="12">
        <v>77.93656</v>
      </c>
      <c r="M50" s="12">
        <v>78.622410000000002</v>
      </c>
      <c r="N50" s="12">
        <v>78.942790000000002</v>
      </c>
      <c r="O50" s="11">
        <v>79.159210000000002</v>
      </c>
      <c r="P50" s="11">
        <v>79.069149999999993</v>
      </c>
      <c r="Q50" s="11">
        <v>79.140950000000004</v>
      </c>
      <c r="R50" s="11">
        <v>79.364279999999994</v>
      </c>
      <c r="S50" s="11">
        <v>79.678939999999997</v>
      </c>
      <c r="T50" s="11">
        <v>79.708439999999996</v>
      </c>
      <c r="U50" s="11">
        <v>79.875810000000001</v>
      </c>
      <c r="W50" t="s">
        <v>490</v>
      </c>
      <c r="X50" t="s">
        <v>491</v>
      </c>
      <c r="Y50" s="35">
        <f t="shared" si="3"/>
        <v>76.554829999999995</v>
      </c>
      <c r="Z50" s="35">
        <f t="shared" si="4"/>
        <v>76.862523999999993</v>
      </c>
      <c r="AA50" s="35">
        <f t="shared" si="5"/>
        <v>77.310562000000004</v>
      </c>
      <c r="AB50" s="35">
        <f t="shared" si="6"/>
        <v>77.571855999999997</v>
      </c>
      <c r="AC50" s="35">
        <f t="shared" si="7"/>
        <v>77.730266</v>
      </c>
      <c r="AD50" s="35">
        <f t="shared" si="8"/>
        <v>77.992910000000009</v>
      </c>
      <c r="AE50" s="35">
        <f t="shared" si="9"/>
        <v>78.387129999999999</v>
      </c>
      <c r="AF50" s="35">
        <f t="shared" si="10"/>
        <v>78.988529999999997</v>
      </c>
      <c r="AG50" s="35">
        <f t="shared" si="11"/>
        <v>79.404607999999996</v>
      </c>
      <c r="AH50" s="35">
        <f t="shared" si="12"/>
        <v>79.662285999999995</v>
      </c>
      <c r="AI50" s="35">
        <f t="shared" si="13"/>
        <v>79.669528</v>
      </c>
      <c r="AJ50" s="35">
        <f t="shared" si="14"/>
        <v>79.581356</v>
      </c>
      <c r="AK50" s="35">
        <f t="shared" si="15"/>
        <v>79.489363999999995</v>
      </c>
      <c r="AL50" s="35">
        <f t="shared" si="16"/>
        <v>79.546524000000005</v>
      </c>
      <c r="AM50" s="35">
        <f t="shared" si="17"/>
        <v>79.665464000000014</v>
      </c>
      <c r="AO50" t="s">
        <v>485</v>
      </c>
      <c r="AP50" t="s">
        <v>486</v>
      </c>
    </row>
    <row r="51" spans="1:42" ht="16.2">
      <c r="A51" s="13" t="s">
        <v>735</v>
      </c>
      <c r="B51" s="9"/>
      <c r="C51" s="9" t="s">
        <v>1036</v>
      </c>
      <c r="D51" s="9"/>
      <c r="E51" t="s">
        <v>521</v>
      </c>
      <c r="F51" t="s">
        <v>522</v>
      </c>
      <c r="G51" s="12">
        <v>76.904709999999994</v>
      </c>
      <c r="H51" s="12">
        <v>77.120270000000005</v>
      </c>
      <c r="I51" s="12">
        <v>77.583500000000001</v>
      </c>
      <c r="J51" s="12">
        <v>77.983649999999997</v>
      </c>
      <c r="K51" s="12">
        <v>78.367789999999999</v>
      </c>
      <c r="L51" s="12">
        <v>78.605329999999995</v>
      </c>
      <c r="M51" s="12">
        <v>78.813720000000004</v>
      </c>
      <c r="N51" s="12">
        <v>78.881270000000001</v>
      </c>
      <c r="O51" s="17">
        <v>79.475669999999994</v>
      </c>
      <c r="P51" s="17">
        <v>79.733509999999995</v>
      </c>
      <c r="Q51" s="17">
        <v>79.951599999999999</v>
      </c>
      <c r="R51" s="17">
        <v>80.112110000000001</v>
      </c>
      <c r="S51" s="17">
        <v>80.270160000000004</v>
      </c>
      <c r="T51" s="17">
        <v>80.505660000000006</v>
      </c>
      <c r="U51" s="17">
        <v>80.367019999999997</v>
      </c>
      <c r="W51" t="s">
        <v>488</v>
      </c>
      <c r="X51" t="s">
        <v>489</v>
      </c>
      <c r="Y51" s="35">
        <f t="shared" si="3"/>
        <v>76.146693333333332</v>
      </c>
      <c r="Z51" s="35">
        <f t="shared" si="4"/>
        <v>76.697906666666654</v>
      </c>
      <c r="AA51" s="35">
        <f t="shared" si="5"/>
        <v>77.109560000000002</v>
      </c>
      <c r="AB51" s="35">
        <f t="shared" si="6"/>
        <v>77.839639999999989</v>
      </c>
      <c r="AC51" s="35">
        <f t="shared" si="7"/>
        <v>77.915796666666665</v>
      </c>
      <c r="AD51" s="35">
        <f t="shared" si="8"/>
        <v>78.124963333333326</v>
      </c>
      <c r="AE51" s="35">
        <f t="shared" si="9"/>
        <v>78.317740000000001</v>
      </c>
      <c r="AF51" s="35">
        <f t="shared" si="10"/>
        <v>78.758226666666658</v>
      </c>
      <c r="AG51" s="35">
        <f t="shared" si="11"/>
        <v>79.045010000000005</v>
      </c>
      <c r="AH51" s="35">
        <f t="shared" si="12"/>
        <v>79.306006666666676</v>
      </c>
      <c r="AI51" s="35">
        <f t="shared" si="13"/>
        <v>79.552023333333338</v>
      </c>
      <c r="AJ51" s="35">
        <f t="shared" si="14"/>
        <v>79.713676666666672</v>
      </c>
      <c r="AK51" s="35">
        <f t="shared" si="15"/>
        <v>79.406410000000008</v>
      </c>
      <c r="AL51" s="35">
        <f t="shared" si="16"/>
        <v>79.065446666666659</v>
      </c>
      <c r="AM51" s="35">
        <f t="shared" si="17"/>
        <v>79.301446666666664</v>
      </c>
      <c r="AO51" t="s">
        <v>485</v>
      </c>
      <c r="AP51" t="s">
        <v>486</v>
      </c>
    </row>
    <row r="52" spans="1:42">
      <c r="A52" s="13" t="s">
        <v>736</v>
      </c>
      <c r="B52" s="9"/>
      <c r="C52" s="9" t="s">
        <v>306</v>
      </c>
      <c r="D52" s="9"/>
      <c r="E52" t="s">
        <v>679</v>
      </c>
      <c r="F52" t="s">
        <v>678</v>
      </c>
      <c r="G52" s="12">
        <v>77.296199999999999</v>
      </c>
      <c r="H52" s="12">
        <v>77.426670000000001</v>
      </c>
      <c r="I52" s="12">
        <v>77.629630000000006</v>
      </c>
      <c r="J52" s="12">
        <v>78.006360000000001</v>
      </c>
      <c r="K52" s="12">
        <v>78.097899999999996</v>
      </c>
      <c r="L52" s="12">
        <v>78.355710000000002</v>
      </c>
      <c r="M52" s="12">
        <v>78.349760000000003</v>
      </c>
      <c r="N52" s="18">
        <v>78.875579999999999</v>
      </c>
      <c r="O52" s="11">
        <v>79.137389999999996</v>
      </c>
      <c r="P52" s="11">
        <v>79.347279999999998</v>
      </c>
      <c r="Q52" s="11">
        <v>79.326759999999993</v>
      </c>
      <c r="R52" s="11">
        <v>79.406499999999994</v>
      </c>
      <c r="S52" s="11">
        <v>79.569699999999997</v>
      </c>
      <c r="T52" s="11">
        <v>79.632949999999994</v>
      </c>
      <c r="U52" s="11">
        <v>79.756950000000003</v>
      </c>
      <c r="W52" t="s">
        <v>684</v>
      </c>
      <c r="X52" t="s">
        <v>685</v>
      </c>
      <c r="Y52" s="35">
        <f t="shared" si="3"/>
        <v>77.702586249999996</v>
      </c>
      <c r="Z52" s="35">
        <f t="shared" si="4"/>
        <v>77.862401250000005</v>
      </c>
      <c r="AA52" s="35">
        <f t="shared" si="5"/>
        <v>78.368141250000008</v>
      </c>
      <c r="AB52" s="35">
        <f t="shared" si="6"/>
        <v>78.769930000000002</v>
      </c>
      <c r="AC52" s="35">
        <f t="shared" si="7"/>
        <v>78.924982499999999</v>
      </c>
      <c r="AD52" s="35">
        <f t="shared" si="8"/>
        <v>79.096138749999994</v>
      </c>
      <c r="AE52" s="35">
        <f t="shared" si="9"/>
        <v>79.38481625</v>
      </c>
      <c r="AF52" s="35">
        <f t="shared" si="10"/>
        <v>79.854280000000017</v>
      </c>
      <c r="AG52" s="35">
        <f t="shared" si="11"/>
        <v>80.15365125000001</v>
      </c>
      <c r="AH52" s="35">
        <f t="shared" si="12"/>
        <v>80.264188750000002</v>
      </c>
      <c r="AI52" s="35">
        <f t="shared" si="13"/>
        <v>80.355529999999987</v>
      </c>
      <c r="AJ52" s="35">
        <f t="shared" si="14"/>
        <v>80.424298749999991</v>
      </c>
      <c r="AK52" s="35">
        <f t="shared" si="15"/>
        <v>80.217843749999986</v>
      </c>
      <c r="AL52" s="35">
        <f t="shared" si="16"/>
        <v>80.24700374999999</v>
      </c>
      <c r="AM52" s="35">
        <f t="shared" si="17"/>
        <v>80.318197499999997</v>
      </c>
      <c r="AO52" t="s">
        <v>680</v>
      </c>
      <c r="AP52" t="s">
        <v>681</v>
      </c>
    </row>
    <row r="53" spans="1:42">
      <c r="A53" s="13" t="s">
        <v>738</v>
      </c>
      <c r="B53" s="9"/>
      <c r="C53" s="9" t="s">
        <v>313</v>
      </c>
      <c r="D53" s="10"/>
      <c r="E53" t="s">
        <v>679</v>
      </c>
      <c r="F53" t="s">
        <v>678</v>
      </c>
      <c r="G53" s="12">
        <v>77.975989999999996</v>
      </c>
      <c r="H53" s="12">
        <v>78.357320000000001</v>
      </c>
      <c r="I53" s="12">
        <v>78.823390000000003</v>
      </c>
      <c r="J53" s="12">
        <v>78.962159999999997</v>
      </c>
      <c r="K53" s="12">
        <v>79.205430000000007</v>
      </c>
      <c r="L53" s="12">
        <v>79.259870000000006</v>
      </c>
      <c r="M53" s="12">
        <v>79.432990000000004</v>
      </c>
      <c r="N53" s="18">
        <v>79.532210000000006</v>
      </c>
      <c r="O53" s="11">
        <v>80.004419999999996</v>
      </c>
      <c r="P53" s="11">
        <v>80.233090000000004</v>
      </c>
      <c r="Q53" s="11">
        <v>80.519649999999999</v>
      </c>
      <c r="R53" s="11">
        <v>80.727540000000005</v>
      </c>
      <c r="S53" s="11">
        <v>80.770510000000002</v>
      </c>
      <c r="T53" s="11">
        <v>81.004329999999996</v>
      </c>
      <c r="U53" s="11">
        <v>80.844700000000003</v>
      </c>
      <c r="W53" t="s">
        <v>626</v>
      </c>
      <c r="X53" t="s">
        <v>627</v>
      </c>
      <c r="Y53" s="35">
        <f t="shared" si="3"/>
        <v>77.299662000000012</v>
      </c>
      <c r="Z53" s="35">
        <f t="shared" si="4"/>
        <v>77.350187999999989</v>
      </c>
      <c r="AA53" s="35">
        <f t="shared" si="5"/>
        <v>77.728369999999998</v>
      </c>
      <c r="AB53" s="35">
        <f t="shared" si="6"/>
        <v>77.889164000000008</v>
      </c>
      <c r="AC53" s="35">
        <f t="shared" si="7"/>
        <v>78.526421999999997</v>
      </c>
      <c r="AD53" s="35">
        <f t="shared" si="8"/>
        <v>78.845398000000003</v>
      </c>
      <c r="AE53" s="35">
        <f t="shared" si="9"/>
        <v>79.198825999999997</v>
      </c>
      <c r="AF53" s="35">
        <f t="shared" si="10"/>
        <v>79.244351999999992</v>
      </c>
      <c r="AG53" s="35">
        <f t="shared" si="11"/>
        <v>79.357398000000003</v>
      </c>
      <c r="AH53" s="35">
        <f t="shared" si="12"/>
        <v>79.684472</v>
      </c>
      <c r="AI53" s="35">
        <f t="shared" si="13"/>
        <v>79.70389200000001</v>
      </c>
      <c r="AJ53" s="35">
        <f t="shared" si="14"/>
        <v>79.952101999999996</v>
      </c>
      <c r="AK53" s="35">
        <f t="shared" si="15"/>
        <v>79.810735999999991</v>
      </c>
      <c r="AL53" s="35">
        <f t="shared" si="16"/>
        <v>80.031618000000009</v>
      </c>
      <c r="AM53" s="35">
        <f t="shared" si="17"/>
        <v>79.943606000000003</v>
      </c>
      <c r="AO53" t="s">
        <v>623</v>
      </c>
      <c r="AP53" t="s">
        <v>624</v>
      </c>
    </row>
    <row r="54" spans="1:42">
      <c r="A54" s="13" t="s">
        <v>739</v>
      </c>
      <c r="B54" s="9"/>
      <c r="C54" s="9" t="s">
        <v>158</v>
      </c>
      <c r="D54" s="9"/>
      <c r="E54" t="s">
        <v>668</v>
      </c>
      <c r="F54" t="s">
        <v>313</v>
      </c>
      <c r="G54" s="12">
        <v>76.924449999999993</v>
      </c>
      <c r="H54" s="12">
        <v>76.805499999999995</v>
      </c>
      <c r="I54" s="12">
        <v>77.584239999999994</v>
      </c>
      <c r="J54" s="12">
        <v>77.52458</v>
      </c>
      <c r="K54" s="12">
        <v>78.029570000000007</v>
      </c>
      <c r="L54" s="12">
        <v>78.1494</v>
      </c>
      <c r="M54" s="12">
        <v>78.280140000000003</v>
      </c>
      <c r="N54" s="12">
        <v>78.262749999999997</v>
      </c>
      <c r="O54" s="11">
        <v>78.541700000000006</v>
      </c>
      <c r="P54" s="11">
        <v>79.138360000000006</v>
      </c>
      <c r="Q54" s="11">
        <v>79.598990000000001</v>
      </c>
      <c r="R54" s="11">
        <v>79.980860000000007</v>
      </c>
      <c r="S54" s="11">
        <v>79.870940000000004</v>
      </c>
      <c r="T54" s="11">
        <v>80.077500000000001</v>
      </c>
      <c r="U54" s="11">
        <v>79.893730000000005</v>
      </c>
      <c r="W54" t="s">
        <v>566</v>
      </c>
      <c r="X54" t="s">
        <v>567</v>
      </c>
      <c r="Y54" s="35">
        <f t="shared" si="3"/>
        <v>77.050373333333326</v>
      </c>
      <c r="Z54" s="35">
        <f t="shared" si="4"/>
        <v>77.380003333333335</v>
      </c>
      <c r="AA54" s="35">
        <f t="shared" si="5"/>
        <v>77.687503333333339</v>
      </c>
      <c r="AB54" s="35">
        <f t="shared" si="6"/>
        <v>78.26294333333334</v>
      </c>
      <c r="AC54" s="35">
        <f t="shared" si="7"/>
        <v>78.496036666666669</v>
      </c>
      <c r="AD54" s="35">
        <f t="shared" si="8"/>
        <v>78.824393333333333</v>
      </c>
      <c r="AE54" s="35">
        <f t="shared" si="9"/>
        <v>79.305993333333333</v>
      </c>
      <c r="AF54" s="35">
        <f t="shared" si="10"/>
        <v>79.395840000000007</v>
      </c>
      <c r="AG54" s="35">
        <f t="shared" si="11"/>
        <v>79.504639999999995</v>
      </c>
      <c r="AH54" s="35">
        <f t="shared" si="12"/>
        <v>79.343043333333341</v>
      </c>
      <c r="AI54" s="35">
        <f t="shared" si="13"/>
        <v>79.697123333333337</v>
      </c>
      <c r="AJ54" s="35">
        <f t="shared" si="14"/>
        <v>79.99524000000001</v>
      </c>
      <c r="AK54" s="35">
        <f t="shared" si="15"/>
        <v>80.073003333333318</v>
      </c>
      <c r="AL54" s="35">
        <f t="shared" si="16"/>
        <v>79.998513333333335</v>
      </c>
      <c r="AM54" s="35">
        <f t="shared" si="17"/>
        <v>79.769126666666665</v>
      </c>
      <c r="AO54" t="s">
        <v>556</v>
      </c>
      <c r="AP54" t="s">
        <v>557</v>
      </c>
    </row>
    <row r="55" spans="1:42">
      <c r="A55" s="13" t="s">
        <v>740</v>
      </c>
      <c r="B55" s="9"/>
      <c r="C55" s="9" t="s">
        <v>159</v>
      </c>
      <c r="D55" s="9"/>
      <c r="E55" t="s">
        <v>554</v>
      </c>
      <c r="F55" t="s">
        <v>158</v>
      </c>
      <c r="G55" s="12">
        <v>77.084779999999995</v>
      </c>
      <c r="H55" s="12">
        <v>77.495410000000007</v>
      </c>
      <c r="I55" s="12">
        <v>77.50976</v>
      </c>
      <c r="J55" s="12">
        <v>77.940719999999999</v>
      </c>
      <c r="K55" s="12">
        <v>78.361149999999995</v>
      </c>
      <c r="L55" s="12">
        <v>78.924009999999996</v>
      </c>
      <c r="M55" s="12">
        <v>79.109250000000003</v>
      </c>
      <c r="N55" s="12">
        <v>79.339640000000003</v>
      </c>
      <c r="O55" s="11">
        <v>79.868549999999999</v>
      </c>
      <c r="P55" s="11">
        <v>80.261439999999993</v>
      </c>
      <c r="Q55" s="11">
        <v>80.76849</v>
      </c>
      <c r="R55" s="11">
        <v>81.255539999999996</v>
      </c>
      <c r="S55" s="11">
        <v>81.674430000000001</v>
      </c>
      <c r="T55" s="11">
        <v>81.430059999999997</v>
      </c>
      <c r="U55" s="11">
        <v>81.408289999999994</v>
      </c>
      <c r="W55" t="s">
        <v>560</v>
      </c>
      <c r="X55" t="s">
        <v>561</v>
      </c>
      <c r="Y55" s="35">
        <f t="shared" si="3"/>
        <v>78.718866666666671</v>
      </c>
      <c r="Z55" s="35">
        <f t="shared" si="4"/>
        <v>79.075266666666664</v>
      </c>
      <c r="AA55" s="35">
        <f t="shared" si="5"/>
        <v>79.203753333333339</v>
      </c>
      <c r="AB55" s="35">
        <f t="shared" si="6"/>
        <v>79.016230000000007</v>
      </c>
      <c r="AC55" s="35">
        <f t="shared" si="7"/>
        <v>79.412303333333341</v>
      </c>
      <c r="AD55" s="35">
        <f t="shared" si="8"/>
        <v>79.423803333333339</v>
      </c>
      <c r="AE55" s="35">
        <f t="shared" si="9"/>
        <v>80.201763333333332</v>
      </c>
      <c r="AF55" s="35">
        <f t="shared" si="10"/>
        <v>80.509583333333339</v>
      </c>
      <c r="AG55" s="35">
        <f t="shared" si="11"/>
        <v>80.971256666666662</v>
      </c>
      <c r="AH55" s="35">
        <f t="shared" si="12"/>
        <v>80.979529999999997</v>
      </c>
      <c r="AI55" s="35">
        <f t="shared" si="13"/>
        <v>81.413006666666661</v>
      </c>
      <c r="AJ55" s="35">
        <f t="shared" si="14"/>
        <v>81.290563333333338</v>
      </c>
      <c r="AK55" s="35">
        <f t="shared" si="15"/>
        <v>81.176983333333325</v>
      </c>
      <c r="AL55" s="35">
        <f t="shared" si="16"/>
        <v>80.976796666666658</v>
      </c>
      <c r="AM55" s="35">
        <f t="shared" si="17"/>
        <v>81.414886666666675</v>
      </c>
      <c r="AO55" t="s">
        <v>556</v>
      </c>
      <c r="AP55" t="s">
        <v>557</v>
      </c>
    </row>
    <row r="56" spans="1:42">
      <c r="A56" s="13" t="s">
        <v>741</v>
      </c>
      <c r="B56" s="9"/>
      <c r="C56" s="9" t="s">
        <v>20</v>
      </c>
      <c r="D56" s="10"/>
      <c r="E56" t="s">
        <v>555</v>
      </c>
      <c r="F56" t="s">
        <v>159</v>
      </c>
      <c r="G56" s="12">
        <v>75.900170000000003</v>
      </c>
      <c r="H56" s="12">
        <v>76.014359999999996</v>
      </c>
      <c r="I56" s="12">
        <v>76.581149999999994</v>
      </c>
      <c r="J56" s="12">
        <v>77.176590000000004</v>
      </c>
      <c r="K56" s="12">
        <v>77.558769999999996</v>
      </c>
      <c r="L56" s="12">
        <v>77.837670000000003</v>
      </c>
      <c r="M56" s="12">
        <v>78.338279999999997</v>
      </c>
      <c r="N56" s="12">
        <v>78.539249999999996</v>
      </c>
      <c r="O56" s="11">
        <v>78.604330000000004</v>
      </c>
      <c r="P56" s="11">
        <v>78.698589999999996</v>
      </c>
      <c r="Q56" s="11">
        <v>79.112750000000005</v>
      </c>
      <c r="R56" s="11">
        <v>79.291610000000006</v>
      </c>
      <c r="S56" s="11">
        <v>79.228290000000001</v>
      </c>
      <c r="T56" s="11">
        <v>79.194370000000006</v>
      </c>
      <c r="U56" s="11">
        <v>79.423959999999994</v>
      </c>
      <c r="W56" t="s">
        <v>564</v>
      </c>
      <c r="X56" t="s">
        <v>565</v>
      </c>
      <c r="Y56" s="35">
        <f t="shared" si="3"/>
        <v>77.970666666666673</v>
      </c>
      <c r="Z56" s="35">
        <f t="shared" si="4"/>
        <v>78.117666666666665</v>
      </c>
      <c r="AA56" s="35">
        <f t="shared" si="5"/>
        <v>78.389353333333332</v>
      </c>
      <c r="AB56" s="35">
        <f t="shared" si="6"/>
        <v>78.698849999999993</v>
      </c>
      <c r="AC56" s="35">
        <f t="shared" si="7"/>
        <v>79.051803333333339</v>
      </c>
      <c r="AD56" s="35">
        <f t="shared" si="8"/>
        <v>79.149919999999995</v>
      </c>
      <c r="AE56" s="35">
        <f t="shared" si="9"/>
        <v>79.548079999999985</v>
      </c>
      <c r="AF56" s="35">
        <f t="shared" si="10"/>
        <v>79.659629999999993</v>
      </c>
      <c r="AG56" s="35">
        <f t="shared" si="11"/>
        <v>80.074079999999995</v>
      </c>
      <c r="AH56" s="35">
        <f t="shared" si="12"/>
        <v>80.127726666666661</v>
      </c>
      <c r="AI56" s="35">
        <f t="shared" si="13"/>
        <v>80.162639999999996</v>
      </c>
      <c r="AJ56" s="35">
        <f t="shared" si="14"/>
        <v>80.249403333333333</v>
      </c>
      <c r="AK56" s="35">
        <f t="shared" si="15"/>
        <v>80.163896666666659</v>
      </c>
      <c r="AL56" s="35">
        <f t="shared" si="16"/>
        <v>80.284666666666666</v>
      </c>
      <c r="AM56" s="35">
        <f t="shared" si="17"/>
        <v>80.31762333333333</v>
      </c>
      <c r="AO56" t="s">
        <v>556</v>
      </c>
      <c r="AP56" t="s">
        <v>557</v>
      </c>
    </row>
    <row r="57" spans="1:42">
      <c r="A57" s="14" t="s">
        <v>744</v>
      </c>
      <c r="B57" s="10"/>
      <c r="C57" s="10"/>
      <c r="D57" s="10" t="s">
        <v>248</v>
      </c>
      <c r="E57" t="s">
        <v>411</v>
      </c>
      <c r="F57" t="s">
        <v>20</v>
      </c>
      <c r="G57" s="12">
        <v>77.814570000000003</v>
      </c>
      <c r="H57" s="12">
        <v>78.011300000000006</v>
      </c>
      <c r="I57" s="12">
        <v>77.760329999999996</v>
      </c>
      <c r="J57" s="12">
        <v>78.234899999999996</v>
      </c>
      <c r="K57" s="12">
        <v>79.011139999999997</v>
      </c>
      <c r="L57" s="12">
        <v>79.848140000000001</v>
      </c>
      <c r="M57" s="12">
        <v>79.840350000000001</v>
      </c>
      <c r="N57" s="12">
        <v>79.683909999999997</v>
      </c>
      <c r="O57" s="11">
        <v>79.590909999999994</v>
      </c>
      <c r="P57" s="11">
        <v>79.768140000000002</v>
      </c>
      <c r="Q57" s="11">
        <v>79.971699999999998</v>
      </c>
      <c r="R57" s="11">
        <v>80.497969999999995</v>
      </c>
      <c r="S57" s="11">
        <v>80.678259999999995</v>
      </c>
      <c r="T57" s="11">
        <v>81.188599999999994</v>
      </c>
      <c r="U57" s="11">
        <v>80.935479999999998</v>
      </c>
      <c r="W57" t="s">
        <v>562</v>
      </c>
      <c r="X57" t="s">
        <v>563</v>
      </c>
      <c r="Y57" s="35">
        <f t="shared" si="3"/>
        <v>77.268473333333333</v>
      </c>
      <c r="Z57" s="35">
        <f t="shared" si="4"/>
        <v>77.346013333333346</v>
      </c>
      <c r="AA57" s="35">
        <f t="shared" si="5"/>
        <v>77.436656666666664</v>
      </c>
      <c r="AB57" s="35">
        <f t="shared" si="6"/>
        <v>77.638736666666674</v>
      </c>
      <c r="AC57" s="35">
        <f t="shared" si="7"/>
        <v>78.15767666666666</v>
      </c>
      <c r="AD57" s="35">
        <f t="shared" si="8"/>
        <v>78.426096666666666</v>
      </c>
      <c r="AE57" s="35">
        <f t="shared" si="9"/>
        <v>78.776696666666666</v>
      </c>
      <c r="AF57" s="35">
        <f t="shared" si="10"/>
        <v>79.104043333333337</v>
      </c>
      <c r="AG57" s="35">
        <f t="shared" si="11"/>
        <v>79.33156666666666</v>
      </c>
      <c r="AH57" s="35">
        <f t="shared" si="12"/>
        <v>79.66064999999999</v>
      </c>
      <c r="AI57" s="35">
        <f t="shared" si="13"/>
        <v>79.844970000000004</v>
      </c>
      <c r="AJ57" s="35">
        <f t="shared" si="14"/>
        <v>80.107606666666655</v>
      </c>
      <c r="AK57" s="35">
        <f t="shared" si="15"/>
        <v>80.034606666666676</v>
      </c>
      <c r="AL57" s="35">
        <f t="shared" si="16"/>
        <v>79.610436666666672</v>
      </c>
      <c r="AM57" s="35">
        <f t="shared" si="17"/>
        <v>79.708939999999998</v>
      </c>
      <c r="AO57" t="s">
        <v>556</v>
      </c>
      <c r="AP57" t="s">
        <v>557</v>
      </c>
    </row>
    <row r="58" spans="1:42">
      <c r="A58" s="14" t="s">
        <v>745</v>
      </c>
      <c r="B58" s="10"/>
      <c r="C58" s="10"/>
      <c r="D58" s="10" t="s">
        <v>249</v>
      </c>
      <c r="E58" t="s">
        <v>619</v>
      </c>
      <c r="F58" t="s">
        <v>620</v>
      </c>
      <c r="G58" s="12">
        <v>77.933530000000005</v>
      </c>
      <c r="H58" s="12">
        <v>79.044780000000003</v>
      </c>
      <c r="I58" s="12">
        <v>79.932990000000004</v>
      </c>
      <c r="J58" s="12">
        <v>79.438980000000001</v>
      </c>
      <c r="K58" s="12">
        <v>79.509450000000001</v>
      </c>
      <c r="L58" s="12">
        <v>80.024510000000006</v>
      </c>
      <c r="M58" s="12">
        <v>80.480189999999993</v>
      </c>
      <c r="N58" s="12">
        <v>80.701229999999995</v>
      </c>
      <c r="O58" s="11">
        <v>81.061189999999996</v>
      </c>
      <c r="P58" s="11">
        <v>81.630870000000002</v>
      </c>
      <c r="Q58" s="11">
        <v>81.822059999999993</v>
      </c>
      <c r="R58" s="11">
        <v>81.612269999999995</v>
      </c>
      <c r="S58" s="11">
        <v>82.049300000000002</v>
      </c>
      <c r="T58" s="11">
        <v>82.699560000000005</v>
      </c>
      <c r="U58" s="11">
        <v>82.930239999999998</v>
      </c>
      <c r="W58" t="s">
        <v>665</v>
      </c>
      <c r="X58" t="s">
        <v>666</v>
      </c>
      <c r="Y58" s="35">
        <f t="shared" si="3"/>
        <v>77.425815</v>
      </c>
      <c r="Z58" s="35">
        <f t="shared" si="4"/>
        <v>77.475401666666656</v>
      </c>
      <c r="AA58" s="35">
        <f t="shared" si="5"/>
        <v>77.929284999999993</v>
      </c>
      <c r="AB58" s="35">
        <f t="shared" si="6"/>
        <v>78.371773333333337</v>
      </c>
      <c r="AC58" s="35">
        <f t="shared" si="7"/>
        <v>78.700056666666669</v>
      </c>
      <c r="AD58" s="35">
        <f t="shared" si="8"/>
        <v>78.876394999999988</v>
      </c>
      <c r="AE58" s="35">
        <f t="shared" si="9"/>
        <v>79.02207833333334</v>
      </c>
      <c r="AF58" s="35">
        <f t="shared" si="10"/>
        <v>79.38080166666667</v>
      </c>
      <c r="AG58" s="35">
        <f t="shared" si="11"/>
        <v>79.610808333333338</v>
      </c>
      <c r="AH58" s="35">
        <f t="shared" si="12"/>
        <v>79.915873333333323</v>
      </c>
      <c r="AI58" s="35">
        <f t="shared" si="13"/>
        <v>79.965315000000018</v>
      </c>
      <c r="AJ58" s="35">
        <f t="shared" si="14"/>
        <v>80.149606666666671</v>
      </c>
      <c r="AK58" s="35">
        <f t="shared" si="15"/>
        <v>80.176938333333325</v>
      </c>
      <c r="AL58" s="35">
        <f t="shared" si="16"/>
        <v>80.152243333333331</v>
      </c>
      <c r="AM58" s="35">
        <f t="shared" si="17"/>
        <v>80.292278333333329</v>
      </c>
      <c r="AO58" t="s">
        <v>660</v>
      </c>
      <c r="AP58" t="s">
        <v>661</v>
      </c>
    </row>
    <row r="59" spans="1:42">
      <c r="A59" s="14" t="s">
        <v>746</v>
      </c>
      <c r="B59" s="10"/>
      <c r="C59" s="10"/>
      <c r="D59" s="10" t="s">
        <v>250</v>
      </c>
      <c r="E59" t="s">
        <v>619</v>
      </c>
      <c r="F59" t="s">
        <v>620</v>
      </c>
      <c r="G59" s="12">
        <v>78.783969999999997</v>
      </c>
      <c r="H59" s="12">
        <v>79.259069999999994</v>
      </c>
      <c r="I59" s="12">
        <v>79.493629999999996</v>
      </c>
      <c r="J59" s="12">
        <v>79.624660000000006</v>
      </c>
      <c r="K59" s="12">
        <v>80.401009999999999</v>
      </c>
      <c r="L59" s="12">
        <v>81.093890000000002</v>
      </c>
      <c r="M59" s="12">
        <v>81.418400000000005</v>
      </c>
      <c r="N59" s="12">
        <v>81.218869999999995</v>
      </c>
      <c r="O59" s="11">
        <v>81.317790000000002</v>
      </c>
      <c r="P59" s="11">
        <v>81.400120000000001</v>
      </c>
      <c r="Q59" s="11">
        <v>81.602509999999995</v>
      </c>
      <c r="R59" s="11">
        <v>81.467100000000002</v>
      </c>
      <c r="S59" s="11">
        <v>81.585449999999994</v>
      </c>
      <c r="T59" s="11">
        <v>81.640140000000002</v>
      </c>
      <c r="U59" s="11">
        <v>81.836420000000004</v>
      </c>
      <c r="W59" t="s">
        <v>645</v>
      </c>
      <c r="X59" t="s">
        <v>646</v>
      </c>
      <c r="Y59" s="35">
        <f t="shared" si="3"/>
        <v>77.629509999999996</v>
      </c>
      <c r="Z59" s="35">
        <f t="shared" si="4"/>
        <v>78.108649999999997</v>
      </c>
      <c r="AA59" s="35">
        <f t="shared" si="5"/>
        <v>78.562820000000002</v>
      </c>
      <c r="AB59" s="35">
        <f t="shared" si="6"/>
        <v>78.97380333333335</v>
      </c>
      <c r="AC59" s="35">
        <f t="shared" si="7"/>
        <v>79.016796666666664</v>
      </c>
      <c r="AD59" s="35">
        <f t="shared" si="8"/>
        <v>79.339013333333341</v>
      </c>
      <c r="AE59" s="35">
        <f t="shared" si="9"/>
        <v>79.665113333333338</v>
      </c>
      <c r="AF59" s="35">
        <f t="shared" si="10"/>
        <v>80.058160000000001</v>
      </c>
      <c r="AG59" s="35">
        <f t="shared" si="11"/>
        <v>80.25524333333334</v>
      </c>
      <c r="AH59" s="35">
        <f t="shared" si="12"/>
        <v>80.400396666666666</v>
      </c>
      <c r="AI59" s="35">
        <f t="shared" si="13"/>
        <v>80.472110000000001</v>
      </c>
      <c r="AJ59" s="35">
        <f t="shared" si="14"/>
        <v>80.695623333333344</v>
      </c>
      <c r="AK59" s="35">
        <f t="shared" si="15"/>
        <v>80.981346666666653</v>
      </c>
      <c r="AL59" s="35">
        <f t="shared" si="16"/>
        <v>80.985683333333327</v>
      </c>
      <c r="AM59" s="35">
        <f t="shared" si="17"/>
        <v>80.857253333333333</v>
      </c>
      <c r="AO59" t="s">
        <v>636</v>
      </c>
      <c r="AP59" t="s">
        <v>637</v>
      </c>
    </row>
    <row r="60" spans="1:42">
      <c r="A60" s="14" t="s">
        <v>747</v>
      </c>
      <c r="B60" s="10"/>
      <c r="C60" s="10"/>
      <c r="D60" s="10" t="s">
        <v>251</v>
      </c>
      <c r="E60" t="s">
        <v>619</v>
      </c>
      <c r="F60" t="s">
        <v>620</v>
      </c>
      <c r="G60" s="12">
        <v>77.953000000000003</v>
      </c>
      <c r="H60" s="12">
        <v>78.749359999999996</v>
      </c>
      <c r="I60" s="12">
        <v>78.617140000000006</v>
      </c>
      <c r="J60" s="12">
        <v>79.207490000000007</v>
      </c>
      <c r="K60" s="12">
        <v>79.439390000000003</v>
      </c>
      <c r="L60" s="12">
        <v>79.992109999999997</v>
      </c>
      <c r="M60" s="12">
        <v>80.025729999999996</v>
      </c>
      <c r="N60" s="12">
        <v>80.305980000000005</v>
      </c>
      <c r="O60" s="11">
        <v>80.612939999999995</v>
      </c>
      <c r="P60" s="11">
        <v>81.150149999999996</v>
      </c>
      <c r="Q60" s="11">
        <v>81.523200000000003</v>
      </c>
      <c r="R60" s="11">
        <v>81.892489999999995</v>
      </c>
      <c r="S60" s="11">
        <v>82.031390000000002</v>
      </c>
      <c r="T60" s="11">
        <v>82.149100000000004</v>
      </c>
      <c r="U60" s="11">
        <v>81.9756</v>
      </c>
      <c r="W60" t="s">
        <v>643</v>
      </c>
      <c r="X60" t="s">
        <v>644</v>
      </c>
      <c r="Y60" s="35">
        <f t="shared" si="3"/>
        <v>77.557982500000008</v>
      </c>
      <c r="Z60" s="35">
        <f t="shared" si="4"/>
        <v>77.975762500000002</v>
      </c>
      <c r="AA60" s="35">
        <f t="shared" si="5"/>
        <v>78.576705000000004</v>
      </c>
      <c r="AB60" s="35">
        <f t="shared" si="6"/>
        <v>79.223277499999995</v>
      </c>
      <c r="AC60" s="35">
        <f t="shared" si="7"/>
        <v>79.457030000000003</v>
      </c>
      <c r="AD60" s="35">
        <f t="shared" si="8"/>
        <v>79.453920000000011</v>
      </c>
      <c r="AE60" s="35">
        <f t="shared" si="9"/>
        <v>79.716387499999996</v>
      </c>
      <c r="AF60" s="35">
        <f t="shared" si="10"/>
        <v>80.026210000000006</v>
      </c>
      <c r="AG60" s="35">
        <f t="shared" si="11"/>
        <v>80.552107500000005</v>
      </c>
      <c r="AH60" s="35">
        <f t="shared" si="12"/>
        <v>80.724542499999998</v>
      </c>
      <c r="AI60" s="35">
        <f t="shared" si="13"/>
        <v>80.839812499999994</v>
      </c>
      <c r="AJ60" s="35">
        <f t="shared" si="14"/>
        <v>80.880989999999997</v>
      </c>
      <c r="AK60" s="35">
        <f t="shared" si="15"/>
        <v>80.984970000000004</v>
      </c>
      <c r="AL60" s="35">
        <f t="shared" si="16"/>
        <v>81.424430000000001</v>
      </c>
      <c r="AM60" s="35">
        <f t="shared" si="17"/>
        <v>81.363970000000009</v>
      </c>
      <c r="AO60" t="s">
        <v>636</v>
      </c>
      <c r="AP60" t="s">
        <v>637</v>
      </c>
    </row>
    <row r="61" spans="1:42">
      <c r="A61" s="14" t="s">
        <v>748</v>
      </c>
      <c r="B61" s="10"/>
      <c r="C61" s="10"/>
      <c r="D61" s="10" t="s">
        <v>164</v>
      </c>
      <c r="E61" t="s">
        <v>619</v>
      </c>
      <c r="F61" t="s">
        <v>620</v>
      </c>
      <c r="G61" s="12">
        <v>77.118620000000007</v>
      </c>
      <c r="H61" s="12">
        <v>77.413560000000004</v>
      </c>
      <c r="I61" s="12">
        <v>77.726780000000005</v>
      </c>
      <c r="J61" s="12">
        <v>77.907349999999994</v>
      </c>
      <c r="K61" s="12">
        <v>77.954539999999994</v>
      </c>
      <c r="L61" s="12">
        <v>78.035330000000002</v>
      </c>
      <c r="M61" s="12">
        <v>78.626059999999995</v>
      </c>
      <c r="N61" s="18">
        <v>79.068680000000001</v>
      </c>
      <c r="O61" s="11">
        <v>80.027739999999994</v>
      </c>
      <c r="P61" s="11">
        <v>79.808109999999999</v>
      </c>
      <c r="Q61" s="11">
        <v>79.905900000000003</v>
      </c>
      <c r="R61" s="11">
        <v>79.758250000000004</v>
      </c>
      <c r="S61" s="11">
        <v>80.222369999999998</v>
      </c>
      <c r="T61" s="11">
        <v>80.476200000000006</v>
      </c>
      <c r="U61" s="11">
        <v>80.847579999999994</v>
      </c>
      <c r="W61" t="s">
        <v>641</v>
      </c>
      <c r="X61" t="s">
        <v>642</v>
      </c>
      <c r="Y61" s="35">
        <f t="shared" si="3"/>
        <v>78.437084999999996</v>
      </c>
      <c r="Z61" s="35">
        <f t="shared" si="4"/>
        <v>78.744572500000004</v>
      </c>
      <c r="AA61" s="35">
        <f t="shared" si="5"/>
        <v>78.830352500000004</v>
      </c>
      <c r="AB61" s="35">
        <f t="shared" si="6"/>
        <v>79.375847499999992</v>
      </c>
      <c r="AC61" s="35">
        <f t="shared" si="7"/>
        <v>79.723659999999995</v>
      </c>
      <c r="AD61" s="35">
        <f t="shared" si="8"/>
        <v>80.2596475</v>
      </c>
      <c r="AE61" s="35">
        <f t="shared" si="9"/>
        <v>80.289807499999995</v>
      </c>
      <c r="AF61" s="35">
        <f t="shared" si="10"/>
        <v>80.448954999999998</v>
      </c>
      <c r="AG61" s="35">
        <f t="shared" si="11"/>
        <v>80.727897499999997</v>
      </c>
      <c r="AH61" s="35">
        <f t="shared" si="12"/>
        <v>80.980337500000005</v>
      </c>
      <c r="AI61" s="35">
        <f t="shared" si="13"/>
        <v>80.832835000000003</v>
      </c>
      <c r="AJ61" s="35">
        <f t="shared" si="14"/>
        <v>80.822609999999997</v>
      </c>
      <c r="AK61" s="35">
        <f t="shared" si="15"/>
        <v>80.986127499999995</v>
      </c>
      <c r="AL61" s="35">
        <f t="shared" si="16"/>
        <v>81.265387500000003</v>
      </c>
      <c r="AM61" s="35">
        <f t="shared" si="17"/>
        <v>81.505692499999995</v>
      </c>
      <c r="AO61" t="s">
        <v>636</v>
      </c>
      <c r="AP61" t="s">
        <v>637</v>
      </c>
    </row>
    <row r="62" spans="1:42">
      <c r="A62" s="14" t="s">
        <v>749</v>
      </c>
      <c r="B62" s="10"/>
      <c r="C62" s="10"/>
      <c r="D62" s="10" t="s">
        <v>165</v>
      </c>
      <c r="E62" t="s">
        <v>539</v>
      </c>
      <c r="F62" t="s">
        <v>540</v>
      </c>
      <c r="G62" s="12">
        <v>77.188490000000002</v>
      </c>
      <c r="H62" s="12">
        <v>77.597750000000005</v>
      </c>
      <c r="I62" s="12">
        <v>78.167509999999993</v>
      </c>
      <c r="J62" s="12">
        <v>79.194050000000004</v>
      </c>
      <c r="K62" s="12">
        <v>79.684420000000003</v>
      </c>
      <c r="L62" s="12">
        <v>80.003410000000002</v>
      </c>
      <c r="M62" s="12">
        <v>80.271540000000002</v>
      </c>
      <c r="N62" s="12">
        <v>80.708969999999994</v>
      </c>
      <c r="O62" s="11">
        <v>80.754750000000001</v>
      </c>
      <c r="P62" s="11">
        <v>81.383629999999997</v>
      </c>
      <c r="Q62" s="11">
        <v>81.681169999999995</v>
      </c>
      <c r="R62" s="11">
        <v>81.983310000000003</v>
      </c>
      <c r="S62" s="11">
        <v>81.648250000000004</v>
      </c>
      <c r="T62" s="11">
        <v>81.597669999999994</v>
      </c>
      <c r="U62" s="11">
        <v>81.396119999999996</v>
      </c>
      <c r="W62" t="s">
        <v>552</v>
      </c>
      <c r="X62" t="s">
        <v>553</v>
      </c>
      <c r="Y62" s="35">
        <f t="shared" si="3"/>
        <v>77.226821000000001</v>
      </c>
      <c r="Z62" s="35">
        <f t="shared" si="4"/>
        <v>77.439906999999991</v>
      </c>
      <c r="AA62" s="35">
        <f t="shared" si="5"/>
        <v>77.827964999999992</v>
      </c>
      <c r="AB62" s="35">
        <f t="shared" si="6"/>
        <v>78.151979000000011</v>
      </c>
      <c r="AC62" s="35">
        <f t="shared" si="7"/>
        <v>78.423652000000004</v>
      </c>
      <c r="AD62" s="35">
        <f t="shared" si="8"/>
        <v>78.568183000000005</v>
      </c>
      <c r="AE62" s="35">
        <f t="shared" si="9"/>
        <v>78.813176000000013</v>
      </c>
      <c r="AF62" s="35">
        <f t="shared" si="10"/>
        <v>79.147350000000003</v>
      </c>
      <c r="AG62" s="35">
        <f t="shared" si="11"/>
        <v>79.602476999999993</v>
      </c>
      <c r="AH62" s="35">
        <f t="shared" si="12"/>
        <v>79.836331999999999</v>
      </c>
      <c r="AI62" s="35">
        <f t="shared" si="13"/>
        <v>79.966935000000007</v>
      </c>
      <c r="AJ62" s="35">
        <f t="shared" si="14"/>
        <v>80.016390999999999</v>
      </c>
      <c r="AK62" s="35">
        <f t="shared" si="15"/>
        <v>80.16175299999999</v>
      </c>
      <c r="AL62" s="35">
        <f t="shared" si="16"/>
        <v>80.397451000000018</v>
      </c>
      <c r="AM62" s="35">
        <f t="shared" si="17"/>
        <v>80.434020999999987</v>
      </c>
      <c r="AO62" t="s">
        <v>549</v>
      </c>
      <c r="AP62" t="s">
        <v>550</v>
      </c>
    </row>
    <row r="63" spans="1:42">
      <c r="A63" s="14" t="s">
        <v>750</v>
      </c>
      <c r="B63" s="10"/>
      <c r="C63" s="10"/>
      <c r="D63" s="10" t="s">
        <v>166</v>
      </c>
      <c r="E63" t="s">
        <v>539</v>
      </c>
      <c r="F63" t="s">
        <v>540</v>
      </c>
      <c r="G63" s="12">
        <v>74.973200000000006</v>
      </c>
      <c r="H63" s="12">
        <v>76.094059999999999</v>
      </c>
      <c r="I63" s="12">
        <v>76.415279999999996</v>
      </c>
      <c r="J63" s="12">
        <v>77.348510000000005</v>
      </c>
      <c r="K63" s="12">
        <v>77.376080000000002</v>
      </c>
      <c r="L63" s="12">
        <v>77.254329999999996</v>
      </c>
      <c r="M63" s="12">
        <v>77.181190000000001</v>
      </c>
      <c r="N63" s="12">
        <v>77.432460000000006</v>
      </c>
      <c r="O63" s="11">
        <v>78.098820000000003</v>
      </c>
      <c r="P63" s="11">
        <v>78.876199999999997</v>
      </c>
      <c r="Q63" s="11">
        <v>79.307159999999996</v>
      </c>
      <c r="R63" s="11">
        <v>79.280010000000004</v>
      </c>
      <c r="S63" s="11">
        <v>78.568479999999994</v>
      </c>
      <c r="T63" s="11">
        <v>78.409530000000004</v>
      </c>
      <c r="U63" s="11">
        <v>78.175309999999996</v>
      </c>
      <c r="W63" t="s">
        <v>654</v>
      </c>
      <c r="X63" t="s">
        <v>655</v>
      </c>
      <c r="Y63" s="35">
        <f t="shared" si="3"/>
        <v>77.85338999999999</v>
      </c>
      <c r="Z63" s="35">
        <f t="shared" si="4"/>
        <v>77.793104999999997</v>
      </c>
      <c r="AA63" s="35">
        <f t="shared" si="5"/>
        <v>78.18128999999999</v>
      </c>
      <c r="AB63" s="35">
        <f t="shared" si="6"/>
        <v>78.792349999999999</v>
      </c>
      <c r="AC63" s="35">
        <f t="shared" si="7"/>
        <v>79.489705000000001</v>
      </c>
      <c r="AD63" s="35">
        <f t="shared" si="8"/>
        <v>79.721580000000003</v>
      </c>
      <c r="AE63" s="35">
        <f t="shared" si="9"/>
        <v>79.596415000000007</v>
      </c>
      <c r="AF63" s="35">
        <f t="shared" si="10"/>
        <v>79.980265000000003</v>
      </c>
      <c r="AG63" s="35">
        <f t="shared" si="11"/>
        <v>80.24810500000001</v>
      </c>
      <c r="AH63" s="35">
        <f t="shared" si="12"/>
        <v>80.695594999999997</v>
      </c>
      <c r="AI63" s="35">
        <f t="shared" si="13"/>
        <v>80.774259999999998</v>
      </c>
      <c r="AJ63" s="35">
        <f t="shared" si="14"/>
        <v>80.801929999999999</v>
      </c>
      <c r="AK63" s="35">
        <f t="shared" si="15"/>
        <v>80.928899999999999</v>
      </c>
      <c r="AL63" s="35">
        <f t="shared" si="16"/>
        <v>80.827654999999993</v>
      </c>
      <c r="AM63" s="35">
        <f t="shared" si="17"/>
        <v>80.696399999999997</v>
      </c>
      <c r="AO63" t="s">
        <v>647</v>
      </c>
      <c r="AP63" t="s">
        <v>648</v>
      </c>
    </row>
    <row r="64" spans="1:42">
      <c r="A64" s="14" t="s">
        <v>751</v>
      </c>
      <c r="B64" s="10"/>
      <c r="C64" s="10"/>
      <c r="D64" s="10" t="s">
        <v>167</v>
      </c>
      <c r="E64" t="s">
        <v>539</v>
      </c>
      <c r="F64" t="s">
        <v>540</v>
      </c>
      <c r="G64" s="12">
        <v>77.498829999999998</v>
      </c>
      <c r="H64" s="12">
        <v>77.806079999999994</v>
      </c>
      <c r="I64" s="12">
        <v>78.437179999999998</v>
      </c>
      <c r="J64" s="12">
        <v>78.499790000000004</v>
      </c>
      <c r="K64" s="12">
        <v>78.592579999999998</v>
      </c>
      <c r="L64" s="12">
        <v>78.944460000000007</v>
      </c>
      <c r="M64" s="12">
        <v>79.587180000000004</v>
      </c>
      <c r="N64" s="12">
        <v>80.262200000000007</v>
      </c>
      <c r="O64" s="11">
        <v>80.503720000000001</v>
      </c>
      <c r="P64" s="11">
        <v>80.773300000000006</v>
      </c>
      <c r="Q64" s="11">
        <v>80.792550000000006</v>
      </c>
      <c r="R64" s="11">
        <v>81.037210000000002</v>
      </c>
      <c r="S64" s="11">
        <v>81.013829999999999</v>
      </c>
      <c r="T64" s="11">
        <v>81.322490000000002</v>
      </c>
      <c r="U64" s="11">
        <v>81.308490000000006</v>
      </c>
      <c r="W64" t="s">
        <v>652</v>
      </c>
      <c r="X64" t="s">
        <v>653</v>
      </c>
      <c r="Y64" s="35">
        <f t="shared" si="3"/>
        <v>76.668835000000001</v>
      </c>
      <c r="Z64" s="35">
        <f t="shared" si="4"/>
        <v>76.946672499999991</v>
      </c>
      <c r="AA64" s="35">
        <f t="shared" si="5"/>
        <v>77.476349999999996</v>
      </c>
      <c r="AB64" s="35">
        <f t="shared" si="6"/>
        <v>77.966880000000003</v>
      </c>
      <c r="AC64" s="35">
        <f t="shared" si="7"/>
        <v>78.236715000000004</v>
      </c>
      <c r="AD64" s="35">
        <f t="shared" si="8"/>
        <v>78.4787125</v>
      </c>
      <c r="AE64" s="35">
        <f t="shared" si="9"/>
        <v>78.561660000000003</v>
      </c>
      <c r="AF64" s="35">
        <f t="shared" si="10"/>
        <v>78.816292500000003</v>
      </c>
      <c r="AG64" s="35">
        <f t="shared" si="11"/>
        <v>79.081015000000008</v>
      </c>
      <c r="AH64" s="35">
        <f t="shared" si="12"/>
        <v>79.538847500000003</v>
      </c>
      <c r="AI64" s="35">
        <f t="shared" si="13"/>
        <v>79.516829999999999</v>
      </c>
      <c r="AJ64" s="35">
        <f t="shared" si="14"/>
        <v>79.619302500000003</v>
      </c>
      <c r="AK64" s="35">
        <f t="shared" si="15"/>
        <v>79.391790000000015</v>
      </c>
      <c r="AL64" s="35">
        <f t="shared" si="16"/>
        <v>79.679310000000001</v>
      </c>
      <c r="AM64" s="35">
        <f t="shared" si="17"/>
        <v>79.617684999999994</v>
      </c>
      <c r="AO64" t="s">
        <v>647</v>
      </c>
      <c r="AP64" t="s">
        <v>648</v>
      </c>
    </row>
    <row r="65" spans="1:42">
      <c r="A65" s="14" t="s">
        <v>752</v>
      </c>
      <c r="B65" s="10"/>
      <c r="C65" s="10"/>
      <c r="D65" s="10" t="s">
        <v>168</v>
      </c>
      <c r="E65" t="s">
        <v>539</v>
      </c>
      <c r="F65" t="s">
        <v>540</v>
      </c>
      <c r="G65" s="12">
        <v>79.416780000000003</v>
      </c>
      <c r="H65" s="12">
        <v>79.085440000000006</v>
      </c>
      <c r="I65" s="12">
        <v>79.274429999999995</v>
      </c>
      <c r="J65" s="12">
        <v>79.340800000000002</v>
      </c>
      <c r="K65" s="12">
        <v>80.454629999999995</v>
      </c>
      <c r="L65" s="12">
        <v>81.072649999999996</v>
      </c>
      <c r="M65" s="12">
        <v>81.351740000000007</v>
      </c>
      <c r="N65" s="12">
        <v>81.113439999999997</v>
      </c>
      <c r="O65" s="11">
        <v>81.842020000000005</v>
      </c>
      <c r="P65" s="11">
        <v>82.613799999999998</v>
      </c>
      <c r="Q65" s="11">
        <v>82.728070000000002</v>
      </c>
      <c r="R65" s="11">
        <v>82.428799999999995</v>
      </c>
      <c r="S65" s="11">
        <v>82.075450000000004</v>
      </c>
      <c r="T65" s="11">
        <v>82.28219</v>
      </c>
      <c r="U65" s="11">
        <v>82.341189999999997</v>
      </c>
      <c r="W65" t="s">
        <v>650</v>
      </c>
      <c r="X65" t="s">
        <v>651</v>
      </c>
      <c r="Y65" s="35">
        <f t="shared" si="3"/>
        <v>75.965919999999997</v>
      </c>
      <c r="Z65" s="35">
        <f t="shared" si="4"/>
        <v>76.375399999999999</v>
      </c>
      <c r="AA65" s="35">
        <f t="shared" si="5"/>
        <v>76.287439999999989</v>
      </c>
      <c r="AB65" s="35">
        <f t="shared" si="6"/>
        <v>77.108270000000005</v>
      </c>
      <c r="AC65" s="35">
        <f t="shared" si="7"/>
        <v>77.201966666666664</v>
      </c>
      <c r="AD65" s="35">
        <f t="shared" si="8"/>
        <v>77.834816666666669</v>
      </c>
      <c r="AE65" s="35">
        <f t="shared" si="9"/>
        <v>77.583536666666674</v>
      </c>
      <c r="AF65" s="35">
        <f t="shared" si="10"/>
        <v>77.975586666666672</v>
      </c>
      <c r="AG65" s="35">
        <f t="shared" si="11"/>
        <v>78.097210000000004</v>
      </c>
      <c r="AH65" s="35">
        <f t="shared" si="12"/>
        <v>78.846713333333341</v>
      </c>
      <c r="AI65" s="35">
        <f t="shared" si="13"/>
        <v>78.984646666666677</v>
      </c>
      <c r="AJ65" s="35">
        <f t="shared" si="14"/>
        <v>79.288740000000004</v>
      </c>
      <c r="AK65" s="35">
        <f t="shared" si="15"/>
        <v>79.239576666666665</v>
      </c>
      <c r="AL65" s="35">
        <f t="shared" si="16"/>
        <v>79.286959999999993</v>
      </c>
      <c r="AM65" s="35">
        <f t="shared" si="17"/>
        <v>79.118286666666677</v>
      </c>
      <c r="AO65" t="s">
        <v>647</v>
      </c>
      <c r="AP65" t="s">
        <v>648</v>
      </c>
    </row>
    <row r="66" spans="1:42">
      <c r="A66" s="14" t="s">
        <v>753</v>
      </c>
      <c r="B66" s="10"/>
      <c r="C66" s="10"/>
      <c r="D66" s="10" t="s">
        <v>34</v>
      </c>
      <c r="E66" t="s">
        <v>539</v>
      </c>
      <c r="F66" t="s">
        <v>540</v>
      </c>
      <c r="G66" s="12">
        <v>76.209280000000007</v>
      </c>
      <c r="H66" s="12">
        <v>76.477779999999996</v>
      </c>
      <c r="I66" s="12">
        <v>76.239329999999995</v>
      </c>
      <c r="J66" s="12">
        <v>76.620069999999998</v>
      </c>
      <c r="K66" s="12">
        <v>76.946269999999998</v>
      </c>
      <c r="L66" s="12">
        <v>77.468649999999997</v>
      </c>
      <c r="M66" s="12">
        <v>77.883560000000003</v>
      </c>
      <c r="N66" s="12">
        <v>77.776949999999999</v>
      </c>
      <c r="O66" s="11">
        <v>78.017930000000007</v>
      </c>
      <c r="P66" s="11">
        <v>78.109690000000001</v>
      </c>
      <c r="Q66" s="11">
        <v>78.802869999999999</v>
      </c>
      <c r="R66" s="11">
        <v>78.701700000000002</v>
      </c>
      <c r="S66" s="11">
        <v>78.910910000000001</v>
      </c>
      <c r="T66" s="11">
        <v>78.608710000000002</v>
      </c>
      <c r="U66" s="11">
        <v>79.022859999999994</v>
      </c>
      <c r="W66" t="s">
        <v>656</v>
      </c>
      <c r="X66" t="s">
        <v>657</v>
      </c>
      <c r="Y66" s="35">
        <f t="shared" si="3"/>
        <v>76.229476666666656</v>
      </c>
      <c r="Z66" s="35">
        <f t="shared" si="4"/>
        <v>76.095486666666659</v>
      </c>
      <c r="AA66" s="35">
        <f t="shared" si="5"/>
        <v>76.445973333333328</v>
      </c>
      <c r="AB66" s="35">
        <f t="shared" si="6"/>
        <v>77.059406666666675</v>
      </c>
      <c r="AC66" s="35">
        <f t="shared" si="7"/>
        <v>77.413166666666655</v>
      </c>
      <c r="AD66" s="35">
        <f t="shared" si="8"/>
        <v>77.727673333333328</v>
      </c>
      <c r="AE66" s="35">
        <f t="shared" si="9"/>
        <v>78.071126666666672</v>
      </c>
      <c r="AF66" s="35">
        <f t="shared" si="10"/>
        <v>78.524739999999994</v>
      </c>
      <c r="AG66" s="35">
        <f t="shared" si="11"/>
        <v>78.685636666666667</v>
      </c>
      <c r="AH66" s="35">
        <f t="shared" si="12"/>
        <v>78.728566666666666</v>
      </c>
      <c r="AI66" s="35">
        <f t="shared" si="13"/>
        <v>78.764603333333326</v>
      </c>
      <c r="AJ66" s="35">
        <f t="shared" si="14"/>
        <v>79.158093333333326</v>
      </c>
      <c r="AK66" s="35">
        <f t="shared" si="15"/>
        <v>79.05319333333334</v>
      </c>
      <c r="AL66" s="35">
        <f t="shared" si="16"/>
        <v>79.197919999999996</v>
      </c>
      <c r="AM66" s="35">
        <f t="shared" si="17"/>
        <v>78.970836666666671</v>
      </c>
      <c r="AO66" t="s">
        <v>647</v>
      </c>
      <c r="AP66" t="s">
        <v>648</v>
      </c>
    </row>
    <row r="67" spans="1:42">
      <c r="A67" s="14" t="s">
        <v>754</v>
      </c>
      <c r="B67" s="10"/>
      <c r="C67" s="10"/>
      <c r="D67" s="10" t="s">
        <v>35</v>
      </c>
      <c r="E67" t="s">
        <v>419</v>
      </c>
      <c r="F67" t="s">
        <v>420</v>
      </c>
      <c r="G67" s="12">
        <v>74.022139999999993</v>
      </c>
      <c r="H67" s="12">
        <v>73.965389999999999</v>
      </c>
      <c r="I67" s="12">
        <v>74.812709999999996</v>
      </c>
      <c r="J67" s="12">
        <v>75.191730000000007</v>
      </c>
      <c r="K67" s="12">
        <v>75.778859999999995</v>
      </c>
      <c r="L67" s="12">
        <v>76.086640000000003</v>
      </c>
      <c r="M67" s="12">
        <v>76.77261</v>
      </c>
      <c r="N67" s="12">
        <v>77.327740000000006</v>
      </c>
      <c r="O67" s="11">
        <v>77.237849999999995</v>
      </c>
      <c r="P67" s="11">
        <v>76.993600000000001</v>
      </c>
      <c r="Q67" s="11">
        <v>76.826419999999999</v>
      </c>
      <c r="R67" s="11">
        <v>77.018479999999997</v>
      </c>
      <c r="S67" s="11">
        <v>76.900739999999999</v>
      </c>
      <c r="T67" s="11">
        <v>76.887619999999998</v>
      </c>
      <c r="U67" s="11">
        <v>77.231030000000004</v>
      </c>
      <c r="W67" t="s">
        <v>442</v>
      </c>
      <c r="X67" t="s">
        <v>443</v>
      </c>
      <c r="Y67" s="35">
        <f t="shared" ref="Y67:Y130" si="21">SUMIF($E:$E,$W67,G:G)/COUNTIF($E:$E,$W67)</f>
        <v>75.537485000000004</v>
      </c>
      <c r="Z67" s="35">
        <f t="shared" ref="Z67:Z130" si="22">SUMIF($E:$E,$W67,H:H)/COUNTIF($E:$E,$W67)</f>
        <v>75.926235000000005</v>
      </c>
      <c r="AA67" s="35">
        <f t="shared" ref="AA67:AA130" si="23">SUMIF($E:$E,$W67,I:I)/COUNTIF($E:$E,$W67)</f>
        <v>76.114822500000002</v>
      </c>
      <c r="AB67" s="35">
        <f t="shared" ref="AB67:AB130" si="24">SUMIF($E:$E,$W67,J:J)/COUNTIF($E:$E,$W67)</f>
        <v>76.412277500000002</v>
      </c>
      <c r="AC67" s="35">
        <f t="shared" ref="AC67:AC130" si="25">SUMIF($E:$E,$W67,K:K)/COUNTIF($E:$E,$W67)</f>
        <v>76.630487500000001</v>
      </c>
      <c r="AD67" s="35">
        <f t="shared" ref="AD67:AD130" si="26">SUMIF($E:$E,$W67,L:L)/COUNTIF($E:$E,$W67)</f>
        <v>76.676655000000011</v>
      </c>
      <c r="AE67" s="35">
        <f t="shared" ref="AE67:AE130" si="27">SUMIF($E:$E,$W67,M:M)/COUNTIF($E:$E,$W67)</f>
        <v>77.083214999999996</v>
      </c>
      <c r="AF67" s="35">
        <f t="shared" ref="AF67:AF130" si="28">SUMIF($E:$E,$W67,N:N)/COUNTIF($E:$E,$W67)</f>
        <v>77.487940000000009</v>
      </c>
      <c r="AG67" s="35">
        <f t="shared" ref="AG67:AG130" si="29">SUMIF($E:$E,$W67,O:O)/COUNTIF($E:$E,$W67)</f>
        <v>78.074122500000016</v>
      </c>
      <c r="AH67" s="35">
        <f t="shared" ref="AH67:AH130" si="30">SUMIF($E:$E,$W67,P:P)/COUNTIF($E:$E,$W67)</f>
        <v>78.325739999999996</v>
      </c>
      <c r="AI67" s="35">
        <f t="shared" ref="AI67:AI130" si="31">SUMIF($E:$E,$W67,Q:Q)/COUNTIF($E:$E,$W67)</f>
        <v>78.477977500000009</v>
      </c>
      <c r="AJ67" s="35">
        <f t="shared" ref="AJ67:AJ130" si="32">SUMIF($E:$E,$W67,R:R)/COUNTIF($E:$E,$W67)</f>
        <v>78.567335</v>
      </c>
      <c r="AK67" s="35">
        <f t="shared" ref="AK67:AK130" si="33">SUMIF($E:$E,$W67,S:S)/COUNTIF($E:$E,$W67)</f>
        <v>78.659007500000001</v>
      </c>
      <c r="AL67" s="35">
        <f t="shared" ref="AL67:AL130" si="34">SUMIF($E:$E,$W67,T:T)/COUNTIF($E:$E,$W67)</f>
        <v>78.785287499999995</v>
      </c>
      <c r="AM67" s="35">
        <f t="shared" ref="AM67:AM130" si="35">SUMIF($E:$E,$W67,U:U)/COUNTIF($E:$E,$W67)</f>
        <v>78.776432499999999</v>
      </c>
      <c r="AO67" t="s">
        <v>434</v>
      </c>
      <c r="AP67" t="s">
        <v>435</v>
      </c>
    </row>
    <row r="68" spans="1:42">
      <c r="A68" s="14" t="s">
        <v>755</v>
      </c>
      <c r="B68" s="10"/>
      <c r="C68" s="10"/>
      <c r="D68" s="10" t="s">
        <v>36</v>
      </c>
      <c r="E68" t="s">
        <v>419</v>
      </c>
      <c r="F68" t="s">
        <v>420</v>
      </c>
      <c r="G68" s="12">
        <v>75.657839999999993</v>
      </c>
      <c r="H68" s="12">
        <v>75.738110000000006</v>
      </c>
      <c r="I68" s="12">
        <v>75.852119999999999</v>
      </c>
      <c r="J68" s="12">
        <v>76.292879999999997</v>
      </c>
      <c r="K68" s="12">
        <v>76.818569999999994</v>
      </c>
      <c r="L68" s="12">
        <v>77.114170000000001</v>
      </c>
      <c r="M68" s="12">
        <v>77.174710000000005</v>
      </c>
      <c r="N68" s="12">
        <v>77.351240000000004</v>
      </c>
      <c r="O68" s="11">
        <v>78.051130000000001</v>
      </c>
      <c r="P68" s="11">
        <v>78.393280000000004</v>
      </c>
      <c r="Q68" s="11">
        <v>78.817610000000002</v>
      </c>
      <c r="R68" s="11">
        <v>78.834850000000003</v>
      </c>
      <c r="S68" s="11">
        <v>79.064269999999993</v>
      </c>
      <c r="T68" s="11">
        <v>78.820689999999999</v>
      </c>
      <c r="U68" s="11">
        <v>78.282169999999994</v>
      </c>
      <c r="W68" t="s">
        <v>444</v>
      </c>
      <c r="X68" t="s">
        <v>445</v>
      </c>
      <c r="Y68" s="35">
        <f t="shared" si="21"/>
        <v>76.382010000000008</v>
      </c>
      <c r="Z68" s="35">
        <f t="shared" si="22"/>
        <v>76.43180000000001</v>
      </c>
      <c r="AA68" s="35">
        <f t="shared" si="23"/>
        <v>76.799655000000001</v>
      </c>
      <c r="AB68" s="35">
        <f t="shared" si="24"/>
        <v>77.349069999999998</v>
      </c>
      <c r="AC68" s="35">
        <f t="shared" si="25"/>
        <v>77.720365000000001</v>
      </c>
      <c r="AD68" s="35">
        <f t="shared" si="26"/>
        <v>77.883420000000001</v>
      </c>
      <c r="AE68" s="35">
        <f t="shared" si="27"/>
        <v>77.98321</v>
      </c>
      <c r="AF68" s="35">
        <f t="shared" si="28"/>
        <v>78.450675000000004</v>
      </c>
      <c r="AG68" s="35">
        <f t="shared" si="29"/>
        <v>78.398494999999997</v>
      </c>
      <c r="AH68" s="35">
        <f t="shared" si="30"/>
        <v>78.484264999999994</v>
      </c>
      <c r="AI68" s="35">
        <f t="shared" si="31"/>
        <v>78.39161</v>
      </c>
      <c r="AJ68" s="35">
        <f t="shared" si="32"/>
        <v>79.121945000000011</v>
      </c>
      <c r="AK68" s="35">
        <f t="shared" si="33"/>
        <v>79.278530000000003</v>
      </c>
      <c r="AL68" s="35">
        <f t="shared" si="34"/>
        <v>79.121594999999999</v>
      </c>
      <c r="AM68" s="35">
        <f t="shared" si="35"/>
        <v>78.794055</v>
      </c>
      <c r="AO68" t="s">
        <v>434</v>
      </c>
      <c r="AP68" t="s">
        <v>435</v>
      </c>
    </row>
    <row r="69" spans="1:42">
      <c r="A69" s="14" t="s">
        <v>756</v>
      </c>
      <c r="B69" s="10"/>
      <c r="C69" s="10"/>
      <c r="D69" s="10" t="s">
        <v>37</v>
      </c>
      <c r="E69" t="s">
        <v>421</v>
      </c>
      <c r="F69" t="s">
        <v>422</v>
      </c>
      <c r="G69" s="12">
        <v>75.212479999999999</v>
      </c>
      <c r="H69" s="12">
        <v>75.837260000000001</v>
      </c>
      <c r="I69" s="12">
        <v>76.022670000000005</v>
      </c>
      <c r="J69" s="12">
        <v>76.455330000000004</v>
      </c>
      <c r="K69" s="12">
        <v>76.570849999999993</v>
      </c>
      <c r="L69" s="12">
        <v>77.118759999999995</v>
      </c>
      <c r="M69" s="12">
        <v>77.521940000000001</v>
      </c>
      <c r="N69" s="12">
        <v>77.73854</v>
      </c>
      <c r="O69" s="11">
        <v>77.883750000000006</v>
      </c>
      <c r="P69" s="11">
        <v>77.511369999999999</v>
      </c>
      <c r="Q69" s="11">
        <v>77.595320000000001</v>
      </c>
      <c r="R69" s="11">
        <v>78.048320000000004</v>
      </c>
      <c r="S69" s="11">
        <v>78.339789999999994</v>
      </c>
      <c r="T69" s="11">
        <v>78.1096</v>
      </c>
      <c r="U69" s="11">
        <v>78.156469999999999</v>
      </c>
      <c r="W69" t="s">
        <v>440</v>
      </c>
      <c r="X69" t="s">
        <v>441</v>
      </c>
      <c r="Y69" s="35">
        <f t="shared" si="21"/>
        <v>75.416735000000003</v>
      </c>
      <c r="Z69" s="35">
        <f t="shared" si="22"/>
        <v>75.425184999999999</v>
      </c>
      <c r="AA69" s="35">
        <f t="shared" si="23"/>
        <v>75.94888499999999</v>
      </c>
      <c r="AB69" s="35">
        <f t="shared" si="24"/>
        <v>76.245665000000002</v>
      </c>
      <c r="AC69" s="35">
        <f t="shared" si="25"/>
        <v>76.779629999999997</v>
      </c>
      <c r="AD69" s="35">
        <f t="shared" si="26"/>
        <v>76.910442500000002</v>
      </c>
      <c r="AE69" s="35">
        <f t="shared" si="27"/>
        <v>76.770507499999994</v>
      </c>
      <c r="AF69" s="35">
        <f t="shared" si="28"/>
        <v>76.958117500000014</v>
      </c>
      <c r="AG69" s="35">
        <f t="shared" si="29"/>
        <v>77.368582500000002</v>
      </c>
      <c r="AH69" s="35">
        <f t="shared" si="30"/>
        <v>78.261062500000008</v>
      </c>
      <c r="AI69" s="35">
        <f t="shared" si="31"/>
        <v>78.531305000000003</v>
      </c>
      <c r="AJ69" s="35">
        <f t="shared" si="32"/>
        <v>78.69713999999999</v>
      </c>
      <c r="AK69" s="35">
        <f t="shared" si="33"/>
        <v>78.785785000000004</v>
      </c>
      <c r="AL69" s="35">
        <f t="shared" si="34"/>
        <v>79.123310000000004</v>
      </c>
      <c r="AM69" s="35">
        <f t="shared" si="35"/>
        <v>79.168062499999991</v>
      </c>
      <c r="AO69" t="s">
        <v>434</v>
      </c>
      <c r="AP69" t="s">
        <v>435</v>
      </c>
    </row>
    <row r="70" spans="1:42">
      <c r="A70" s="14" t="s">
        <v>757</v>
      </c>
      <c r="B70" s="10"/>
      <c r="C70" s="10"/>
      <c r="D70" s="10" t="s">
        <v>38</v>
      </c>
      <c r="E70" t="s">
        <v>419</v>
      </c>
      <c r="F70" t="s">
        <v>420</v>
      </c>
      <c r="G70" s="12">
        <v>78.355189999999993</v>
      </c>
      <c r="H70" s="12">
        <v>78.438069999999996</v>
      </c>
      <c r="I70" s="12">
        <v>78.026259999999994</v>
      </c>
      <c r="J70" s="12">
        <v>78.188050000000004</v>
      </c>
      <c r="K70" s="12">
        <v>78.095100000000002</v>
      </c>
      <c r="L70" s="12">
        <v>78.910830000000004</v>
      </c>
      <c r="M70" s="12">
        <v>79.39828</v>
      </c>
      <c r="N70" s="12">
        <v>79.922250000000005</v>
      </c>
      <c r="O70" s="11">
        <v>80.094999999999999</v>
      </c>
      <c r="P70" s="11">
        <v>80.180760000000006</v>
      </c>
      <c r="Q70" s="11">
        <v>80.482569999999996</v>
      </c>
      <c r="R70" s="11">
        <v>80.709829999999997</v>
      </c>
      <c r="S70" s="11">
        <v>80.785039999999995</v>
      </c>
      <c r="T70" s="11">
        <v>80.900970000000001</v>
      </c>
      <c r="U70" s="11">
        <v>81.292919999999995</v>
      </c>
      <c r="W70" t="s">
        <v>438</v>
      </c>
      <c r="X70" t="s">
        <v>439</v>
      </c>
      <c r="Y70" s="35">
        <f t="shared" si="21"/>
        <v>76.835859999999997</v>
      </c>
      <c r="Z70" s="35">
        <f t="shared" si="22"/>
        <v>76.84953999999999</v>
      </c>
      <c r="AA70" s="35">
        <f t="shared" si="23"/>
        <v>77.152115000000009</v>
      </c>
      <c r="AB70" s="35">
        <f t="shared" si="24"/>
        <v>77.31289000000001</v>
      </c>
      <c r="AC70" s="35">
        <f t="shared" si="25"/>
        <v>77.721554999999995</v>
      </c>
      <c r="AD70" s="35">
        <f t="shared" si="26"/>
        <v>77.77371500000001</v>
      </c>
      <c r="AE70" s="35">
        <f t="shared" si="27"/>
        <v>78.050375000000003</v>
      </c>
      <c r="AF70" s="35">
        <f t="shared" si="28"/>
        <v>78.137524999999997</v>
      </c>
      <c r="AG70" s="35">
        <f t="shared" si="29"/>
        <v>78.710589999999996</v>
      </c>
      <c r="AH70" s="35">
        <f t="shared" si="30"/>
        <v>79.111135000000004</v>
      </c>
      <c r="AI70" s="35">
        <f t="shared" si="31"/>
        <v>79.154290000000003</v>
      </c>
      <c r="AJ70" s="35">
        <f t="shared" si="32"/>
        <v>79.074309999999997</v>
      </c>
      <c r="AK70" s="35">
        <f t="shared" si="33"/>
        <v>79.260655</v>
      </c>
      <c r="AL70" s="35">
        <f t="shared" si="34"/>
        <v>79.474665000000002</v>
      </c>
      <c r="AM70" s="35">
        <f t="shared" si="35"/>
        <v>79.60284</v>
      </c>
      <c r="AO70" t="s">
        <v>434</v>
      </c>
      <c r="AP70" t="s">
        <v>435</v>
      </c>
    </row>
    <row r="71" spans="1:42">
      <c r="A71" s="14" t="s">
        <v>758</v>
      </c>
      <c r="B71" s="10"/>
      <c r="C71" s="10"/>
      <c r="D71" s="10" t="s">
        <v>39</v>
      </c>
      <c r="E71" t="s">
        <v>421</v>
      </c>
      <c r="F71" t="s">
        <v>422</v>
      </c>
      <c r="G71" s="12">
        <v>77.921199999999999</v>
      </c>
      <c r="H71" s="12">
        <v>78.143050000000002</v>
      </c>
      <c r="I71" s="12">
        <v>78.614180000000005</v>
      </c>
      <c r="J71" s="12">
        <v>78.72466</v>
      </c>
      <c r="K71" s="12">
        <v>79.289119999999997</v>
      </c>
      <c r="L71" s="12">
        <v>79.282880000000006</v>
      </c>
      <c r="M71" s="12">
        <v>79.282110000000003</v>
      </c>
      <c r="N71" s="12">
        <v>79.485889999999998</v>
      </c>
      <c r="O71" s="11">
        <v>80.121369999999999</v>
      </c>
      <c r="P71" s="11">
        <v>80.764120000000005</v>
      </c>
      <c r="Q71" s="11">
        <v>80.721540000000005</v>
      </c>
      <c r="R71" s="11">
        <v>80.529150000000001</v>
      </c>
      <c r="S71" s="11">
        <v>80.727680000000007</v>
      </c>
      <c r="T71" s="11">
        <v>81.544970000000006</v>
      </c>
      <c r="U71" s="11">
        <v>82.214579999999998</v>
      </c>
      <c r="W71" t="s">
        <v>508</v>
      </c>
      <c r="X71" t="s">
        <v>507</v>
      </c>
      <c r="Y71" s="35">
        <f t="shared" si="21"/>
        <v>76.643908571428568</v>
      </c>
      <c r="Z71" s="35">
        <f t="shared" si="22"/>
        <v>76.722427142857143</v>
      </c>
      <c r="AA71" s="35">
        <f t="shared" si="23"/>
        <v>77.215698571428575</v>
      </c>
      <c r="AB71" s="35">
        <f t="shared" si="24"/>
        <v>77.471667142857129</v>
      </c>
      <c r="AC71" s="35">
        <f t="shared" si="25"/>
        <v>77.916408571428562</v>
      </c>
      <c r="AD71" s="35">
        <f t="shared" si="26"/>
        <v>78.046765714285712</v>
      </c>
      <c r="AE71" s="35">
        <f t="shared" si="27"/>
        <v>78.367637142857149</v>
      </c>
      <c r="AF71" s="35">
        <f t="shared" si="28"/>
        <v>78.692424285714296</v>
      </c>
      <c r="AG71" s="35">
        <f t="shared" si="29"/>
        <v>79.012385714285728</v>
      </c>
      <c r="AH71" s="35">
        <f t="shared" si="30"/>
        <v>79.217902857142846</v>
      </c>
      <c r="AI71" s="35">
        <f t="shared" si="31"/>
        <v>79.263445714285709</v>
      </c>
      <c r="AJ71" s="35">
        <f t="shared" si="32"/>
        <v>79.689661428571426</v>
      </c>
      <c r="AK71" s="35">
        <f t="shared" si="33"/>
        <v>79.711584285714267</v>
      </c>
      <c r="AL71" s="35">
        <f t="shared" si="34"/>
        <v>79.746074285714286</v>
      </c>
      <c r="AM71" s="35">
        <f t="shared" si="35"/>
        <v>79.47541428571428</v>
      </c>
      <c r="AO71" t="s">
        <v>506</v>
      </c>
      <c r="AP71" t="s">
        <v>507</v>
      </c>
    </row>
    <row r="72" spans="1:42">
      <c r="A72" s="14" t="s">
        <v>759</v>
      </c>
      <c r="B72" s="10"/>
      <c r="C72" s="10"/>
      <c r="D72" s="10" t="s">
        <v>92</v>
      </c>
      <c r="E72" t="s">
        <v>421</v>
      </c>
      <c r="F72" t="s">
        <v>422</v>
      </c>
      <c r="G72" s="12">
        <v>76.497150000000005</v>
      </c>
      <c r="H72" s="12">
        <v>76.820059999999998</v>
      </c>
      <c r="I72" s="12">
        <v>77.10651</v>
      </c>
      <c r="J72" s="12">
        <v>77.624639999999999</v>
      </c>
      <c r="K72" s="12">
        <v>77.920670000000001</v>
      </c>
      <c r="L72" s="12">
        <v>77.948139999999995</v>
      </c>
      <c r="M72" s="12">
        <v>78.053619999999995</v>
      </c>
      <c r="N72" s="12">
        <v>78.305139999999994</v>
      </c>
      <c r="O72" s="11">
        <v>78.541110000000003</v>
      </c>
      <c r="P72" s="11">
        <v>79.078879999999998</v>
      </c>
      <c r="Q72" s="11">
        <v>79.092600000000004</v>
      </c>
      <c r="R72" s="11">
        <v>79.521910000000005</v>
      </c>
      <c r="S72" s="11">
        <v>79.139210000000006</v>
      </c>
      <c r="T72" s="11">
        <v>79.498239999999996</v>
      </c>
      <c r="U72" s="11">
        <v>79.565340000000006</v>
      </c>
      <c r="W72" t="s">
        <v>547</v>
      </c>
      <c r="X72" t="s">
        <v>548</v>
      </c>
      <c r="Y72" s="35">
        <f t="shared" si="21"/>
        <v>76.367975000000001</v>
      </c>
      <c r="Z72" s="35">
        <f t="shared" si="22"/>
        <v>76.475589999999997</v>
      </c>
      <c r="AA72" s="35">
        <f t="shared" si="23"/>
        <v>76.472009999999997</v>
      </c>
      <c r="AB72" s="35">
        <f t="shared" si="24"/>
        <v>76.580330000000004</v>
      </c>
      <c r="AC72" s="35">
        <f t="shared" si="25"/>
        <v>76.71323000000001</v>
      </c>
      <c r="AD72" s="35">
        <f t="shared" si="26"/>
        <v>76.942990000000009</v>
      </c>
      <c r="AE72" s="35">
        <f t="shared" si="27"/>
        <v>76.973669999999998</v>
      </c>
      <c r="AF72" s="35">
        <f t="shared" si="28"/>
        <v>77.749484999999993</v>
      </c>
      <c r="AG72" s="35">
        <f t="shared" si="29"/>
        <v>78.515015000000005</v>
      </c>
      <c r="AH72" s="35">
        <f t="shared" si="30"/>
        <v>79.202979999999997</v>
      </c>
      <c r="AI72" s="35">
        <f t="shared" si="31"/>
        <v>79.037565000000001</v>
      </c>
      <c r="AJ72" s="35">
        <f t="shared" si="32"/>
        <v>78.581954999999994</v>
      </c>
      <c r="AK72" s="35">
        <f t="shared" si="33"/>
        <v>78.65041500000001</v>
      </c>
      <c r="AL72" s="35">
        <f t="shared" si="34"/>
        <v>78.409050000000008</v>
      </c>
      <c r="AM72" s="35">
        <f t="shared" si="35"/>
        <v>78.930315000000007</v>
      </c>
      <c r="AO72" t="s">
        <v>536</v>
      </c>
      <c r="AP72" t="s">
        <v>537</v>
      </c>
    </row>
    <row r="73" spans="1:42">
      <c r="A73" s="14" t="s">
        <v>760</v>
      </c>
      <c r="B73" s="10"/>
      <c r="C73" s="10"/>
      <c r="D73" s="10" t="s">
        <v>93</v>
      </c>
      <c r="E73" t="s">
        <v>490</v>
      </c>
      <c r="F73" t="s">
        <v>491</v>
      </c>
      <c r="G73" s="12">
        <v>74.870540000000005</v>
      </c>
      <c r="H73" s="12">
        <v>74.564729999999997</v>
      </c>
      <c r="I73" s="12">
        <v>75.189350000000005</v>
      </c>
      <c r="J73" s="12">
        <v>75.908770000000004</v>
      </c>
      <c r="K73" s="12">
        <v>76.406610000000001</v>
      </c>
      <c r="L73" s="12">
        <v>76.210729999999998</v>
      </c>
      <c r="M73" s="12">
        <v>76.551100000000005</v>
      </c>
      <c r="N73" s="12">
        <v>77.068060000000003</v>
      </c>
      <c r="O73" s="11">
        <v>77.569950000000006</v>
      </c>
      <c r="P73" s="11">
        <v>77.858369999999994</v>
      </c>
      <c r="Q73" s="11">
        <v>78.064899999999994</v>
      </c>
      <c r="R73" s="11">
        <v>77.646209999999996</v>
      </c>
      <c r="S73" s="11">
        <v>77.420590000000004</v>
      </c>
      <c r="T73" s="11">
        <v>77.567499999999995</v>
      </c>
      <c r="U73" s="11">
        <v>77.917609999999996</v>
      </c>
      <c r="W73" t="s">
        <v>543</v>
      </c>
      <c r="X73" t="s">
        <v>544</v>
      </c>
      <c r="Y73" s="35">
        <f t="shared" si="21"/>
        <v>77.261353333333332</v>
      </c>
      <c r="Z73" s="35">
        <f t="shared" si="22"/>
        <v>77.675583333333336</v>
      </c>
      <c r="AA73" s="35">
        <f t="shared" si="23"/>
        <v>77.979723333333325</v>
      </c>
      <c r="AB73" s="35">
        <f t="shared" si="24"/>
        <v>78.208073333333346</v>
      </c>
      <c r="AC73" s="35">
        <f t="shared" si="25"/>
        <v>78.304839999999999</v>
      </c>
      <c r="AD73" s="35">
        <f t="shared" si="26"/>
        <v>78.527533333333338</v>
      </c>
      <c r="AE73" s="35">
        <f t="shared" si="27"/>
        <v>78.847096666666673</v>
      </c>
      <c r="AF73" s="35">
        <f t="shared" si="28"/>
        <v>79.02897333333334</v>
      </c>
      <c r="AG73" s="35">
        <f t="shared" si="29"/>
        <v>79.231136666666671</v>
      </c>
      <c r="AH73" s="35">
        <f t="shared" si="30"/>
        <v>79.453829999999996</v>
      </c>
      <c r="AI73" s="35">
        <f t="shared" si="31"/>
        <v>79.760373333333334</v>
      </c>
      <c r="AJ73" s="35">
        <f t="shared" si="32"/>
        <v>79.686056666666673</v>
      </c>
      <c r="AK73" s="35">
        <f t="shared" si="33"/>
        <v>79.867830000000012</v>
      </c>
      <c r="AL73" s="35">
        <f t="shared" si="34"/>
        <v>79.797726666666676</v>
      </c>
      <c r="AM73" s="35">
        <f t="shared" si="35"/>
        <v>80.008793333333344</v>
      </c>
      <c r="AO73" t="s">
        <v>536</v>
      </c>
      <c r="AP73" t="s">
        <v>537</v>
      </c>
    </row>
    <row r="74" spans="1:42">
      <c r="A74" s="14" t="s">
        <v>761</v>
      </c>
      <c r="B74" s="10"/>
      <c r="C74" s="10"/>
      <c r="D74" s="10" t="s">
        <v>94</v>
      </c>
      <c r="E74" t="s">
        <v>488</v>
      </c>
      <c r="F74" t="s">
        <v>489</v>
      </c>
      <c r="G74" s="12">
        <v>74.853020000000001</v>
      </c>
      <c r="H74" s="12">
        <v>75.580359999999999</v>
      </c>
      <c r="I74" s="12">
        <v>75.879540000000006</v>
      </c>
      <c r="J74" s="12">
        <v>76.748050000000006</v>
      </c>
      <c r="K74" s="12">
        <v>76.881039999999999</v>
      </c>
      <c r="L74" s="12">
        <v>77.310410000000005</v>
      </c>
      <c r="M74" s="12">
        <v>77.152360000000002</v>
      </c>
      <c r="N74" s="12">
        <v>77.004519999999999</v>
      </c>
      <c r="O74" s="11">
        <v>77.164119999999997</v>
      </c>
      <c r="P74" s="11">
        <v>77.656720000000007</v>
      </c>
      <c r="Q74" s="11">
        <v>78.162999999999997</v>
      </c>
      <c r="R74" s="11">
        <v>78.478830000000002</v>
      </c>
      <c r="S74" s="11">
        <v>78.048330000000007</v>
      </c>
      <c r="T74" s="11">
        <v>77.849270000000004</v>
      </c>
      <c r="U74" s="11">
        <v>77.879199999999997</v>
      </c>
      <c r="W74" t="s">
        <v>545</v>
      </c>
      <c r="X74" t="s">
        <v>546</v>
      </c>
      <c r="Y74" s="35">
        <f t="shared" si="21"/>
        <v>77.31398999999999</v>
      </c>
      <c r="Z74" s="35">
        <f t="shared" si="22"/>
        <v>77.550035000000008</v>
      </c>
      <c r="AA74" s="35">
        <f t="shared" si="23"/>
        <v>77.427025</v>
      </c>
      <c r="AB74" s="35">
        <f t="shared" si="24"/>
        <v>77.182015000000007</v>
      </c>
      <c r="AC74" s="35">
        <f t="shared" si="25"/>
        <v>77.553114999999991</v>
      </c>
      <c r="AD74" s="35">
        <f t="shared" si="26"/>
        <v>77.974860000000007</v>
      </c>
      <c r="AE74" s="35">
        <f t="shared" si="27"/>
        <v>78.09751</v>
      </c>
      <c r="AF74" s="35">
        <f t="shared" si="28"/>
        <v>78.389575000000008</v>
      </c>
      <c r="AG74" s="35">
        <f t="shared" si="29"/>
        <v>79.029470000000003</v>
      </c>
      <c r="AH74" s="35">
        <f t="shared" si="30"/>
        <v>79.555814999999996</v>
      </c>
      <c r="AI74" s="35">
        <f t="shared" si="31"/>
        <v>79.688764999999989</v>
      </c>
      <c r="AJ74" s="35">
        <f t="shared" si="32"/>
        <v>79.921514999999999</v>
      </c>
      <c r="AK74" s="35">
        <f t="shared" si="33"/>
        <v>80.041075000000006</v>
      </c>
      <c r="AL74" s="35">
        <f t="shared" si="34"/>
        <v>79.645655000000005</v>
      </c>
      <c r="AM74" s="35">
        <f t="shared" si="35"/>
        <v>79.352564999999998</v>
      </c>
      <c r="AO74" t="s">
        <v>536</v>
      </c>
      <c r="AP74" t="s">
        <v>537</v>
      </c>
    </row>
    <row r="75" spans="1:42">
      <c r="A75" s="14" t="s">
        <v>762</v>
      </c>
      <c r="B75" s="10"/>
      <c r="C75" s="10"/>
      <c r="D75" s="10" t="s">
        <v>95</v>
      </c>
      <c r="E75" t="s">
        <v>488</v>
      </c>
      <c r="F75" t="s">
        <v>489</v>
      </c>
      <c r="G75" s="12">
        <v>77.211510000000004</v>
      </c>
      <c r="H75" s="12">
        <v>77.687749999999994</v>
      </c>
      <c r="I75" s="12">
        <v>78.151009999999999</v>
      </c>
      <c r="J75" s="12">
        <v>78.930449999999993</v>
      </c>
      <c r="K75" s="12">
        <v>79.078659999999999</v>
      </c>
      <c r="L75" s="12">
        <v>79.257940000000005</v>
      </c>
      <c r="M75" s="12">
        <v>79.899299999999997</v>
      </c>
      <c r="N75" s="12">
        <v>80.674989999999994</v>
      </c>
      <c r="O75" s="11">
        <v>80.809539999999998</v>
      </c>
      <c r="P75" s="11">
        <v>80.902979999999999</v>
      </c>
      <c r="Q75" s="11">
        <v>80.894350000000003</v>
      </c>
      <c r="R75" s="11">
        <v>81.340599999999995</v>
      </c>
      <c r="S75" s="11">
        <v>81.031310000000005</v>
      </c>
      <c r="T75" s="11">
        <v>80.479399999999998</v>
      </c>
      <c r="U75" s="11">
        <v>80.751540000000006</v>
      </c>
      <c r="W75" t="s">
        <v>504</v>
      </c>
      <c r="X75" t="s">
        <v>505</v>
      </c>
      <c r="Y75" s="35">
        <f t="shared" si="21"/>
        <v>77.0022175</v>
      </c>
      <c r="Z75" s="35">
        <f t="shared" si="22"/>
        <v>77.209270000000004</v>
      </c>
      <c r="AA75" s="35">
        <f t="shared" si="23"/>
        <v>77.560665</v>
      </c>
      <c r="AB75" s="35">
        <f t="shared" si="24"/>
        <v>77.792447499999994</v>
      </c>
      <c r="AC75" s="35">
        <f t="shared" si="25"/>
        <v>78.069807499999996</v>
      </c>
      <c r="AD75" s="35">
        <f t="shared" si="26"/>
        <v>78.220784999999992</v>
      </c>
      <c r="AE75" s="35">
        <f t="shared" si="27"/>
        <v>78.609064999999987</v>
      </c>
      <c r="AF75" s="35">
        <f t="shared" si="28"/>
        <v>78.648470000000003</v>
      </c>
      <c r="AG75" s="35">
        <f t="shared" si="29"/>
        <v>78.922132500000004</v>
      </c>
      <c r="AH75" s="35">
        <f t="shared" si="30"/>
        <v>79.065789999999993</v>
      </c>
      <c r="AI75" s="35">
        <f t="shared" si="31"/>
        <v>79.506765000000001</v>
      </c>
      <c r="AJ75" s="35">
        <f t="shared" si="32"/>
        <v>79.735460000000003</v>
      </c>
      <c r="AK75" s="35">
        <f t="shared" si="33"/>
        <v>80.061732500000005</v>
      </c>
      <c r="AL75" s="35">
        <f t="shared" si="34"/>
        <v>80.228334999999987</v>
      </c>
      <c r="AM75" s="35">
        <f t="shared" si="35"/>
        <v>80.342632499999993</v>
      </c>
      <c r="AO75" t="s">
        <v>497</v>
      </c>
      <c r="AP75" t="s">
        <v>498</v>
      </c>
    </row>
    <row r="76" spans="1:42">
      <c r="A76" s="14" t="s">
        <v>763</v>
      </c>
      <c r="B76" s="10"/>
      <c r="C76" s="10"/>
      <c r="D76" s="10" t="s">
        <v>96</v>
      </c>
      <c r="E76" t="s">
        <v>490</v>
      </c>
      <c r="F76" t="s">
        <v>491</v>
      </c>
      <c r="G76" s="12">
        <v>75.841419999999999</v>
      </c>
      <c r="H76" s="12">
        <v>76.526139999999998</v>
      </c>
      <c r="I76" s="12">
        <v>77.05574</v>
      </c>
      <c r="J76" s="12">
        <v>77.320160000000001</v>
      </c>
      <c r="K76" s="12">
        <v>77.163970000000006</v>
      </c>
      <c r="L76" s="12">
        <v>77.305070000000001</v>
      </c>
      <c r="M76" s="12">
        <v>78.464410000000001</v>
      </c>
      <c r="N76" s="12">
        <v>78.857510000000005</v>
      </c>
      <c r="O76" s="11">
        <v>79.819649999999996</v>
      </c>
      <c r="P76" s="11">
        <v>79.744979999999998</v>
      </c>
      <c r="Q76" s="11">
        <v>79.791480000000007</v>
      </c>
      <c r="R76" s="11">
        <v>79.677859999999995</v>
      </c>
      <c r="S76" s="11">
        <v>79.553110000000004</v>
      </c>
      <c r="T76" s="11">
        <v>79.652919999999995</v>
      </c>
      <c r="U76" s="11">
        <v>79.509839999999997</v>
      </c>
      <c r="W76" t="s">
        <v>502</v>
      </c>
      <c r="X76" t="s">
        <v>503</v>
      </c>
      <c r="Y76" s="35">
        <f t="shared" si="21"/>
        <v>77.055186666666657</v>
      </c>
      <c r="Z76" s="35">
        <f t="shared" si="22"/>
        <v>77.15000666666667</v>
      </c>
      <c r="AA76" s="35">
        <f t="shared" si="23"/>
        <v>77.610523333333333</v>
      </c>
      <c r="AB76" s="35">
        <f t="shared" si="24"/>
        <v>78.315723333333338</v>
      </c>
      <c r="AC76" s="35">
        <f t="shared" si="25"/>
        <v>78.703213333333338</v>
      </c>
      <c r="AD76" s="35">
        <f t="shared" si="26"/>
        <v>78.811283333333336</v>
      </c>
      <c r="AE76" s="35">
        <f t="shared" si="27"/>
        <v>79.108186666666668</v>
      </c>
      <c r="AF76" s="35">
        <f t="shared" si="28"/>
        <v>79.630353333333332</v>
      </c>
      <c r="AG76" s="35">
        <f t="shared" si="29"/>
        <v>80.048576666666676</v>
      </c>
      <c r="AH76" s="35">
        <f t="shared" si="30"/>
        <v>80.563726666666668</v>
      </c>
      <c r="AI76" s="35">
        <f t="shared" si="31"/>
        <v>80.49333</v>
      </c>
      <c r="AJ76" s="35">
        <f t="shared" si="32"/>
        <v>80.512623333333337</v>
      </c>
      <c r="AK76" s="35">
        <f t="shared" si="33"/>
        <v>79.996079999999992</v>
      </c>
      <c r="AL76" s="35">
        <f t="shared" si="34"/>
        <v>80.138993333333332</v>
      </c>
      <c r="AM76" s="35">
        <f t="shared" si="35"/>
        <v>80.089663333333334</v>
      </c>
      <c r="AO76" t="s">
        <v>497</v>
      </c>
      <c r="AP76" t="s">
        <v>498</v>
      </c>
    </row>
    <row r="77" spans="1:42">
      <c r="A77" s="14" t="s">
        <v>764</v>
      </c>
      <c r="B77" s="10"/>
      <c r="C77" s="10"/>
      <c r="D77" s="10" t="s">
        <v>97</v>
      </c>
      <c r="E77" t="s">
        <v>490</v>
      </c>
      <c r="F77" t="s">
        <v>491</v>
      </c>
      <c r="G77" s="12">
        <v>76.522049999999993</v>
      </c>
      <c r="H77" s="12">
        <v>77.10378</v>
      </c>
      <c r="I77" s="12">
        <v>77.400390000000002</v>
      </c>
      <c r="J77" s="12">
        <v>77.820869999999999</v>
      </c>
      <c r="K77" s="12">
        <v>77.799700000000001</v>
      </c>
      <c r="L77" s="12">
        <v>77.934370000000001</v>
      </c>
      <c r="M77" s="12">
        <v>78.004230000000007</v>
      </c>
      <c r="N77" s="12">
        <v>78.744219999999999</v>
      </c>
      <c r="O77" s="11">
        <v>79.297700000000006</v>
      </c>
      <c r="P77" s="11">
        <v>79.824070000000006</v>
      </c>
      <c r="Q77" s="11">
        <v>79.623040000000003</v>
      </c>
      <c r="R77" s="11">
        <v>79.277429999999995</v>
      </c>
      <c r="S77" s="11">
        <v>79.307929999999999</v>
      </c>
      <c r="T77" s="11">
        <v>79.156589999999994</v>
      </c>
      <c r="U77" s="11">
        <v>79.884150000000005</v>
      </c>
      <c r="W77" t="s">
        <v>469</v>
      </c>
      <c r="X77" t="s">
        <v>470</v>
      </c>
      <c r="Y77" s="35">
        <f t="shared" si="21"/>
        <v>76.92766142857144</v>
      </c>
      <c r="Z77" s="35">
        <f t="shared" si="22"/>
        <v>77.088638571428561</v>
      </c>
      <c r="AA77" s="35">
        <f t="shared" si="23"/>
        <v>77.437455714285718</v>
      </c>
      <c r="AB77" s="35">
        <f t="shared" si="24"/>
        <v>77.822739999999996</v>
      </c>
      <c r="AC77" s="35">
        <f t="shared" si="25"/>
        <v>78.125007142857157</v>
      </c>
      <c r="AD77" s="35">
        <f t="shared" si="26"/>
        <v>78.474015714285727</v>
      </c>
      <c r="AE77" s="35">
        <f t="shared" si="27"/>
        <v>78.731554285714282</v>
      </c>
      <c r="AF77" s="35">
        <f t="shared" si="28"/>
        <v>79.113755714285716</v>
      </c>
      <c r="AG77" s="35">
        <f t="shared" si="29"/>
        <v>79.394887142857129</v>
      </c>
      <c r="AH77" s="35">
        <f t="shared" si="30"/>
        <v>79.567132857142852</v>
      </c>
      <c r="AI77" s="35">
        <f t="shared" si="31"/>
        <v>79.742918571428575</v>
      </c>
      <c r="AJ77" s="35">
        <f t="shared" si="32"/>
        <v>79.907357142857137</v>
      </c>
      <c r="AK77" s="35">
        <f t="shared" si="33"/>
        <v>80.048884285714294</v>
      </c>
      <c r="AL77" s="35">
        <f t="shared" si="34"/>
        <v>80.221114285714279</v>
      </c>
      <c r="AM77" s="35">
        <f t="shared" si="35"/>
        <v>80.248541428571428</v>
      </c>
      <c r="AO77" t="s">
        <v>466</v>
      </c>
      <c r="AP77" t="s">
        <v>467</v>
      </c>
    </row>
    <row r="78" spans="1:42">
      <c r="A78" s="14" t="s">
        <v>765</v>
      </c>
      <c r="B78" s="10"/>
      <c r="C78" s="10"/>
      <c r="D78" s="10" t="s">
        <v>98</v>
      </c>
      <c r="E78" t="s">
        <v>490</v>
      </c>
      <c r="F78" t="s">
        <v>491</v>
      </c>
      <c r="G78" s="12">
        <v>76.992310000000003</v>
      </c>
      <c r="H78" s="12">
        <v>76.860870000000006</v>
      </c>
      <c r="I78" s="12">
        <v>77.382040000000003</v>
      </c>
      <c r="J78" s="12">
        <v>77.51885</v>
      </c>
      <c r="K78" s="12">
        <v>77.977800000000002</v>
      </c>
      <c r="L78" s="12">
        <v>78.235439999999997</v>
      </c>
      <c r="M78" s="12">
        <v>78.673540000000003</v>
      </c>
      <c r="N78" s="12">
        <v>79.457669999999993</v>
      </c>
      <c r="O78" s="11">
        <v>79.436089999999993</v>
      </c>
      <c r="P78" s="11">
        <v>79.634749999999997</v>
      </c>
      <c r="Q78" s="11">
        <v>79.897710000000004</v>
      </c>
      <c r="R78" s="11">
        <v>80.301869999999994</v>
      </c>
      <c r="S78" s="11">
        <v>80.031559999999999</v>
      </c>
      <c r="T78" s="11">
        <v>79.875029999999995</v>
      </c>
      <c r="U78" s="11">
        <v>79.738280000000003</v>
      </c>
      <c r="W78" t="s">
        <v>493</v>
      </c>
      <c r="X78" t="s">
        <v>494</v>
      </c>
      <c r="Y78" s="35">
        <f t="shared" si="21"/>
        <v>76.650759999999991</v>
      </c>
      <c r="Z78" s="35">
        <f t="shared" si="22"/>
        <v>77.118972499999998</v>
      </c>
      <c r="AA78" s="35">
        <f t="shared" si="23"/>
        <v>77.72587</v>
      </c>
      <c r="AB78" s="35">
        <f t="shared" si="24"/>
        <v>78.050167500000001</v>
      </c>
      <c r="AC78" s="35">
        <f t="shared" si="25"/>
        <v>78.153445000000005</v>
      </c>
      <c r="AD78" s="35">
        <f t="shared" si="26"/>
        <v>78.235299999999995</v>
      </c>
      <c r="AE78" s="35">
        <f t="shared" si="27"/>
        <v>78.548807499999995</v>
      </c>
      <c r="AF78" s="35">
        <f t="shared" si="28"/>
        <v>78.724652499999991</v>
      </c>
      <c r="AG78" s="35">
        <f t="shared" si="29"/>
        <v>79.218530000000001</v>
      </c>
      <c r="AH78" s="35">
        <f t="shared" si="30"/>
        <v>79.555570000000003</v>
      </c>
      <c r="AI78" s="35">
        <f t="shared" si="31"/>
        <v>79.969535000000008</v>
      </c>
      <c r="AJ78" s="35">
        <f t="shared" si="32"/>
        <v>80.024299999999997</v>
      </c>
      <c r="AK78" s="35">
        <f t="shared" si="33"/>
        <v>80.070967499999995</v>
      </c>
      <c r="AL78" s="35">
        <f t="shared" si="34"/>
        <v>80.215977500000008</v>
      </c>
      <c r="AM78" s="35">
        <f t="shared" si="35"/>
        <v>80.161212500000005</v>
      </c>
      <c r="AO78" t="s">
        <v>485</v>
      </c>
      <c r="AP78" t="s">
        <v>486</v>
      </c>
    </row>
    <row r="79" spans="1:42">
      <c r="A79" s="14" t="s">
        <v>766</v>
      </c>
      <c r="B79" s="10"/>
      <c r="C79" s="10"/>
      <c r="D79" s="10" t="s">
        <v>99</v>
      </c>
      <c r="E79" t="s">
        <v>488</v>
      </c>
      <c r="F79" t="s">
        <v>489</v>
      </c>
      <c r="G79" s="12">
        <v>76.375550000000004</v>
      </c>
      <c r="H79" s="12">
        <v>76.825609999999998</v>
      </c>
      <c r="I79" s="12">
        <v>77.29813</v>
      </c>
      <c r="J79" s="12">
        <v>77.840419999999995</v>
      </c>
      <c r="K79" s="12">
        <v>77.787689999999998</v>
      </c>
      <c r="L79" s="12">
        <v>77.806539999999998</v>
      </c>
      <c r="M79" s="12">
        <v>77.901560000000003</v>
      </c>
      <c r="N79" s="12">
        <v>78.595169999999996</v>
      </c>
      <c r="O79" s="11">
        <v>79.161370000000005</v>
      </c>
      <c r="P79" s="11">
        <v>79.358320000000006</v>
      </c>
      <c r="Q79" s="11">
        <v>79.59872</v>
      </c>
      <c r="R79" s="11">
        <v>79.321600000000004</v>
      </c>
      <c r="S79" s="11">
        <v>79.139589999999998</v>
      </c>
      <c r="T79" s="11">
        <v>78.867670000000004</v>
      </c>
      <c r="U79" s="11">
        <v>79.273600000000002</v>
      </c>
      <c r="W79" t="s">
        <v>495</v>
      </c>
      <c r="X79" t="s">
        <v>496</v>
      </c>
      <c r="Y79" s="35">
        <f t="shared" si="21"/>
        <v>76.730253333333337</v>
      </c>
      <c r="Z79" s="35">
        <f t="shared" si="22"/>
        <v>77.021749999999997</v>
      </c>
      <c r="AA79" s="35">
        <f t="shared" si="23"/>
        <v>77.201956666666675</v>
      </c>
      <c r="AB79" s="35">
        <f t="shared" si="24"/>
        <v>77.603889999999993</v>
      </c>
      <c r="AC79" s="35">
        <f t="shared" si="25"/>
        <v>77.569116666666673</v>
      </c>
      <c r="AD79" s="35">
        <f t="shared" si="26"/>
        <v>77.651750000000007</v>
      </c>
      <c r="AE79" s="35">
        <f t="shared" si="27"/>
        <v>77.943433333333346</v>
      </c>
      <c r="AF79" s="35">
        <f t="shared" si="28"/>
        <v>78.38824666666666</v>
      </c>
      <c r="AG79" s="35">
        <f t="shared" si="29"/>
        <v>79.047550000000001</v>
      </c>
      <c r="AH79" s="35">
        <f t="shared" si="30"/>
        <v>79.502606666666665</v>
      </c>
      <c r="AI79" s="35">
        <f t="shared" si="31"/>
        <v>79.78473666666666</v>
      </c>
      <c r="AJ79" s="35">
        <f t="shared" si="32"/>
        <v>79.373609999999999</v>
      </c>
      <c r="AK79" s="35">
        <f t="shared" si="33"/>
        <v>79.212333333333319</v>
      </c>
      <c r="AL79" s="35">
        <f t="shared" si="34"/>
        <v>79.339233333333326</v>
      </c>
      <c r="AM79" s="35">
        <f t="shared" si="35"/>
        <v>79.546923333333339</v>
      </c>
      <c r="AO79" t="s">
        <v>485</v>
      </c>
      <c r="AP79" t="s">
        <v>486</v>
      </c>
    </row>
    <row r="80" spans="1:42">
      <c r="A80" s="14" t="s">
        <v>767</v>
      </c>
      <c r="B80" s="10"/>
      <c r="C80" s="10"/>
      <c r="D80" s="10" t="s">
        <v>314</v>
      </c>
      <c r="E80" t="s">
        <v>490</v>
      </c>
      <c r="F80" t="s">
        <v>491</v>
      </c>
      <c r="G80" s="12">
        <v>78.547830000000005</v>
      </c>
      <c r="H80" s="12">
        <v>79.257099999999994</v>
      </c>
      <c r="I80" s="12">
        <v>79.525289999999998</v>
      </c>
      <c r="J80" s="12">
        <v>79.290629999999993</v>
      </c>
      <c r="K80" s="12">
        <v>79.303250000000006</v>
      </c>
      <c r="L80" s="12">
        <v>80.278940000000006</v>
      </c>
      <c r="M80" s="12">
        <v>80.242369999999994</v>
      </c>
      <c r="N80" s="18">
        <v>80.815190000000001</v>
      </c>
      <c r="O80" s="11">
        <v>80.899649999999994</v>
      </c>
      <c r="P80" s="11">
        <v>81.249260000000007</v>
      </c>
      <c r="Q80" s="11">
        <v>80.970510000000004</v>
      </c>
      <c r="R80" s="11">
        <v>81.003410000000002</v>
      </c>
      <c r="S80" s="11">
        <v>81.133629999999997</v>
      </c>
      <c r="T80" s="11">
        <v>81.480580000000003</v>
      </c>
      <c r="U80" s="11">
        <v>81.277439999999999</v>
      </c>
      <c r="W80" t="s">
        <v>621</v>
      </c>
      <c r="X80" t="s">
        <v>622</v>
      </c>
      <c r="Y80" s="35">
        <f t="shared" si="21"/>
        <v>77.841605999999985</v>
      </c>
      <c r="Z80" s="35">
        <f t="shared" si="22"/>
        <v>78.017886000000004</v>
      </c>
      <c r="AA80" s="35">
        <f t="shared" si="23"/>
        <v>78.471201999999991</v>
      </c>
      <c r="AB80" s="35">
        <f t="shared" si="24"/>
        <v>78.583748</v>
      </c>
      <c r="AC80" s="35">
        <f t="shared" si="25"/>
        <v>78.980466000000007</v>
      </c>
      <c r="AD80" s="35">
        <f t="shared" si="26"/>
        <v>79.16198399999999</v>
      </c>
      <c r="AE80" s="35">
        <f t="shared" si="27"/>
        <v>79.688478000000003</v>
      </c>
      <c r="AF80" s="35">
        <f t="shared" si="28"/>
        <v>79.943821999999997</v>
      </c>
      <c r="AG80" s="35">
        <f t="shared" si="29"/>
        <v>80.200873999999999</v>
      </c>
      <c r="AH80" s="35">
        <f t="shared" si="30"/>
        <v>80.396957999999998</v>
      </c>
      <c r="AI80" s="35">
        <f t="shared" si="31"/>
        <v>80.516130000000004</v>
      </c>
      <c r="AJ80" s="35">
        <f t="shared" si="32"/>
        <v>80.905273999999991</v>
      </c>
      <c r="AK80" s="35">
        <f t="shared" si="33"/>
        <v>81.131377999999998</v>
      </c>
      <c r="AL80" s="35">
        <f t="shared" si="34"/>
        <v>81.385919999999999</v>
      </c>
      <c r="AM80" s="35">
        <f t="shared" si="35"/>
        <v>81.461616000000006</v>
      </c>
      <c r="AO80" t="s">
        <v>614</v>
      </c>
      <c r="AP80" t="s">
        <v>615</v>
      </c>
    </row>
    <row r="81" spans="1:42">
      <c r="A81" s="14" t="s">
        <v>768</v>
      </c>
      <c r="B81" s="10"/>
      <c r="C81" s="10"/>
      <c r="D81" s="10" t="s">
        <v>315</v>
      </c>
      <c r="E81" t="s">
        <v>684</v>
      </c>
      <c r="F81" t="s">
        <v>685</v>
      </c>
      <c r="G81" s="12">
        <v>76.859290000000001</v>
      </c>
      <c r="H81" s="12">
        <v>76.745590000000007</v>
      </c>
      <c r="I81" s="12">
        <v>76.921040000000005</v>
      </c>
      <c r="J81" s="12">
        <v>77.192220000000006</v>
      </c>
      <c r="K81" s="12">
        <v>77.835149999999999</v>
      </c>
      <c r="L81" s="12">
        <v>78.543589999999995</v>
      </c>
      <c r="M81" s="12">
        <v>78.466610000000003</v>
      </c>
      <c r="N81" s="12">
        <v>78.81541</v>
      </c>
      <c r="O81" s="11">
        <v>79.230770000000007</v>
      </c>
      <c r="P81" s="11">
        <v>79.710520000000002</v>
      </c>
      <c r="Q81" s="11">
        <v>79.632140000000007</v>
      </c>
      <c r="R81" s="11">
        <v>79.338660000000004</v>
      </c>
      <c r="S81" s="11">
        <v>78.829549999999998</v>
      </c>
      <c r="T81" s="11">
        <v>78.531610000000001</v>
      </c>
      <c r="U81" s="11">
        <v>78.476969999999994</v>
      </c>
      <c r="W81" t="s">
        <v>675</v>
      </c>
      <c r="X81" t="s">
        <v>676</v>
      </c>
      <c r="Y81" s="35">
        <f t="shared" si="21"/>
        <v>77.304584000000006</v>
      </c>
      <c r="Z81" s="35">
        <f t="shared" si="22"/>
        <v>77.507470000000012</v>
      </c>
      <c r="AA81" s="35">
        <f t="shared" si="23"/>
        <v>77.790567999999993</v>
      </c>
      <c r="AB81" s="35">
        <f t="shared" si="24"/>
        <v>77.937796000000006</v>
      </c>
      <c r="AC81" s="35">
        <f t="shared" si="25"/>
        <v>78.294231999999994</v>
      </c>
      <c r="AD81" s="35">
        <f t="shared" si="26"/>
        <v>78.304233999999994</v>
      </c>
      <c r="AE81" s="35">
        <f t="shared" si="27"/>
        <v>78.694633999999994</v>
      </c>
      <c r="AF81" s="35">
        <f t="shared" si="28"/>
        <v>78.743269999999995</v>
      </c>
      <c r="AG81" s="35">
        <f t="shared" si="29"/>
        <v>79.385393999999991</v>
      </c>
      <c r="AH81" s="35">
        <f t="shared" si="30"/>
        <v>79.721061999999989</v>
      </c>
      <c r="AI81" s="35">
        <f t="shared" si="31"/>
        <v>80.071235999999999</v>
      </c>
      <c r="AJ81" s="35">
        <f t="shared" si="32"/>
        <v>80.108701999999994</v>
      </c>
      <c r="AK81" s="35">
        <f t="shared" si="33"/>
        <v>79.982320000000001</v>
      </c>
      <c r="AL81" s="35">
        <f t="shared" si="34"/>
        <v>79.962820000000008</v>
      </c>
      <c r="AM81" s="35">
        <f t="shared" si="35"/>
        <v>80.136306000000005</v>
      </c>
      <c r="AO81" t="s">
        <v>669</v>
      </c>
      <c r="AP81" t="s">
        <v>670</v>
      </c>
    </row>
    <row r="82" spans="1:42">
      <c r="A82" s="14" t="s">
        <v>769</v>
      </c>
      <c r="B82" s="10"/>
      <c r="C82" s="10"/>
      <c r="D82" s="10" t="s">
        <v>316</v>
      </c>
      <c r="E82" t="s">
        <v>684</v>
      </c>
      <c r="F82" t="s">
        <v>685</v>
      </c>
      <c r="G82" s="12">
        <v>78.119910000000004</v>
      </c>
      <c r="H82" s="12">
        <v>78.382069999999999</v>
      </c>
      <c r="I82" s="12">
        <v>78.129819999999995</v>
      </c>
      <c r="J82" s="12">
        <v>79.073909999999998</v>
      </c>
      <c r="K82" s="12">
        <v>79.552369999999996</v>
      </c>
      <c r="L82" s="12">
        <v>80.089209999999994</v>
      </c>
      <c r="M82" s="12">
        <v>80.079520000000002</v>
      </c>
      <c r="N82" s="12">
        <v>80.360690000000005</v>
      </c>
      <c r="O82" s="11">
        <v>80.004660000000001</v>
      </c>
      <c r="P82" s="11">
        <v>80.09196</v>
      </c>
      <c r="Q82" s="11">
        <v>80.656210000000002</v>
      </c>
      <c r="R82" s="11">
        <v>81.614339999999999</v>
      </c>
      <c r="S82" s="11">
        <v>81.083259999999996</v>
      </c>
      <c r="T82" s="11">
        <v>80.70026</v>
      </c>
      <c r="U82" s="11">
        <v>80.779300000000006</v>
      </c>
      <c r="W82" t="s">
        <v>524</v>
      </c>
      <c r="X82" t="s">
        <v>525</v>
      </c>
      <c r="Y82" s="35">
        <f t="shared" si="21"/>
        <v>76.439666250000002</v>
      </c>
      <c r="Z82" s="35">
        <f t="shared" si="22"/>
        <v>76.773251250000001</v>
      </c>
      <c r="AA82" s="35">
        <f t="shared" si="23"/>
        <v>77.135818749999999</v>
      </c>
      <c r="AB82" s="35">
        <f t="shared" si="24"/>
        <v>77.567652499999994</v>
      </c>
      <c r="AC82" s="35">
        <f t="shared" si="25"/>
        <v>77.861767499999999</v>
      </c>
      <c r="AD82" s="35">
        <f t="shared" si="26"/>
        <v>78.058662499999997</v>
      </c>
      <c r="AE82" s="35">
        <f t="shared" si="27"/>
        <v>78.308670000000006</v>
      </c>
      <c r="AF82" s="35">
        <f t="shared" si="28"/>
        <v>78.555872499999992</v>
      </c>
      <c r="AG82" s="35">
        <f t="shared" si="29"/>
        <v>79.181629999999998</v>
      </c>
      <c r="AH82" s="35">
        <f t="shared" si="30"/>
        <v>79.694573750000004</v>
      </c>
      <c r="AI82" s="35">
        <f t="shared" si="31"/>
        <v>79.891325000000009</v>
      </c>
      <c r="AJ82" s="35">
        <f t="shared" si="32"/>
        <v>79.909218750000008</v>
      </c>
      <c r="AK82" s="35">
        <f t="shared" si="33"/>
        <v>79.920986249999999</v>
      </c>
      <c r="AL82" s="35">
        <f t="shared" si="34"/>
        <v>80.004374999999996</v>
      </c>
      <c r="AM82" s="35">
        <f t="shared" si="35"/>
        <v>79.983634999999992</v>
      </c>
      <c r="AO82" t="s">
        <v>518</v>
      </c>
      <c r="AP82" t="s">
        <v>519</v>
      </c>
    </row>
    <row r="83" spans="1:42">
      <c r="A83" s="14" t="s">
        <v>770</v>
      </c>
      <c r="B83" s="10"/>
      <c r="C83" s="10"/>
      <c r="D83" s="10" t="s">
        <v>317</v>
      </c>
      <c r="E83" t="s">
        <v>684</v>
      </c>
      <c r="F83" t="s">
        <v>685</v>
      </c>
      <c r="G83" s="12">
        <v>76.754270000000005</v>
      </c>
      <c r="H83" s="12">
        <v>76.907030000000006</v>
      </c>
      <c r="I83" s="12">
        <v>77.468649999999997</v>
      </c>
      <c r="J83" s="12">
        <v>77.814250000000001</v>
      </c>
      <c r="K83" s="12">
        <v>78.076080000000005</v>
      </c>
      <c r="L83" s="12">
        <v>77.498400000000004</v>
      </c>
      <c r="M83" s="12">
        <v>77.878569999999996</v>
      </c>
      <c r="N83" s="12">
        <v>78.540130000000005</v>
      </c>
      <c r="O83" s="11">
        <v>79.25497</v>
      </c>
      <c r="P83" s="11">
        <v>79.537350000000004</v>
      </c>
      <c r="Q83" s="11">
        <v>79.564620000000005</v>
      </c>
      <c r="R83" s="11">
        <v>79.561509999999998</v>
      </c>
      <c r="S83" s="11">
        <v>79.585449999999994</v>
      </c>
      <c r="T83" s="11">
        <v>79.548220000000001</v>
      </c>
      <c r="U83" s="11">
        <v>79.562119999999993</v>
      </c>
      <c r="W83" t="s">
        <v>541</v>
      </c>
      <c r="X83" t="s">
        <v>542</v>
      </c>
      <c r="Y83" s="35">
        <f t="shared" si="21"/>
        <v>77.676172857142859</v>
      </c>
      <c r="Z83" s="35">
        <f t="shared" si="22"/>
        <v>77.955547142857156</v>
      </c>
      <c r="AA83" s="35">
        <f t="shared" si="23"/>
        <v>78.439662857142849</v>
      </c>
      <c r="AB83" s="35">
        <f t="shared" si="24"/>
        <v>79.043720000000008</v>
      </c>
      <c r="AC83" s="35">
        <f t="shared" si="25"/>
        <v>79.338977142857146</v>
      </c>
      <c r="AD83" s="35">
        <f t="shared" si="26"/>
        <v>79.505489999999995</v>
      </c>
      <c r="AE83" s="35">
        <f t="shared" si="27"/>
        <v>79.670582857142875</v>
      </c>
      <c r="AF83" s="35">
        <f t="shared" si="28"/>
        <v>79.960498571428573</v>
      </c>
      <c r="AG83" s="35">
        <f t="shared" si="29"/>
        <v>80.278908571428573</v>
      </c>
      <c r="AH83" s="35">
        <f t="shared" si="30"/>
        <v>80.424015714285702</v>
      </c>
      <c r="AI83" s="35">
        <f t="shared" si="31"/>
        <v>80.546665714285723</v>
      </c>
      <c r="AJ83" s="35">
        <f t="shared" si="32"/>
        <v>80.634184285714284</v>
      </c>
      <c r="AK83" s="35">
        <f t="shared" si="33"/>
        <v>80.827981428571434</v>
      </c>
      <c r="AL83" s="35">
        <f t="shared" si="34"/>
        <v>80.985314285714281</v>
      </c>
      <c r="AM83" s="35">
        <f t="shared" si="35"/>
        <v>81.021291428571431</v>
      </c>
      <c r="AO83" t="s">
        <v>536</v>
      </c>
      <c r="AP83" t="s">
        <v>537</v>
      </c>
    </row>
    <row r="84" spans="1:42">
      <c r="A84" s="14" t="s">
        <v>771</v>
      </c>
      <c r="B84" s="10"/>
      <c r="C84" s="10"/>
      <c r="D84" s="10" t="s">
        <v>318</v>
      </c>
      <c r="E84" t="s">
        <v>684</v>
      </c>
      <c r="F84" t="s">
        <v>685</v>
      </c>
      <c r="G84" s="12">
        <v>78.704560000000001</v>
      </c>
      <c r="H84" s="12">
        <v>78.425219999999996</v>
      </c>
      <c r="I84" s="12">
        <v>78.932060000000007</v>
      </c>
      <c r="J84" s="12">
        <v>78.944749999999999</v>
      </c>
      <c r="K84" s="12">
        <v>78.979330000000004</v>
      </c>
      <c r="L84" s="12">
        <v>79.171400000000006</v>
      </c>
      <c r="M84" s="12">
        <v>79.881370000000004</v>
      </c>
      <c r="N84" s="12">
        <v>80.289349999999999</v>
      </c>
      <c r="O84" s="11">
        <v>81.031319999999994</v>
      </c>
      <c r="P84" s="11">
        <v>81.202100000000002</v>
      </c>
      <c r="Q84" s="11">
        <v>80.995959999999997</v>
      </c>
      <c r="R84" s="11">
        <v>81.027780000000007</v>
      </c>
      <c r="S84" s="11">
        <v>80.912700000000001</v>
      </c>
      <c r="T84" s="11">
        <v>81.733159999999998</v>
      </c>
      <c r="U84" s="11">
        <v>81.729179999999999</v>
      </c>
      <c r="W84" t="s">
        <v>628</v>
      </c>
      <c r="X84" t="s">
        <v>629</v>
      </c>
      <c r="Y84" s="35">
        <f t="shared" si="21"/>
        <v>77.725252857142863</v>
      </c>
      <c r="Z84" s="35">
        <f t="shared" si="22"/>
        <v>78.267437142857148</v>
      </c>
      <c r="AA84" s="35">
        <f t="shared" si="23"/>
        <v>78.765932857142857</v>
      </c>
      <c r="AB84" s="35">
        <f t="shared" si="24"/>
        <v>79.253167142857137</v>
      </c>
      <c r="AC84" s="35">
        <f t="shared" si="25"/>
        <v>79.251445714285722</v>
      </c>
      <c r="AD84" s="35">
        <f t="shared" si="26"/>
        <v>79.685462857142866</v>
      </c>
      <c r="AE84" s="35">
        <f t="shared" si="27"/>
        <v>79.823248571428579</v>
      </c>
      <c r="AF84" s="35">
        <f t="shared" si="28"/>
        <v>80.106465714285719</v>
      </c>
      <c r="AG84" s="35">
        <f t="shared" si="29"/>
        <v>80.306287142857144</v>
      </c>
      <c r="AH84" s="35">
        <f t="shared" si="30"/>
        <v>80.531821428571419</v>
      </c>
      <c r="AI84" s="35">
        <f t="shared" si="31"/>
        <v>80.855180000000004</v>
      </c>
      <c r="AJ84" s="35">
        <f t="shared" si="32"/>
        <v>80.957858571428574</v>
      </c>
      <c r="AK84" s="35">
        <f t="shared" si="33"/>
        <v>81.019807142857147</v>
      </c>
      <c r="AL84" s="35">
        <f t="shared" si="34"/>
        <v>80.982874285714274</v>
      </c>
      <c r="AM84" s="35">
        <f t="shared" si="35"/>
        <v>81.136511428571438</v>
      </c>
      <c r="AO84" t="s">
        <v>623</v>
      </c>
      <c r="AP84" t="s">
        <v>624</v>
      </c>
    </row>
    <row r="85" spans="1:42">
      <c r="A85" s="14" t="s">
        <v>772</v>
      </c>
      <c r="B85" s="10"/>
      <c r="C85" s="10"/>
      <c r="D85" s="10" t="s">
        <v>319</v>
      </c>
      <c r="E85" t="s">
        <v>684</v>
      </c>
      <c r="F85" t="s">
        <v>685</v>
      </c>
      <c r="G85" s="12">
        <v>78.215249999999997</v>
      </c>
      <c r="H85" s="12">
        <v>78.634910000000005</v>
      </c>
      <c r="I85" s="12">
        <v>79.159639999999996</v>
      </c>
      <c r="J85" s="12">
        <v>79.435609999999997</v>
      </c>
      <c r="K85" s="12">
        <v>79.513400000000004</v>
      </c>
      <c r="L85" s="12">
        <v>79.56747</v>
      </c>
      <c r="M85" s="12">
        <v>79.633920000000003</v>
      </c>
      <c r="N85" s="12">
        <v>79.964849999999998</v>
      </c>
      <c r="O85" s="11">
        <v>80.198639999999997</v>
      </c>
      <c r="P85" s="11">
        <v>79.981740000000002</v>
      </c>
      <c r="Q85" s="11">
        <v>79.995590000000007</v>
      </c>
      <c r="R85" s="11">
        <v>80.062460000000002</v>
      </c>
      <c r="S85" s="11">
        <v>80.246200000000002</v>
      </c>
      <c r="T85" s="11">
        <v>80.219459999999998</v>
      </c>
      <c r="U85" s="11">
        <v>80.555239999999998</v>
      </c>
      <c r="W85" t="s">
        <v>630</v>
      </c>
      <c r="X85" t="s">
        <v>631</v>
      </c>
      <c r="Y85" s="35">
        <f t="shared" si="21"/>
        <v>78.058487499999998</v>
      </c>
      <c r="Z85" s="35">
        <f t="shared" si="22"/>
        <v>78.358442499999995</v>
      </c>
      <c r="AA85" s="35">
        <f t="shared" si="23"/>
        <v>78.709514999999996</v>
      </c>
      <c r="AB85" s="35">
        <f t="shared" si="24"/>
        <v>79.211837500000001</v>
      </c>
      <c r="AC85" s="35">
        <f t="shared" si="25"/>
        <v>79.416362499999991</v>
      </c>
      <c r="AD85" s="35">
        <f t="shared" si="26"/>
        <v>79.974482499999993</v>
      </c>
      <c r="AE85" s="35">
        <f t="shared" si="27"/>
        <v>80.313749999999999</v>
      </c>
      <c r="AF85" s="35">
        <f t="shared" si="28"/>
        <v>80.677782500000006</v>
      </c>
      <c r="AG85" s="35">
        <f t="shared" si="29"/>
        <v>80.940444999999997</v>
      </c>
      <c r="AH85" s="35">
        <f t="shared" si="30"/>
        <v>81.284585000000007</v>
      </c>
      <c r="AI85" s="35">
        <f t="shared" si="31"/>
        <v>81.580537499999991</v>
      </c>
      <c r="AJ85" s="35">
        <f t="shared" si="32"/>
        <v>81.750389999999996</v>
      </c>
      <c r="AK85" s="35">
        <f t="shared" si="33"/>
        <v>81.472597500000006</v>
      </c>
      <c r="AL85" s="35">
        <f t="shared" si="34"/>
        <v>81.363857499999995</v>
      </c>
      <c r="AM85" s="35">
        <f t="shared" si="35"/>
        <v>81.173869999999994</v>
      </c>
      <c r="AO85" t="s">
        <v>623</v>
      </c>
      <c r="AP85" t="s">
        <v>624</v>
      </c>
    </row>
    <row r="86" spans="1:42">
      <c r="A86" s="14" t="s">
        <v>773</v>
      </c>
      <c r="B86" s="10"/>
      <c r="C86" s="10"/>
      <c r="D86" s="10" t="s">
        <v>320</v>
      </c>
      <c r="E86" t="s">
        <v>684</v>
      </c>
      <c r="F86" t="s">
        <v>685</v>
      </c>
      <c r="G86" s="12">
        <v>76.601749999999996</v>
      </c>
      <c r="H86" s="12">
        <v>76.868499999999997</v>
      </c>
      <c r="I86" s="12">
        <v>77.774150000000006</v>
      </c>
      <c r="J86" s="12">
        <v>78.288640000000001</v>
      </c>
      <c r="K86" s="12">
        <v>78.218450000000004</v>
      </c>
      <c r="L86" s="12">
        <v>78.827550000000002</v>
      </c>
      <c r="M86" s="12">
        <v>79.443659999999994</v>
      </c>
      <c r="N86" s="12">
        <v>80.102630000000005</v>
      </c>
      <c r="O86" s="11">
        <v>80.060320000000004</v>
      </c>
      <c r="P86" s="11">
        <v>79.979730000000004</v>
      </c>
      <c r="Q86" s="11">
        <v>80.430319999999995</v>
      </c>
      <c r="R86" s="11">
        <v>79.841899999999995</v>
      </c>
      <c r="S86" s="11">
        <v>79.397199999999998</v>
      </c>
      <c r="T86" s="11">
        <v>79.198089999999993</v>
      </c>
      <c r="U86" s="11">
        <v>79.434190000000001</v>
      </c>
      <c r="W86" t="s">
        <v>516</v>
      </c>
      <c r="X86" t="s">
        <v>517</v>
      </c>
      <c r="Y86" s="35">
        <f t="shared" si="21"/>
        <v>77.190170000000009</v>
      </c>
      <c r="Z86" s="35">
        <f t="shared" si="22"/>
        <v>77.151384000000007</v>
      </c>
      <c r="AA86" s="35">
        <f t="shared" si="23"/>
        <v>77.235576000000009</v>
      </c>
      <c r="AB86" s="35">
        <f t="shared" si="24"/>
        <v>77.745719999999992</v>
      </c>
      <c r="AC86" s="35">
        <f t="shared" si="25"/>
        <v>78.134389999999996</v>
      </c>
      <c r="AD86" s="35">
        <f t="shared" si="26"/>
        <v>78.487776000000011</v>
      </c>
      <c r="AE86" s="35">
        <f t="shared" si="27"/>
        <v>78.518997999999996</v>
      </c>
      <c r="AF86" s="35">
        <f t="shared" si="28"/>
        <v>79.069592</v>
      </c>
      <c r="AG86" s="35">
        <f t="shared" si="29"/>
        <v>79.558145999999994</v>
      </c>
      <c r="AH86" s="35">
        <f t="shared" si="30"/>
        <v>79.878705999999994</v>
      </c>
      <c r="AI86" s="35">
        <f t="shared" si="31"/>
        <v>79.989992000000001</v>
      </c>
      <c r="AJ86" s="35">
        <f t="shared" si="32"/>
        <v>80.119422</v>
      </c>
      <c r="AK86" s="35">
        <f t="shared" si="33"/>
        <v>80.094316000000006</v>
      </c>
      <c r="AL86" s="35">
        <f t="shared" si="34"/>
        <v>80.094412000000005</v>
      </c>
      <c r="AM86" s="35">
        <f t="shared" si="35"/>
        <v>80.075118000000003</v>
      </c>
      <c r="AO86" t="s">
        <v>511</v>
      </c>
      <c r="AP86" t="s">
        <v>512</v>
      </c>
    </row>
    <row r="87" spans="1:42">
      <c r="A87" s="14" t="s">
        <v>774</v>
      </c>
      <c r="B87" s="10"/>
      <c r="C87" s="10"/>
      <c r="D87" s="10" t="s">
        <v>321</v>
      </c>
      <c r="E87" t="s">
        <v>684</v>
      </c>
      <c r="F87" t="s">
        <v>685</v>
      </c>
      <c r="G87" s="12">
        <v>78.239540000000005</v>
      </c>
      <c r="H87" s="12">
        <v>78.334100000000007</v>
      </c>
      <c r="I87" s="12">
        <v>78.871520000000004</v>
      </c>
      <c r="J87" s="12">
        <v>79.157319999999999</v>
      </c>
      <c r="K87" s="12">
        <v>79.247990000000001</v>
      </c>
      <c r="L87" s="12">
        <v>79.047470000000004</v>
      </c>
      <c r="M87" s="12">
        <v>79.053709999999995</v>
      </c>
      <c r="N87" s="12">
        <v>79.75309</v>
      </c>
      <c r="O87" s="11">
        <v>80.146979999999999</v>
      </c>
      <c r="P87" s="11">
        <v>79.805449999999993</v>
      </c>
      <c r="Q87" s="11">
        <v>79.34469</v>
      </c>
      <c r="R87" s="11">
        <v>79.551559999999995</v>
      </c>
      <c r="S87" s="11">
        <v>80.089010000000002</v>
      </c>
      <c r="T87" s="11">
        <v>80.57732</v>
      </c>
      <c r="U87" s="11">
        <v>80.5501</v>
      </c>
      <c r="W87" t="s">
        <v>632</v>
      </c>
      <c r="X87" t="s">
        <v>633</v>
      </c>
      <c r="Y87" s="35">
        <f t="shared" si="21"/>
        <v>77.88432250000001</v>
      </c>
      <c r="Z87" s="35">
        <f t="shared" si="22"/>
        <v>78.039827500000001</v>
      </c>
      <c r="AA87" s="35">
        <f t="shared" si="23"/>
        <v>78.335182500000002</v>
      </c>
      <c r="AB87" s="35">
        <f t="shared" si="24"/>
        <v>78.686525000000003</v>
      </c>
      <c r="AC87" s="35">
        <f t="shared" si="25"/>
        <v>78.782350000000008</v>
      </c>
      <c r="AD87" s="35">
        <f t="shared" si="26"/>
        <v>79.0479275</v>
      </c>
      <c r="AE87" s="35">
        <f t="shared" si="27"/>
        <v>79.268132499999993</v>
      </c>
      <c r="AF87" s="35">
        <f t="shared" si="28"/>
        <v>79.582777500000006</v>
      </c>
      <c r="AG87" s="35">
        <f t="shared" si="29"/>
        <v>79.906379999999999</v>
      </c>
      <c r="AH87" s="35">
        <f t="shared" si="30"/>
        <v>79.970552499999997</v>
      </c>
      <c r="AI87" s="35">
        <f t="shared" si="31"/>
        <v>80.151792499999999</v>
      </c>
      <c r="AJ87" s="35">
        <f t="shared" si="32"/>
        <v>80.118542500000004</v>
      </c>
      <c r="AK87" s="35">
        <f t="shared" si="33"/>
        <v>80.031994999999995</v>
      </c>
      <c r="AL87" s="35">
        <f t="shared" si="34"/>
        <v>80.063455000000005</v>
      </c>
      <c r="AM87" s="35">
        <f t="shared" si="35"/>
        <v>80.122659999999996</v>
      </c>
      <c r="AO87" t="s">
        <v>623</v>
      </c>
      <c r="AP87" t="s">
        <v>624</v>
      </c>
    </row>
    <row r="88" spans="1:42">
      <c r="A88" s="14" t="s">
        <v>1063</v>
      </c>
      <c r="B88" s="10"/>
      <c r="C88" s="10"/>
      <c r="D88" s="10" t="s">
        <v>1064</v>
      </c>
      <c r="E88" t="s">
        <v>684</v>
      </c>
      <c r="F88" t="s">
        <v>685</v>
      </c>
      <c r="G88" s="12">
        <v>78.12612</v>
      </c>
      <c r="H88" s="12">
        <v>78.601789999999994</v>
      </c>
      <c r="I88" s="12">
        <v>79.688249999999996</v>
      </c>
      <c r="J88" s="12">
        <v>80.252740000000003</v>
      </c>
      <c r="K88" s="12">
        <v>79.977090000000004</v>
      </c>
      <c r="L88" s="12">
        <v>80.024019999999993</v>
      </c>
      <c r="M88" s="12">
        <v>80.641170000000002</v>
      </c>
      <c r="N88" s="12">
        <v>81.008089999999996</v>
      </c>
      <c r="O88" s="11">
        <v>81.301550000000006</v>
      </c>
      <c r="P88" s="11">
        <v>81.804659999999998</v>
      </c>
      <c r="Q88" s="11">
        <v>82.224710000000002</v>
      </c>
      <c r="R88" s="11">
        <v>82.396180000000001</v>
      </c>
      <c r="S88" s="11">
        <v>81.599379999999996</v>
      </c>
      <c r="T88" s="11">
        <v>81.467910000000003</v>
      </c>
      <c r="U88" s="11">
        <v>81.458479999999994</v>
      </c>
      <c r="W88" t="s">
        <v>634</v>
      </c>
      <c r="X88" t="s">
        <v>635</v>
      </c>
      <c r="Y88" s="35">
        <f t="shared" si="21"/>
        <v>77.590299999999999</v>
      </c>
      <c r="Z88" s="35">
        <f t="shared" si="22"/>
        <v>77.960120000000003</v>
      </c>
      <c r="AA88" s="35">
        <f t="shared" si="23"/>
        <v>78.443723333333324</v>
      </c>
      <c r="AB88" s="35">
        <f t="shared" si="24"/>
        <v>79.012546666666665</v>
      </c>
      <c r="AC88" s="35">
        <f t="shared" si="25"/>
        <v>79.383236666666662</v>
      </c>
      <c r="AD88" s="35">
        <f t="shared" si="26"/>
        <v>79.403003333333331</v>
      </c>
      <c r="AE88" s="35">
        <f t="shared" si="27"/>
        <v>79.531079999999989</v>
      </c>
      <c r="AF88" s="35">
        <f t="shared" si="28"/>
        <v>79.850943333333319</v>
      </c>
      <c r="AG88" s="35">
        <f t="shared" si="29"/>
        <v>80.455783333333343</v>
      </c>
      <c r="AH88" s="35">
        <f t="shared" si="30"/>
        <v>80.645363333333322</v>
      </c>
      <c r="AI88" s="35">
        <f t="shared" si="31"/>
        <v>80.718163333333337</v>
      </c>
      <c r="AJ88" s="35">
        <f t="shared" si="32"/>
        <v>80.599836666666661</v>
      </c>
      <c r="AK88" s="35">
        <f t="shared" si="33"/>
        <v>80.831733333333332</v>
      </c>
      <c r="AL88" s="35">
        <f t="shared" si="34"/>
        <v>80.996363333333321</v>
      </c>
      <c r="AM88" s="35">
        <f t="shared" si="35"/>
        <v>80.916413333333338</v>
      </c>
      <c r="AO88" t="s">
        <v>623</v>
      </c>
      <c r="AP88" t="s">
        <v>624</v>
      </c>
    </row>
    <row r="89" spans="1:42">
      <c r="A89" s="14" t="s">
        <v>1065</v>
      </c>
      <c r="B89" s="10"/>
      <c r="C89" s="10"/>
      <c r="D89" s="10" t="s">
        <v>1066</v>
      </c>
      <c r="E89" t="s">
        <v>673</v>
      </c>
      <c r="F89" t="s">
        <v>674</v>
      </c>
      <c r="G89" s="12">
        <v>79.967759999999998</v>
      </c>
      <c r="H89" s="12">
        <v>80.669960000000003</v>
      </c>
      <c r="I89" s="12">
        <v>80.771410000000003</v>
      </c>
      <c r="J89" s="12">
        <v>81.321340000000006</v>
      </c>
      <c r="K89" s="12">
        <v>81.158680000000004</v>
      </c>
      <c r="L89" s="12">
        <v>81.110889999999998</v>
      </c>
      <c r="M89" s="12">
        <v>81.216239999999999</v>
      </c>
      <c r="N89" s="12">
        <v>81.74391</v>
      </c>
      <c r="O89" s="11">
        <v>82.678389999999993</v>
      </c>
      <c r="P89" s="11">
        <v>82.611630000000005</v>
      </c>
      <c r="Q89" s="11">
        <v>82.482939999999999</v>
      </c>
      <c r="R89" s="11">
        <v>82.537109999999998</v>
      </c>
      <c r="S89" s="11">
        <v>82.801320000000004</v>
      </c>
      <c r="T89" s="11">
        <v>82.930549999999997</v>
      </c>
      <c r="U89" s="11">
        <v>82.487989999999996</v>
      </c>
      <c r="W89" t="s">
        <v>514</v>
      </c>
      <c r="X89" t="s">
        <v>515</v>
      </c>
      <c r="Y89" s="35">
        <f t="shared" si="21"/>
        <v>77.159386666666663</v>
      </c>
      <c r="Z89" s="35">
        <f t="shared" si="22"/>
        <v>77.429019999999994</v>
      </c>
      <c r="AA89" s="35">
        <f t="shared" si="23"/>
        <v>77.52729166666667</v>
      </c>
      <c r="AB89" s="35">
        <f t="shared" si="24"/>
        <v>78.063146666666668</v>
      </c>
      <c r="AC89" s="35">
        <f t="shared" si="25"/>
        <v>78.282061666666664</v>
      </c>
      <c r="AD89" s="35">
        <f t="shared" si="26"/>
        <v>78.576463333333336</v>
      </c>
      <c r="AE89" s="35">
        <f t="shared" si="27"/>
        <v>78.805991666666671</v>
      </c>
      <c r="AF89" s="35">
        <f t="shared" si="28"/>
        <v>79.153136666666668</v>
      </c>
      <c r="AG89" s="35">
        <f t="shared" si="29"/>
        <v>79.524780000000007</v>
      </c>
      <c r="AH89" s="35">
        <f t="shared" si="30"/>
        <v>79.831271666666666</v>
      </c>
      <c r="AI89" s="35">
        <f t="shared" si="31"/>
        <v>79.904929999999993</v>
      </c>
      <c r="AJ89" s="35">
        <f t="shared" si="32"/>
        <v>80.078771666666668</v>
      </c>
      <c r="AK89" s="35">
        <f t="shared" si="33"/>
        <v>80.109206666666665</v>
      </c>
      <c r="AL89" s="35">
        <f t="shared" si="34"/>
        <v>80.321381666666682</v>
      </c>
      <c r="AM89" s="35">
        <f t="shared" si="35"/>
        <v>80.175736666666666</v>
      </c>
      <c r="AO89" t="s">
        <v>511</v>
      </c>
      <c r="AP89" t="s">
        <v>512</v>
      </c>
    </row>
    <row r="90" spans="1:42">
      <c r="A90" s="14" t="s">
        <v>1067</v>
      </c>
      <c r="B90" s="10"/>
      <c r="C90" s="10"/>
      <c r="D90" s="10" t="s">
        <v>1068</v>
      </c>
      <c r="E90" t="s">
        <v>673</v>
      </c>
      <c r="F90" t="s">
        <v>674</v>
      </c>
      <c r="G90" s="12">
        <v>79.127870000000001</v>
      </c>
      <c r="H90" s="12">
        <v>79.138760000000005</v>
      </c>
      <c r="I90" s="12">
        <v>79.316770000000005</v>
      </c>
      <c r="J90" s="12">
        <v>79.290980000000005</v>
      </c>
      <c r="K90" s="12">
        <v>79.812299999999993</v>
      </c>
      <c r="L90" s="12">
        <v>80.647099999999995</v>
      </c>
      <c r="M90" s="12">
        <v>81.364239999999995</v>
      </c>
      <c r="N90" s="12">
        <v>81.660039999999995</v>
      </c>
      <c r="O90" s="11">
        <v>81.610190000000003</v>
      </c>
      <c r="P90" s="11">
        <v>81.345960000000005</v>
      </c>
      <c r="Q90" s="11">
        <v>81.223280000000003</v>
      </c>
      <c r="R90" s="11">
        <v>81.662719999999993</v>
      </c>
      <c r="S90" s="11">
        <v>81.922910000000002</v>
      </c>
      <c r="T90" s="11">
        <v>82.004519999999999</v>
      </c>
      <c r="U90" s="11">
        <v>81.540729999999996</v>
      </c>
      <c r="W90" t="s">
        <v>430</v>
      </c>
      <c r="X90" t="s">
        <v>431</v>
      </c>
      <c r="Y90" s="35">
        <f t="shared" si="21"/>
        <v>74.457189999999997</v>
      </c>
      <c r="Z90" s="35">
        <f t="shared" si="22"/>
        <v>74.52516</v>
      </c>
      <c r="AA90" s="35">
        <f t="shared" si="23"/>
        <v>74.814925000000002</v>
      </c>
      <c r="AB90" s="35">
        <f t="shared" si="24"/>
        <v>75.134264999999999</v>
      </c>
      <c r="AC90" s="35">
        <f t="shared" si="25"/>
        <v>75.594445000000007</v>
      </c>
      <c r="AD90" s="35">
        <f t="shared" si="26"/>
        <v>75.913634999999999</v>
      </c>
      <c r="AE90" s="35">
        <f t="shared" si="27"/>
        <v>76.433230000000009</v>
      </c>
      <c r="AF90" s="35">
        <f t="shared" si="28"/>
        <v>76.772320000000008</v>
      </c>
      <c r="AG90" s="35">
        <f t="shared" si="29"/>
        <v>77.075154999999995</v>
      </c>
      <c r="AH90" s="35">
        <f t="shared" si="30"/>
        <v>77.213504999999998</v>
      </c>
      <c r="AI90" s="35">
        <f t="shared" si="31"/>
        <v>77.349140000000006</v>
      </c>
      <c r="AJ90" s="35">
        <f t="shared" si="32"/>
        <v>77.34572</v>
      </c>
      <c r="AK90" s="35">
        <f t="shared" si="33"/>
        <v>77.35727</v>
      </c>
      <c r="AL90" s="35">
        <f t="shared" si="34"/>
        <v>77.311115000000001</v>
      </c>
      <c r="AM90" s="35">
        <f t="shared" si="35"/>
        <v>77.611204999999998</v>
      </c>
      <c r="AO90" t="s">
        <v>423</v>
      </c>
      <c r="AP90" t="s">
        <v>424</v>
      </c>
    </row>
    <row r="91" spans="1:42" ht="15.6" customHeight="1">
      <c r="A91" s="14" t="s">
        <v>1069</v>
      </c>
      <c r="B91" s="10"/>
      <c r="C91" s="10"/>
      <c r="D91" s="10" t="s">
        <v>1070</v>
      </c>
      <c r="E91" t="s">
        <v>673</v>
      </c>
      <c r="F91" t="s">
        <v>674</v>
      </c>
      <c r="G91" s="12">
        <v>79.590879999999999</v>
      </c>
      <c r="H91" s="12">
        <v>79.266109999999998</v>
      </c>
      <c r="I91" s="12">
        <v>78.963080000000005</v>
      </c>
      <c r="J91" s="12">
        <v>79.306120000000007</v>
      </c>
      <c r="K91" s="12">
        <v>79.320539999999994</v>
      </c>
      <c r="L91" s="12">
        <v>80.294160000000005</v>
      </c>
      <c r="M91" s="12">
        <v>80.380380000000002</v>
      </c>
      <c r="N91" s="12">
        <v>80.763140000000007</v>
      </c>
      <c r="O91" s="11">
        <v>80.426320000000004</v>
      </c>
      <c r="P91" s="11">
        <v>80.466489999999993</v>
      </c>
      <c r="Q91" s="11">
        <v>80.937759999999997</v>
      </c>
      <c r="R91" s="11">
        <v>81.701610000000002</v>
      </c>
      <c r="S91" s="11">
        <v>81.516980000000004</v>
      </c>
      <c r="T91" s="11">
        <v>81.419150000000002</v>
      </c>
      <c r="U91" s="11">
        <v>81.412930000000003</v>
      </c>
      <c r="W91" t="s">
        <v>432</v>
      </c>
      <c r="X91" t="s">
        <v>433</v>
      </c>
      <c r="Y91" s="35">
        <f t="shared" si="21"/>
        <v>72.924660000000003</v>
      </c>
      <c r="Z91" s="35">
        <f t="shared" si="22"/>
        <v>73.215500000000006</v>
      </c>
      <c r="AA91" s="35">
        <f t="shared" si="23"/>
        <v>73.495356666666666</v>
      </c>
      <c r="AB91" s="35">
        <f t="shared" si="24"/>
        <v>73.921433333333326</v>
      </c>
      <c r="AC91" s="35">
        <f t="shared" si="25"/>
        <v>74.278256666666664</v>
      </c>
      <c r="AD91" s="35">
        <f t="shared" si="26"/>
        <v>74.488866666666652</v>
      </c>
      <c r="AE91" s="35">
        <f t="shared" si="27"/>
        <v>74.670640000000006</v>
      </c>
      <c r="AF91" s="35">
        <f t="shared" si="28"/>
        <v>74.84398666666668</v>
      </c>
      <c r="AG91" s="35">
        <f t="shared" si="29"/>
        <v>75.238233333333326</v>
      </c>
      <c r="AH91" s="35">
        <f t="shared" si="30"/>
        <v>75.813533333333339</v>
      </c>
      <c r="AI91" s="35">
        <f t="shared" si="31"/>
        <v>76.352703333333338</v>
      </c>
      <c r="AJ91" s="35">
        <f t="shared" si="32"/>
        <v>76.481883333333329</v>
      </c>
      <c r="AK91" s="35">
        <f t="shared" si="33"/>
        <v>76.484240000000014</v>
      </c>
      <c r="AL91" s="35">
        <f t="shared" si="34"/>
        <v>76.473799999999997</v>
      </c>
      <c r="AM91" s="35">
        <f t="shared" si="35"/>
        <v>76.57538666666666</v>
      </c>
      <c r="AO91" t="s">
        <v>423</v>
      </c>
      <c r="AP91" t="s">
        <v>424</v>
      </c>
    </row>
    <row r="92" spans="1:42">
      <c r="A92" s="14" t="s">
        <v>1071</v>
      </c>
      <c r="B92" s="10"/>
      <c r="C92" s="10"/>
      <c r="D92" s="10" t="s">
        <v>1072</v>
      </c>
      <c r="E92" t="s">
        <v>673</v>
      </c>
      <c r="F92" t="s">
        <v>674</v>
      </c>
      <c r="G92" s="12">
        <v>77.611789999999999</v>
      </c>
      <c r="H92" s="12">
        <v>78.483729999999994</v>
      </c>
      <c r="I92" s="12">
        <v>78.560590000000005</v>
      </c>
      <c r="J92" s="12">
        <v>79.431619999999995</v>
      </c>
      <c r="K92" s="12">
        <v>79.355189999999993</v>
      </c>
      <c r="L92" s="12">
        <v>79.858149999999995</v>
      </c>
      <c r="M92" s="12">
        <v>79.454660000000004</v>
      </c>
      <c r="N92" s="12">
        <v>79.885670000000005</v>
      </c>
      <c r="O92" s="11">
        <v>80.391220000000004</v>
      </c>
      <c r="P92" s="11">
        <v>80.845269999999999</v>
      </c>
      <c r="Q92" s="11">
        <v>81.131399999999999</v>
      </c>
      <c r="R92" s="11">
        <v>81.382620000000003</v>
      </c>
      <c r="S92" s="11">
        <v>81.288290000000003</v>
      </c>
      <c r="T92" s="11">
        <v>80.758160000000004</v>
      </c>
      <c r="U92" s="11">
        <v>80.241479999999996</v>
      </c>
      <c r="W92" t="s">
        <v>425</v>
      </c>
      <c r="X92" t="s">
        <v>42</v>
      </c>
      <c r="Y92" s="35">
        <f t="shared" si="21"/>
        <v>73.72081</v>
      </c>
      <c r="Z92" s="35">
        <f t="shared" si="22"/>
        <v>73.782820000000001</v>
      </c>
      <c r="AA92" s="35">
        <f t="shared" si="23"/>
        <v>74.198130000000006</v>
      </c>
      <c r="AB92" s="35">
        <f t="shared" si="24"/>
        <v>74.595550000000003</v>
      </c>
      <c r="AC92" s="35">
        <f t="shared" si="25"/>
        <v>75.169619999999995</v>
      </c>
      <c r="AD92" s="35">
        <f t="shared" si="26"/>
        <v>75.248339999999999</v>
      </c>
      <c r="AE92" s="35">
        <f t="shared" si="27"/>
        <v>75.403580000000005</v>
      </c>
      <c r="AF92" s="35">
        <f t="shared" si="28"/>
        <v>75.621080000000006</v>
      </c>
      <c r="AG92" s="35">
        <f t="shared" si="29"/>
        <v>76.209220000000002</v>
      </c>
      <c r="AH92" s="35">
        <f t="shared" si="30"/>
        <v>77.030100000000004</v>
      </c>
      <c r="AI92" s="35">
        <f t="shared" si="31"/>
        <v>77.487759999999994</v>
      </c>
      <c r="AJ92" s="35">
        <f t="shared" si="32"/>
        <v>77.328810000000004</v>
      </c>
      <c r="AK92" s="35">
        <f t="shared" si="33"/>
        <v>77.170559999999995</v>
      </c>
      <c r="AL92" s="35">
        <f t="shared" si="34"/>
        <v>76.977999999999994</v>
      </c>
      <c r="AM92" s="35">
        <f t="shared" si="35"/>
        <v>77.227149999999995</v>
      </c>
      <c r="AO92" t="s">
        <v>423</v>
      </c>
      <c r="AP92" t="s">
        <v>424</v>
      </c>
    </row>
    <row r="93" spans="1:42">
      <c r="A93" s="14" t="s">
        <v>1073</v>
      </c>
      <c r="B93" s="10"/>
      <c r="C93" s="10"/>
      <c r="D93" s="10" t="s">
        <v>1074</v>
      </c>
      <c r="E93" t="s">
        <v>673</v>
      </c>
      <c r="F93" t="s">
        <v>674</v>
      </c>
      <c r="G93" s="12">
        <v>75.892189999999999</v>
      </c>
      <c r="H93" s="12">
        <v>76.375820000000004</v>
      </c>
      <c r="I93" s="12">
        <v>77.291349999999994</v>
      </c>
      <c r="J93" s="12">
        <v>77.64555</v>
      </c>
      <c r="K93" s="12">
        <v>78.266840000000002</v>
      </c>
      <c r="L93" s="12">
        <v>77.878399999999999</v>
      </c>
      <c r="M93" s="12">
        <v>78.182850000000002</v>
      </c>
      <c r="N93" s="12">
        <v>77.594539999999995</v>
      </c>
      <c r="O93" s="11">
        <v>78.450320000000005</v>
      </c>
      <c r="P93" s="11">
        <v>78.373580000000004</v>
      </c>
      <c r="Q93" s="11">
        <v>78.63597</v>
      </c>
      <c r="R93" s="11">
        <v>78.408159999999995</v>
      </c>
      <c r="S93" s="11">
        <v>78.494219999999999</v>
      </c>
      <c r="T93" s="11">
        <v>78.529719999999998</v>
      </c>
      <c r="U93" s="11">
        <v>79.03613</v>
      </c>
      <c r="W93" t="s">
        <v>426</v>
      </c>
      <c r="X93" t="s">
        <v>427</v>
      </c>
      <c r="Y93" s="35">
        <f t="shared" si="21"/>
        <v>75.217559999999992</v>
      </c>
      <c r="Z93" s="35">
        <f t="shared" si="22"/>
        <v>75.586475000000007</v>
      </c>
      <c r="AA93" s="35">
        <f t="shared" si="23"/>
        <v>75.935714999999988</v>
      </c>
      <c r="AB93" s="35">
        <f t="shared" si="24"/>
        <v>76.228994999999998</v>
      </c>
      <c r="AC93" s="35">
        <f t="shared" si="25"/>
        <v>76.406094999999993</v>
      </c>
      <c r="AD93" s="35">
        <f t="shared" si="26"/>
        <v>76.731034999999991</v>
      </c>
      <c r="AE93" s="35">
        <f t="shared" si="27"/>
        <v>76.984155000000001</v>
      </c>
      <c r="AF93" s="35">
        <f t="shared" si="28"/>
        <v>77.596405000000004</v>
      </c>
      <c r="AG93" s="35">
        <f t="shared" si="29"/>
        <v>78.040729999999996</v>
      </c>
      <c r="AH93" s="35">
        <f t="shared" si="30"/>
        <v>78.427965</v>
      </c>
      <c r="AI93" s="35">
        <f t="shared" si="31"/>
        <v>78.541560000000004</v>
      </c>
      <c r="AJ93" s="35">
        <f t="shared" si="32"/>
        <v>78.677085000000005</v>
      </c>
      <c r="AK93" s="35">
        <f t="shared" si="33"/>
        <v>78.688379999999995</v>
      </c>
      <c r="AL93" s="35">
        <f t="shared" si="34"/>
        <v>78.833280000000002</v>
      </c>
      <c r="AM93" s="35">
        <f t="shared" si="35"/>
        <v>78.806399999999996</v>
      </c>
      <c r="AO93" t="s">
        <v>423</v>
      </c>
      <c r="AP93" t="s">
        <v>424</v>
      </c>
    </row>
    <row r="94" spans="1:42">
      <c r="A94" s="14" t="s">
        <v>775</v>
      </c>
      <c r="B94" s="10"/>
      <c r="C94" s="10"/>
      <c r="D94" s="10" t="s">
        <v>252</v>
      </c>
      <c r="E94" t="s">
        <v>673</v>
      </c>
      <c r="F94" t="s">
        <v>674</v>
      </c>
      <c r="G94" s="12">
        <v>75.697130000000001</v>
      </c>
      <c r="H94" s="12">
        <v>76.537419999999997</v>
      </c>
      <c r="I94" s="12">
        <v>76.843350000000001</v>
      </c>
      <c r="J94" s="12">
        <v>77.188059999999993</v>
      </c>
      <c r="K94" s="12">
        <v>77.769480000000001</v>
      </c>
      <c r="L94" s="12">
        <v>78.473699999999994</v>
      </c>
      <c r="M94" s="12">
        <v>78.562100000000001</v>
      </c>
      <c r="N94" s="12">
        <v>78.156099999999995</v>
      </c>
      <c r="O94" s="11">
        <v>78.365210000000005</v>
      </c>
      <c r="P94" s="11">
        <v>78.632050000000007</v>
      </c>
      <c r="Q94" s="11">
        <v>79.723730000000003</v>
      </c>
      <c r="R94" s="11">
        <v>79.92286</v>
      </c>
      <c r="S94" s="11">
        <v>80.106099999999998</v>
      </c>
      <c r="T94" s="11">
        <v>79.952340000000007</v>
      </c>
      <c r="U94" s="11">
        <v>79.904839999999993</v>
      </c>
      <c r="W94" t="s">
        <v>428</v>
      </c>
      <c r="X94" t="s">
        <v>429</v>
      </c>
      <c r="Y94" s="35">
        <f t="shared" si="21"/>
        <v>75.05093500000001</v>
      </c>
      <c r="Z94" s="35">
        <f t="shared" si="22"/>
        <v>75.648609999999991</v>
      </c>
      <c r="AA94" s="35">
        <f t="shared" si="23"/>
        <v>75.858414999999994</v>
      </c>
      <c r="AB94" s="35">
        <f t="shared" si="24"/>
        <v>76.286154999999994</v>
      </c>
      <c r="AC94" s="35">
        <f t="shared" si="25"/>
        <v>76.488505000000004</v>
      </c>
      <c r="AD94" s="35">
        <f t="shared" si="26"/>
        <v>76.867195000000009</v>
      </c>
      <c r="AE94" s="35">
        <f t="shared" si="27"/>
        <v>77.096654999999998</v>
      </c>
      <c r="AF94" s="35">
        <f t="shared" si="28"/>
        <v>77.219364999999996</v>
      </c>
      <c r="AG94" s="35">
        <f t="shared" si="29"/>
        <v>77.586164999999994</v>
      </c>
      <c r="AH94" s="35">
        <f t="shared" si="30"/>
        <v>77.871965000000003</v>
      </c>
      <c r="AI94" s="35">
        <f t="shared" si="31"/>
        <v>78.261759999999995</v>
      </c>
      <c r="AJ94" s="35">
        <f t="shared" si="32"/>
        <v>78.493790000000004</v>
      </c>
      <c r="AK94" s="35">
        <f t="shared" si="33"/>
        <v>78.562745000000007</v>
      </c>
      <c r="AL94" s="35">
        <f t="shared" si="34"/>
        <v>78.770440000000008</v>
      </c>
      <c r="AM94" s="35">
        <f t="shared" si="35"/>
        <v>78.673464999999993</v>
      </c>
      <c r="AO94" t="s">
        <v>423</v>
      </c>
      <c r="AP94" t="s">
        <v>424</v>
      </c>
    </row>
    <row r="95" spans="1:42">
      <c r="A95" s="14" t="s">
        <v>776</v>
      </c>
      <c r="B95" s="10"/>
      <c r="C95" s="10"/>
      <c r="D95" s="10" t="s">
        <v>253</v>
      </c>
      <c r="E95" t="s">
        <v>626</v>
      </c>
      <c r="F95" t="s">
        <v>627</v>
      </c>
      <c r="G95" s="12">
        <v>75.189430000000002</v>
      </c>
      <c r="H95" s="12">
        <v>75.271320000000003</v>
      </c>
      <c r="I95" s="12">
        <v>75.78201</v>
      </c>
      <c r="J95" s="12">
        <v>75.480689999999996</v>
      </c>
      <c r="K95" s="12">
        <v>75.846469999999997</v>
      </c>
      <c r="L95" s="12">
        <v>76.231350000000006</v>
      </c>
      <c r="M95" s="12">
        <v>76.501609999999999</v>
      </c>
      <c r="N95" s="12">
        <v>77.053190000000001</v>
      </c>
      <c r="O95" s="11">
        <v>76.591269999999994</v>
      </c>
      <c r="P95" s="11">
        <v>77.365179999999995</v>
      </c>
      <c r="Q95" s="11">
        <v>77.210660000000004</v>
      </c>
      <c r="R95" s="11">
        <v>77.836089999999999</v>
      </c>
      <c r="S95" s="11">
        <v>77.186880000000002</v>
      </c>
      <c r="T95" s="11">
        <v>76.794780000000003</v>
      </c>
      <c r="U95" s="11">
        <v>76.629980000000003</v>
      </c>
      <c r="W95" t="s">
        <v>455</v>
      </c>
      <c r="X95" t="s">
        <v>63</v>
      </c>
      <c r="Y95" s="35">
        <f t="shared" si="21"/>
        <v>74.314769999999996</v>
      </c>
      <c r="Z95" s="35">
        <f t="shared" si="22"/>
        <v>75.086449999999999</v>
      </c>
      <c r="AA95" s="35">
        <f t="shared" si="23"/>
        <v>75.250190000000003</v>
      </c>
      <c r="AB95" s="35">
        <f t="shared" si="24"/>
        <v>75.352320000000006</v>
      </c>
      <c r="AC95" s="35">
        <f t="shared" si="25"/>
        <v>75.357759999999999</v>
      </c>
      <c r="AD95" s="35">
        <f t="shared" si="26"/>
        <v>75.720399999999998</v>
      </c>
      <c r="AE95" s="35">
        <f t="shared" si="27"/>
        <v>75.848740000000006</v>
      </c>
      <c r="AF95" s="35">
        <f t="shared" si="28"/>
        <v>76.347589999999997</v>
      </c>
      <c r="AG95" s="35">
        <f t="shared" si="29"/>
        <v>77.174030000000002</v>
      </c>
      <c r="AH95" s="35">
        <f t="shared" si="30"/>
        <v>77.901899999999998</v>
      </c>
      <c r="AI95" s="35">
        <f t="shared" si="31"/>
        <v>77.850030000000004</v>
      </c>
      <c r="AJ95" s="35">
        <f t="shared" si="32"/>
        <v>77.544150000000002</v>
      </c>
      <c r="AK95" s="35">
        <f t="shared" si="33"/>
        <v>77.481840000000005</v>
      </c>
      <c r="AL95" s="35">
        <f t="shared" si="34"/>
        <v>77.455569999999994</v>
      </c>
      <c r="AM95" s="35">
        <f t="shared" si="35"/>
        <v>77.501320000000007</v>
      </c>
      <c r="AO95" t="s">
        <v>451</v>
      </c>
      <c r="AP95" t="s">
        <v>452</v>
      </c>
    </row>
    <row r="96" spans="1:42">
      <c r="A96" s="14" t="s">
        <v>777</v>
      </c>
      <c r="B96" s="10"/>
      <c r="C96" s="10"/>
      <c r="D96" s="10" t="s">
        <v>254</v>
      </c>
      <c r="E96" t="s">
        <v>626</v>
      </c>
      <c r="F96" t="s">
        <v>627</v>
      </c>
      <c r="G96" s="12">
        <v>78.443740000000005</v>
      </c>
      <c r="H96" s="12">
        <v>78.226740000000007</v>
      </c>
      <c r="I96" s="12">
        <v>78.272409999999994</v>
      </c>
      <c r="J96" s="12">
        <v>78.749179999999996</v>
      </c>
      <c r="K96" s="12">
        <v>79.697090000000003</v>
      </c>
      <c r="L96" s="12">
        <v>80.190870000000004</v>
      </c>
      <c r="M96" s="12">
        <v>80.432040000000001</v>
      </c>
      <c r="N96" s="12">
        <v>80.476339999999993</v>
      </c>
      <c r="O96" s="11">
        <v>80.539850000000001</v>
      </c>
      <c r="P96" s="11">
        <v>80.775679999999994</v>
      </c>
      <c r="Q96" s="11">
        <v>80.45044</v>
      </c>
      <c r="R96" s="11">
        <v>80.97945</v>
      </c>
      <c r="S96" s="11">
        <v>80.954859999999996</v>
      </c>
      <c r="T96" s="11">
        <v>81.472409999999996</v>
      </c>
      <c r="U96" s="11">
        <v>81.498530000000002</v>
      </c>
      <c r="W96" t="s">
        <v>456</v>
      </c>
      <c r="X96" t="s">
        <v>64</v>
      </c>
      <c r="Y96" s="35">
        <f t="shared" si="21"/>
        <v>75.200280000000006</v>
      </c>
      <c r="Z96" s="35">
        <f t="shared" si="22"/>
        <v>75.404920000000004</v>
      </c>
      <c r="AA96" s="35">
        <f t="shared" si="23"/>
        <v>75.549419999999998</v>
      </c>
      <c r="AB96" s="35">
        <f t="shared" si="24"/>
        <v>75.772459999999995</v>
      </c>
      <c r="AC96" s="35">
        <f t="shared" si="25"/>
        <v>75.865399999999994</v>
      </c>
      <c r="AD96" s="35">
        <f t="shared" si="26"/>
        <v>76.127260000000007</v>
      </c>
      <c r="AE96" s="35">
        <f t="shared" si="27"/>
        <v>76.508250000000004</v>
      </c>
      <c r="AF96" s="35">
        <f t="shared" si="28"/>
        <v>77.244529999999997</v>
      </c>
      <c r="AG96" s="35">
        <f t="shared" si="29"/>
        <v>77.467460000000003</v>
      </c>
      <c r="AH96" s="35">
        <f t="shared" si="30"/>
        <v>77.842519999999993</v>
      </c>
      <c r="AI96" s="35">
        <f t="shared" si="31"/>
        <v>77.749139999999997</v>
      </c>
      <c r="AJ96" s="35">
        <f t="shared" si="32"/>
        <v>77.965559999999996</v>
      </c>
      <c r="AK96" s="35">
        <f t="shared" si="33"/>
        <v>77.949920000000006</v>
      </c>
      <c r="AL96" s="35">
        <f t="shared" si="34"/>
        <v>78.069130000000001</v>
      </c>
      <c r="AM96" s="35">
        <f t="shared" si="35"/>
        <v>78.260670000000005</v>
      </c>
      <c r="AO96" t="s">
        <v>451</v>
      </c>
      <c r="AP96" t="s">
        <v>452</v>
      </c>
    </row>
    <row r="97" spans="1:42">
      <c r="A97" s="14" t="s">
        <v>778</v>
      </c>
      <c r="B97" s="10"/>
      <c r="C97" s="10"/>
      <c r="D97" s="10" t="s">
        <v>255</v>
      </c>
      <c r="E97" t="s">
        <v>626</v>
      </c>
      <c r="F97" t="s">
        <v>627</v>
      </c>
      <c r="G97" s="12">
        <v>77.785340000000005</v>
      </c>
      <c r="H97" s="12">
        <v>77.645219999999995</v>
      </c>
      <c r="I97" s="12">
        <v>77.836910000000003</v>
      </c>
      <c r="J97" s="12">
        <v>78.226560000000006</v>
      </c>
      <c r="K97" s="12">
        <v>78.988810000000001</v>
      </c>
      <c r="L97" s="12">
        <v>79.345129999999997</v>
      </c>
      <c r="M97" s="12">
        <v>79.500900000000001</v>
      </c>
      <c r="N97" s="12">
        <v>79.604529999999997</v>
      </c>
      <c r="O97" s="11">
        <v>79.750900000000001</v>
      </c>
      <c r="P97" s="11">
        <v>80.013710000000003</v>
      </c>
      <c r="Q97" s="11">
        <v>79.89358</v>
      </c>
      <c r="R97" s="11">
        <v>79.917519999999996</v>
      </c>
      <c r="S97" s="11">
        <v>79.753600000000006</v>
      </c>
      <c r="T97" s="11">
        <v>80.392359999999996</v>
      </c>
      <c r="U97" s="11">
        <v>80.52131</v>
      </c>
      <c r="W97" t="s">
        <v>457</v>
      </c>
      <c r="X97" t="s">
        <v>66</v>
      </c>
      <c r="Y97" s="35">
        <f t="shared" si="21"/>
        <v>74.584059999999994</v>
      </c>
      <c r="Z97" s="35">
        <f t="shared" si="22"/>
        <v>74.989609999999999</v>
      </c>
      <c r="AA97" s="35">
        <f t="shared" si="23"/>
        <v>75.028970000000001</v>
      </c>
      <c r="AB97" s="35">
        <f t="shared" si="24"/>
        <v>75.385850000000005</v>
      </c>
      <c r="AC97" s="35">
        <f t="shared" si="25"/>
        <v>75.537769999999995</v>
      </c>
      <c r="AD97" s="35">
        <f t="shared" si="26"/>
        <v>76.096609999999998</v>
      </c>
      <c r="AE97" s="35">
        <f t="shared" si="27"/>
        <v>76.472099999999998</v>
      </c>
      <c r="AF97" s="35">
        <f t="shared" si="28"/>
        <v>76.921229999999994</v>
      </c>
      <c r="AG97" s="35">
        <f t="shared" si="29"/>
        <v>77.262600000000006</v>
      </c>
      <c r="AH97" s="35">
        <f t="shared" si="30"/>
        <v>77.678280000000001</v>
      </c>
      <c r="AI97" s="35">
        <f t="shared" si="31"/>
        <v>77.987390000000005</v>
      </c>
      <c r="AJ97" s="35">
        <f t="shared" si="32"/>
        <v>78.270039999999995</v>
      </c>
      <c r="AK97" s="35">
        <f t="shared" si="33"/>
        <v>77.920929999999998</v>
      </c>
      <c r="AL97" s="35">
        <f t="shared" si="34"/>
        <v>78.237250000000003</v>
      </c>
      <c r="AM97" s="35">
        <f t="shared" si="35"/>
        <v>78.137360000000001</v>
      </c>
      <c r="AO97" t="s">
        <v>451</v>
      </c>
      <c r="AP97" t="s">
        <v>452</v>
      </c>
    </row>
    <row r="98" spans="1:42">
      <c r="A98" s="14" t="s">
        <v>779</v>
      </c>
      <c r="B98" s="10"/>
      <c r="C98" s="10"/>
      <c r="D98" s="10" t="s">
        <v>256</v>
      </c>
      <c r="E98" t="s">
        <v>626</v>
      </c>
      <c r="F98" t="s">
        <v>627</v>
      </c>
      <c r="G98" s="12">
        <v>78.530180000000001</v>
      </c>
      <c r="H98" s="12">
        <v>78.856549999999999</v>
      </c>
      <c r="I98" s="12">
        <v>79.329120000000003</v>
      </c>
      <c r="J98" s="12">
        <v>79.585080000000005</v>
      </c>
      <c r="K98" s="12">
        <v>80.361770000000007</v>
      </c>
      <c r="L98" s="12">
        <v>80.379509999999996</v>
      </c>
      <c r="M98" s="12">
        <v>80.688609999999997</v>
      </c>
      <c r="N98" s="12">
        <v>80.233000000000004</v>
      </c>
      <c r="O98" s="11">
        <v>80.528769999999994</v>
      </c>
      <c r="P98" s="11">
        <v>80.840220000000002</v>
      </c>
      <c r="Q98" s="11">
        <v>81.142920000000004</v>
      </c>
      <c r="R98" s="11">
        <v>81.40804</v>
      </c>
      <c r="S98" s="11">
        <v>81.546660000000003</v>
      </c>
      <c r="T98" s="11">
        <v>81.694599999999994</v>
      </c>
      <c r="U98" s="11">
        <v>81.475949999999997</v>
      </c>
      <c r="W98" t="s">
        <v>473</v>
      </c>
      <c r="X98" t="s">
        <v>474</v>
      </c>
      <c r="Y98" s="35">
        <f t="shared" si="21"/>
        <v>75.299853333333331</v>
      </c>
      <c r="Z98" s="35">
        <f t="shared" si="22"/>
        <v>75.413903333333337</v>
      </c>
      <c r="AA98" s="35">
        <f t="shared" si="23"/>
        <v>75.735963333333345</v>
      </c>
      <c r="AB98" s="35">
        <f t="shared" si="24"/>
        <v>76.18353333333333</v>
      </c>
      <c r="AC98" s="35">
        <f t="shared" si="25"/>
        <v>76.433499999999995</v>
      </c>
      <c r="AD98" s="35">
        <f t="shared" si="26"/>
        <v>76.662533333333329</v>
      </c>
      <c r="AE98" s="35">
        <f t="shared" si="27"/>
        <v>76.891206666666676</v>
      </c>
      <c r="AF98" s="35">
        <f t="shared" si="28"/>
        <v>77.357463333333328</v>
      </c>
      <c r="AG98" s="35">
        <f t="shared" si="29"/>
        <v>77.82965333333334</v>
      </c>
      <c r="AH98" s="35">
        <f t="shared" si="30"/>
        <v>77.977829999999997</v>
      </c>
      <c r="AI98" s="35">
        <f t="shared" si="31"/>
        <v>78.059566666666669</v>
      </c>
      <c r="AJ98" s="35">
        <f t="shared" si="32"/>
        <v>78.097163333333341</v>
      </c>
      <c r="AK98" s="35">
        <f t="shared" si="33"/>
        <v>78.141413333333333</v>
      </c>
      <c r="AL98" s="35">
        <f t="shared" si="34"/>
        <v>78.212126666666663</v>
      </c>
      <c r="AM98" s="35">
        <f t="shared" si="35"/>
        <v>78.278876666666648</v>
      </c>
      <c r="AO98" t="s">
        <v>471</v>
      </c>
      <c r="AP98" t="s">
        <v>472</v>
      </c>
    </row>
    <row r="99" spans="1:42">
      <c r="A99" s="14" t="s">
        <v>780</v>
      </c>
      <c r="B99" s="10"/>
      <c r="C99" s="10"/>
      <c r="D99" s="10" t="s">
        <v>169</v>
      </c>
      <c r="E99" t="s">
        <v>626</v>
      </c>
      <c r="F99" t="s">
        <v>627</v>
      </c>
      <c r="G99" s="12">
        <v>76.549620000000004</v>
      </c>
      <c r="H99" s="12">
        <v>76.751109999999997</v>
      </c>
      <c r="I99" s="12">
        <v>77.421400000000006</v>
      </c>
      <c r="J99" s="12">
        <v>77.404309999999995</v>
      </c>
      <c r="K99" s="12">
        <v>77.737970000000004</v>
      </c>
      <c r="L99" s="12">
        <v>78.080129999999997</v>
      </c>
      <c r="M99" s="12">
        <v>78.87097</v>
      </c>
      <c r="N99" s="18">
        <v>78.854699999999994</v>
      </c>
      <c r="O99" s="11">
        <v>79.376199999999997</v>
      </c>
      <c r="P99" s="11">
        <v>79.427570000000003</v>
      </c>
      <c r="Q99" s="11">
        <v>79.821860000000001</v>
      </c>
      <c r="R99" s="11">
        <v>79.619410000000002</v>
      </c>
      <c r="S99" s="11">
        <v>79.611680000000007</v>
      </c>
      <c r="T99" s="11">
        <v>79.803939999999997</v>
      </c>
      <c r="U99" s="11">
        <v>79.592259999999996</v>
      </c>
      <c r="W99" t="s">
        <v>475</v>
      </c>
      <c r="X99" t="s">
        <v>82</v>
      </c>
      <c r="Y99" s="35">
        <f t="shared" si="21"/>
        <v>74.164919999999995</v>
      </c>
      <c r="Z99" s="35">
        <f t="shared" si="22"/>
        <v>74.239239999999995</v>
      </c>
      <c r="AA99" s="35">
        <f t="shared" si="23"/>
        <v>74.623670000000004</v>
      </c>
      <c r="AB99" s="35">
        <f t="shared" si="24"/>
        <v>74.908739999999995</v>
      </c>
      <c r="AC99" s="35">
        <f t="shared" si="25"/>
        <v>75.41225</v>
      </c>
      <c r="AD99" s="35">
        <f t="shared" si="26"/>
        <v>75.359489999999994</v>
      </c>
      <c r="AE99" s="35">
        <f t="shared" si="27"/>
        <v>75.855519999999999</v>
      </c>
      <c r="AF99" s="35">
        <f t="shared" si="28"/>
        <v>76.3416</v>
      </c>
      <c r="AG99" s="35">
        <f t="shared" si="29"/>
        <v>77.166790000000006</v>
      </c>
      <c r="AH99" s="35">
        <f t="shared" si="30"/>
        <v>77.438940000000002</v>
      </c>
      <c r="AI99" s="35">
        <f t="shared" si="31"/>
        <v>78.058869999999999</v>
      </c>
      <c r="AJ99" s="35">
        <f t="shared" si="32"/>
        <v>77.741669999999999</v>
      </c>
      <c r="AK99" s="35">
        <f t="shared" si="33"/>
        <v>77.758139999999997</v>
      </c>
      <c r="AL99" s="35">
        <f t="shared" si="34"/>
        <v>77.3416</v>
      </c>
      <c r="AM99" s="35">
        <f t="shared" si="35"/>
        <v>77.965130000000002</v>
      </c>
      <c r="AO99" t="s">
        <v>471</v>
      </c>
      <c r="AP99" t="s">
        <v>472</v>
      </c>
    </row>
    <row r="100" spans="1:42">
      <c r="A100" s="14" t="s">
        <v>781</v>
      </c>
      <c r="B100" s="10"/>
      <c r="C100" s="10"/>
      <c r="D100" s="10" t="s">
        <v>170</v>
      </c>
      <c r="E100" t="s">
        <v>566</v>
      </c>
      <c r="F100" t="s">
        <v>567</v>
      </c>
      <c r="G100" s="12">
        <v>76.978129999999993</v>
      </c>
      <c r="H100" s="12">
        <v>77.197469999999996</v>
      </c>
      <c r="I100" s="12">
        <v>77.672830000000005</v>
      </c>
      <c r="J100" s="12">
        <v>78.53689</v>
      </c>
      <c r="K100" s="12">
        <v>78.621300000000005</v>
      </c>
      <c r="L100" s="12">
        <v>78.93459</v>
      </c>
      <c r="M100" s="12">
        <v>79.488200000000006</v>
      </c>
      <c r="N100" s="18">
        <v>79.513509999999997</v>
      </c>
      <c r="O100" s="11">
        <v>79.906899999999993</v>
      </c>
      <c r="P100" s="11">
        <v>79.513180000000006</v>
      </c>
      <c r="Q100" s="11">
        <v>80.072140000000005</v>
      </c>
      <c r="R100" s="11">
        <v>80.022310000000004</v>
      </c>
      <c r="S100" s="11">
        <v>80.421009999999995</v>
      </c>
      <c r="T100" s="11">
        <v>80.494020000000006</v>
      </c>
      <c r="U100" s="11">
        <v>80.204359999999994</v>
      </c>
      <c r="W100" t="s">
        <v>412</v>
      </c>
      <c r="X100" t="s">
        <v>413</v>
      </c>
      <c r="Y100" s="35">
        <f t="shared" si="21"/>
        <v>74.436530000000005</v>
      </c>
      <c r="Z100" s="35">
        <f t="shared" si="22"/>
        <v>74.716402500000001</v>
      </c>
      <c r="AA100" s="35">
        <f t="shared" si="23"/>
        <v>75.126592500000001</v>
      </c>
      <c r="AB100" s="35">
        <f t="shared" si="24"/>
        <v>75.537552500000004</v>
      </c>
      <c r="AC100" s="35">
        <f t="shared" si="25"/>
        <v>75.829099999999997</v>
      </c>
      <c r="AD100" s="35">
        <f t="shared" si="26"/>
        <v>75.887204999999994</v>
      </c>
      <c r="AE100" s="35">
        <f t="shared" si="27"/>
        <v>76.121939999999995</v>
      </c>
      <c r="AF100" s="35">
        <f t="shared" si="28"/>
        <v>76.472655000000003</v>
      </c>
      <c r="AG100" s="35">
        <f t="shared" si="29"/>
        <v>76.992267499999997</v>
      </c>
      <c r="AH100" s="35">
        <f t="shared" si="30"/>
        <v>77.30102500000001</v>
      </c>
      <c r="AI100" s="35">
        <f t="shared" si="31"/>
        <v>77.382139999999993</v>
      </c>
      <c r="AJ100" s="35">
        <f t="shared" si="32"/>
        <v>77.38654249999999</v>
      </c>
      <c r="AK100" s="35">
        <f t="shared" si="33"/>
        <v>77.393127499999991</v>
      </c>
      <c r="AL100" s="35">
        <f t="shared" si="34"/>
        <v>77.541995</v>
      </c>
      <c r="AM100" s="35">
        <f t="shared" si="35"/>
        <v>77.647315000000006</v>
      </c>
      <c r="AO100" t="s">
        <v>409</v>
      </c>
      <c r="AP100" t="s">
        <v>410</v>
      </c>
    </row>
    <row r="101" spans="1:42">
      <c r="A101" s="14" t="s">
        <v>782</v>
      </c>
      <c r="B101" s="10"/>
      <c r="C101" s="10"/>
      <c r="D101" s="10" t="s">
        <v>171</v>
      </c>
      <c r="E101" t="s">
        <v>560</v>
      </c>
      <c r="F101" t="s">
        <v>561</v>
      </c>
      <c r="G101" s="12">
        <v>79.252769999999998</v>
      </c>
      <c r="H101" s="12">
        <v>79.406530000000004</v>
      </c>
      <c r="I101" s="12">
        <v>79.685460000000006</v>
      </c>
      <c r="J101" s="12">
        <v>79.649259999999998</v>
      </c>
      <c r="K101" s="12">
        <v>80.279660000000007</v>
      </c>
      <c r="L101" s="12">
        <v>79.687060000000002</v>
      </c>
      <c r="M101" s="12">
        <v>80.624960000000002</v>
      </c>
      <c r="N101" s="18">
        <v>80.972049999999996</v>
      </c>
      <c r="O101" s="11">
        <v>81.7821</v>
      </c>
      <c r="P101" s="11">
        <v>81.247730000000004</v>
      </c>
      <c r="Q101" s="11">
        <v>81.523769999999999</v>
      </c>
      <c r="R101" s="11">
        <v>81.344679999999997</v>
      </c>
      <c r="S101" s="11">
        <v>81.294809999999998</v>
      </c>
      <c r="T101" s="11">
        <v>81.080950000000001</v>
      </c>
      <c r="U101" s="11">
        <v>81.160439999999994</v>
      </c>
      <c r="W101" t="s">
        <v>414</v>
      </c>
      <c r="X101" t="s">
        <v>27</v>
      </c>
      <c r="Y101" s="35">
        <f t="shared" si="21"/>
        <v>73.821150000000003</v>
      </c>
      <c r="Z101" s="35">
        <f t="shared" si="22"/>
        <v>74.278760000000005</v>
      </c>
      <c r="AA101" s="35">
        <f t="shared" si="23"/>
        <v>74.73706</v>
      </c>
      <c r="AB101" s="35">
        <f t="shared" si="24"/>
        <v>75.16968</v>
      </c>
      <c r="AC101" s="35">
        <f t="shared" si="25"/>
        <v>75.502780000000001</v>
      </c>
      <c r="AD101" s="35">
        <f t="shared" si="26"/>
        <v>75.831789999999998</v>
      </c>
      <c r="AE101" s="35">
        <f t="shared" si="27"/>
        <v>76.347909999999999</v>
      </c>
      <c r="AF101" s="35">
        <f t="shared" si="28"/>
        <v>76.741169999999997</v>
      </c>
      <c r="AG101" s="35">
        <f t="shared" si="29"/>
        <v>77.209720000000004</v>
      </c>
      <c r="AH101" s="35">
        <f t="shared" si="30"/>
        <v>77.444180000000003</v>
      </c>
      <c r="AI101" s="35">
        <f t="shared" si="31"/>
        <v>77.439049999999995</v>
      </c>
      <c r="AJ101" s="35">
        <f t="shared" si="32"/>
        <v>77.162189999999995</v>
      </c>
      <c r="AK101" s="35">
        <f t="shared" si="33"/>
        <v>77.095609999999994</v>
      </c>
      <c r="AL101" s="35">
        <f t="shared" si="34"/>
        <v>77.227879999999999</v>
      </c>
      <c r="AM101" s="35">
        <f t="shared" si="35"/>
        <v>77.564999999999998</v>
      </c>
      <c r="AO101" t="s">
        <v>409</v>
      </c>
      <c r="AP101" t="s">
        <v>410</v>
      </c>
    </row>
    <row r="102" spans="1:42">
      <c r="A102" s="14" t="s">
        <v>783</v>
      </c>
      <c r="B102" s="10"/>
      <c r="C102" s="10"/>
      <c r="D102" s="10" t="s">
        <v>172</v>
      </c>
      <c r="E102" t="s">
        <v>564</v>
      </c>
      <c r="F102" t="s">
        <v>565</v>
      </c>
      <c r="G102" s="12">
        <v>77.89819</v>
      </c>
      <c r="H102" s="12">
        <v>77.68262</v>
      </c>
      <c r="I102" s="12">
        <v>78.402950000000004</v>
      </c>
      <c r="J102" s="12">
        <v>78.968689999999995</v>
      </c>
      <c r="K102" s="12">
        <v>79.352000000000004</v>
      </c>
      <c r="L102" s="12">
        <v>79.295140000000004</v>
      </c>
      <c r="M102" s="12">
        <v>79.388679999999994</v>
      </c>
      <c r="N102" s="18">
        <v>79.414770000000004</v>
      </c>
      <c r="O102" s="11">
        <v>79.712490000000003</v>
      </c>
      <c r="P102" s="11">
        <v>79.775409999999994</v>
      </c>
      <c r="Q102" s="11">
        <v>79.718180000000004</v>
      </c>
      <c r="R102" s="11">
        <v>79.593919999999997</v>
      </c>
      <c r="S102" s="11">
        <v>79.554079999999999</v>
      </c>
      <c r="T102" s="11">
        <v>79.683279999999996</v>
      </c>
      <c r="U102" s="11">
        <v>79.89667</v>
      </c>
      <c r="W102" t="s">
        <v>527</v>
      </c>
      <c r="X102" t="s">
        <v>145</v>
      </c>
      <c r="Y102" s="35">
        <f t="shared" si="21"/>
        <v>75.479939999999999</v>
      </c>
      <c r="Z102" s="35">
        <f t="shared" si="22"/>
        <v>75.437550000000002</v>
      </c>
      <c r="AA102" s="35">
        <f t="shared" si="23"/>
        <v>75.228579999999994</v>
      </c>
      <c r="AB102" s="35">
        <f t="shared" si="24"/>
        <v>75.531390000000002</v>
      </c>
      <c r="AC102" s="35">
        <f t="shared" si="25"/>
        <v>75.918490000000006</v>
      </c>
      <c r="AD102" s="35">
        <f t="shared" si="26"/>
        <v>76.191789999999997</v>
      </c>
      <c r="AE102" s="35">
        <f t="shared" si="27"/>
        <v>76.580590000000001</v>
      </c>
      <c r="AF102" s="35">
        <f t="shared" si="28"/>
        <v>76.974279999999993</v>
      </c>
      <c r="AG102" s="35">
        <f t="shared" si="29"/>
        <v>77.479730000000004</v>
      </c>
      <c r="AH102" s="35">
        <f t="shared" si="30"/>
        <v>77.946150000000003</v>
      </c>
      <c r="AI102" s="35">
        <f t="shared" si="31"/>
        <v>78.090530000000001</v>
      </c>
      <c r="AJ102" s="35">
        <f t="shared" si="32"/>
        <v>78.462019999999995</v>
      </c>
      <c r="AK102" s="35">
        <f t="shared" si="33"/>
        <v>78.37885</v>
      </c>
      <c r="AL102" s="35">
        <f t="shared" si="34"/>
        <v>78.508870000000002</v>
      </c>
      <c r="AM102" s="35">
        <f t="shared" si="35"/>
        <v>78.301280000000006</v>
      </c>
      <c r="AO102" t="s">
        <v>526</v>
      </c>
      <c r="AP102" t="s">
        <v>510</v>
      </c>
    </row>
    <row r="103" spans="1:42">
      <c r="A103" s="14" t="s">
        <v>784</v>
      </c>
      <c r="B103" s="10"/>
      <c r="C103" s="10"/>
      <c r="D103" s="10" t="s">
        <v>173</v>
      </c>
      <c r="E103" t="s">
        <v>566</v>
      </c>
      <c r="F103" t="s">
        <v>567</v>
      </c>
      <c r="G103" s="12">
        <v>78.174859999999995</v>
      </c>
      <c r="H103" s="12">
        <v>78.738939999999999</v>
      </c>
      <c r="I103" s="12">
        <v>79.044060000000002</v>
      </c>
      <c r="J103" s="12">
        <v>79.553359999999998</v>
      </c>
      <c r="K103" s="12">
        <v>79.694540000000003</v>
      </c>
      <c r="L103" s="12">
        <v>79.913309999999996</v>
      </c>
      <c r="M103" s="12">
        <v>80.101119999999995</v>
      </c>
      <c r="N103" s="18">
        <v>80.428060000000002</v>
      </c>
      <c r="O103" s="11">
        <v>80.566299999999998</v>
      </c>
      <c r="P103" s="11">
        <v>80.606369999999998</v>
      </c>
      <c r="Q103" s="11">
        <v>81.076160000000002</v>
      </c>
      <c r="R103" s="11">
        <v>81.309079999999994</v>
      </c>
      <c r="S103" s="11">
        <v>81.402079999999998</v>
      </c>
      <c r="T103" s="11">
        <v>81.297730000000001</v>
      </c>
      <c r="U103" s="11">
        <v>81.278620000000004</v>
      </c>
      <c r="W103" t="s">
        <v>529</v>
      </c>
      <c r="X103" t="s">
        <v>146</v>
      </c>
      <c r="Y103" s="35">
        <f t="shared" si="21"/>
        <v>75.647390000000001</v>
      </c>
      <c r="Z103" s="35">
        <f t="shared" si="22"/>
        <v>75.942599999999999</v>
      </c>
      <c r="AA103" s="35">
        <f t="shared" si="23"/>
        <v>76.122320000000002</v>
      </c>
      <c r="AB103" s="35">
        <f t="shared" si="24"/>
        <v>76.579189999999997</v>
      </c>
      <c r="AC103" s="35">
        <f t="shared" si="25"/>
        <v>77.025139999999993</v>
      </c>
      <c r="AD103" s="35">
        <f t="shared" si="26"/>
        <v>77.15401</v>
      </c>
      <c r="AE103" s="35">
        <f t="shared" si="27"/>
        <v>77.642589999999998</v>
      </c>
      <c r="AF103" s="35">
        <f t="shared" si="28"/>
        <v>77.997829999999993</v>
      </c>
      <c r="AG103" s="35">
        <f t="shared" si="29"/>
        <v>78.606430000000003</v>
      </c>
      <c r="AH103" s="35">
        <f t="shared" si="30"/>
        <v>78.766009999999994</v>
      </c>
      <c r="AI103" s="35">
        <f t="shared" si="31"/>
        <v>79.098680000000002</v>
      </c>
      <c r="AJ103" s="35">
        <f t="shared" si="32"/>
        <v>79.121120000000005</v>
      </c>
      <c r="AK103" s="35">
        <f t="shared" si="33"/>
        <v>78.922200000000004</v>
      </c>
      <c r="AL103" s="35">
        <f t="shared" si="34"/>
        <v>78.641509999999997</v>
      </c>
      <c r="AM103" s="35">
        <f t="shared" si="35"/>
        <v>78.882130000000004</v>
      </c>
      <c r="AO103" t="s">
        <v>526</v>
      </c>
      <c r="AP103" t="s">
        <v>510</v>
      </c>
    </row>
    <row r="104" spans="1:42">
      <c r="A104" s="14" t="s">
        <v>785</v>
      </c>
      <c r="B104" s="10"/>
      <c r="C104" s="10"/>
      <c r="D104" s="10" t="s">
        <v>174</v>
      </c>
      <c r="E104" t="s">
        <v>564</v>
      </c>
      <c r="F104" t="s">
        <v>565</v>
      </c>
      <c r="G104" s="12">
        <v>77.64452</v>
      </c>
      <c r="H104" s="12">
        <v>77.847160000000002</v>
      </c>
      <c r="I104" s="12">
        <v>77.907579999999996</v>
      </c>
      <c r="J104" s="12">
        <v>77.957589999999996</v>
      </c>
      <c r="K104" s="12">
        <v>78.213830000000002</v>
      </c>
      <c r="L104" s="12">
        <v>78.409279999999995</v>
      </c>
      <c r="M104" s="12">
        <v>79.034689999999998</v>
      </c>
      <c r="N104" s="12">
        <v>79.340959999999995</v>
      </c>
      <c r="O104" s="11">
        <v>79.687839999999994</v>
      </c>
      <c r="P104" s="11">
        <v>79.608339999999998</v>
      </c>
      <c r="Q104" s="11">
        <v>79.712500000000006</v>
      </c>
      <c r="R104" s="11">
        <v>79.882509999999996</v>
      </c>
      <c r="S104" s="11">
        <v>80.033259999999999</v>
      </c>
      <c r="T104" s="11">
        <v>79.881550000000004</v>
      </c>
      <c r="U104" s="11">
        <v>80.030749999999998</v>
      </c>
      <c r="W104" t="s">
        <v>530</v>
      </c>
      <c r="X104" t="s">
        <v>147</v>
      </c>
      <c r="Y104" s="35">
        <f t="shared" si="21"/>
        <v>73.703460000000007</v>
      </c>
      <c r="Z104" s="35">
        <f t="shared" si="22"/>
        <v>74.038679999999999</v>
      </c>
      <c r="AA104" s="35">
        <f t="shared" si="23"/>
        <v>74.332520000000002</v>
      </c>
      <c r="AB104" s="35">
        <f t="shared" si="24"/>
        <v>74.33905</v>
      </c>
      <c r="AC104" s="35">
        <f t="shared" si="25"/>
        <v>74.214740000000006</v>
      </c>
      <c r="AD104" s="35">
        <f t="shared" si="26"/>
        <v>74.310630000000003</v>
      </c>
      <c r="AE104" s="35">
        <f t="shared" si="27"/>
        <v>74.893960000000007</v>
      </c>
      <c r="AF104" s="35">
        <f t="shared" si="28"/>
        <v>75.564549999999997</v>
      </c>
      <c r="AG104" s="35">
        <f t="shared" si="29"/>
        <v>76.247519999999994</v>
      </c>
      <c r="AH104" s="35">
        <f t="shared" si="30"/>
        <v>76.714010000000002</v>
      </c>
      <c r="AI104" s="35">
        <f t="shared" si="31"/>
        <v>76.96405</v>
      </c>
      <c r="AJ104" s="35">
        <f t="shared" si="32"/>
        <v>76.980980000000002</v>
      </c>
      <c r="AK104" s="35">
        <f t="shared" si="33"/>
        <v>77.126180000000005</v>
      </c>
      <c r="AL104" s="35">
        <f t="shared" si="34"/>
        <v>77.028040000000004</v>
      </c>
      <c r="AM104" s="35">
        <f t="shared" si="35"/>
        <v>77.093850000000003</v>
      </c>
      <c r="AO104" t="s">
        <v>526</v>
      </c>
      <c r="AP104" t="s">
        <v>510</v>
      </c>
    </row>
    <row r="105" spans="1:42">
      <c r="A105" s="14" t="s">
        <v>786</v>
      </c>
      <c r="B105" s="10"/>
      <c r="C105" s="10"/>
      <c r="D105" s="10" t="s">
        <v>175</v>
      </c>
      <c r="E105" t="s">
        <v>560</v>
      </c>
      <c r="F105" t="s">
        <v>561</v>
      </c>
      <c r="G105" s="12">
        <v>77.602119999999999</v>
      </c>
      <c r="H105" s="12">
        <v>77.859759999999994</v>
      </c>
      <c r="I105" s="12">
        <v>77.825389999999999</v>
      </c>
      <c r="J105" s="12">
        <v>77.854339999999993</v>
      </c>
      <c r="K105" s="12">
        <v>78.302379999999999</v>
      </c>
      <c r="L105" s="12">
        <v>78.820769999999996</v>
      </c>
      <c r="M105" s="12">
        <v>79.370739999999998</v>
      </c>
      <c r="N105" s="12">
        <v>79.521500000000003</v>
      </c>
      <c r="O105" s="11">
        <v>79.970950000000002</v>
      </c>
      <c r="P105" s="11">
        <v>80.078909999999993</v>
      </c>
      <c r="Q105" s="11">
        <v>80.575869999999995</v>
      </c>
      <c r="R105" s="11">
        <v>80.15352</v>
      </c>
      <c r="S105" s="11">
        <v>80.296779999999998</v>
      </c>
      <c r="T105" s="11">
        <v>80.199510000000004</v>
      </c>
      <c r="U105" s="11">
        <v>81.024510000000006</v>
      </c>
      <c r="W105" t="s">
        <v>531</v>
      </c>
      <c r="X105" t="s">
        <v>148</v>
      </c>
      <c r="Y105" s="35">
        <f t="shared" si="21"/>
        <v>77.533720000000002</v>
      </c>
      <c r="Z105" s="35">
        <f t="shared" si="22"/>
        <v>78.132159999999999</v>
      </c>
      <c r="AA105" s="35">
        <f t="shared" si="23"/>
        <v>78.381500000000003</v>
      </c>
      <c r="AB105" s="35">
        <f t="shared" si="24"/>
        <v>78.266319999999993</v>
      </c>
      <c r="AC105" s="35">
        <f t="shared" si="25"/>
        <v>78.30368</v>
      </c>
      <c r="AD105" s="35">
        <f t="shared" si="26"/>
        <v>78.675529999999995</v>
      </c>
      <c r="AE105" s="35">
        <f t="shared" si="27"/>
        <v>79.816739999999996</v>
      </c>
      <c r="AF105" s="35">
        <f t="shared" si="28"/>
        <v>80.479339999999993</v>
      </c>
      <c r="AG105" s="35">
        <f t="shared" si="29"/>
        <v>80.811859999999996</v>
      </c>
      <c r="AH105" s="35">
        <f t="shared" si="30"/>
        <v>80.485900000000001</v>
      </c>
      <c r="AI105" s="35">
        <f t="shared" si="31"/>
        <v>80.15504</v>
      </c>
      <c r="AJ105" s="35">
        <f t="shared" si="32"/>
        <v>80.145039999999995</v>
      </c>
      <c r="AK105" s="35">
        <f t="shared" si="33"/>
        <v>80.440569999999994</v>
      </c>
      <c r="AL105" s="35">
        <f t="shared" si="34"/>
        <v>80.453329999999994</v>
      </c>
      <c r="AM105" s="35">
        <f t="shared" si="35"/>
        <v>80.250479999999996</v>
      </c>
      <c r="AO105" t="s">
        <v>526</v>
      </c>
      <c r="AP105" t="s">
        <v>510</v>
      </c>
    </row>
    <row r="106" spans="1:42">
      <c r="A106" s="14" t="s">
        <v>787</v>
      </c>
      <c r="B106" s="10"/>
      <c r="C106" s="10"/>
      <c r="D106" s="10" t="s">
        <v>176</v>
      </c>
      <c r="E106" t="s">
        <v>562</v>
      </c>
      <c r="F106" t="s">
        <v>563</v>
      </c>
      <c r="G106" s="12">
        <v>76.400949999999995</v>
      </c>
      <c r="H106" s="12">
        <v>76.266400000000004</v>
      </c>
      <c r="I106" s="12">
        <v>76.540729999999996</v>
      </c>
      <c r="J106" s="12">
        <v>77.052980000000005</v>
      </c>
      <c r="K106" s="12">
        <v>77.347939999999994</v>
      </c>
      <c r="L106" s="12">
        <v>77.688460000000006</v>
      </c>
      <c r="M106" s="12">
        <v>77.793729999999996</v>
      </c>
      <c r="N106" s="12">
        <v>77.900720000000007</v>
      </c>
      <c r="O106" s="11">
        <v>77.833929999999995</v>
      </c>
      <c r="P106" s="11">
        <v>78.133809999999997</v>
      </c>
      <c r="Q106" s="11">
        <v>78.35736</v>
      </c>
      <c r="R106" s="11">
        <v>78.55874</v>
      </c>
      <c r="S106" s="11">
        <v>78.680850000000007</v>
      </c>
      <c r="T106" s="11">
        <v>78.368719999999996</v>
      </c>
      <c r="U106" s="11">
        <v>78.546840000000003</v>
      </c>
      <c r="W106" t="s">
        <v>528</v>
      </c>
      <c r="X106" t="s">
        <v>149</v>
      </c>
      <c r="Y106" s="35">
        <f t="shared" si="21"/>
        <v>75.374920000000003</v>
      </c>
      <c r="Z106" s="35">
        <f t="shared" si="22"/>
        <v>75.612070000000003</v>
      </c>
      <c r="AA106" s="35">
        <f t="shared" si="23"/>
        <v>75.696640000000002</v>
      </c>
      <c r="AB106" s="35">
        <f t="shared" si="24"/>
        <v>75.711690000000004</v>
      </c>
      <c r="AC106" s="35">
        <f t="shared" si="25"/>
        <v>75.719390000000004</v>
      </c>
      <c r="AD106" s="35">
        <f t="shared" si="26"/>
        <v>75.845039999999997</v>
      </c>
      <c r="AE106" s="35">
        <f t="shared" si="27"/>
        <v>76.199789999999993</v>
      </c>
      <c r="AF106" s="35">
        <f t="shared" si="28"/>
        <v>76.802589999999995</v>
      </c>
      <c r="AG106" s="35">
        <f t="shared" si="29"/>
        <v>77.188400000000001</v>
      </c>
      <c r="AH106" s="35">
        <f t="shared" si="30"/>
        <v>77.786749999999998</v>
      </c>
      <c r="AI106" s="35">
        <f t="shared" si="31"/>
        <v>78.039299999999997</v>
      </c>
      <c r="AJ106" s="35">
        <f t="shared" si="32"/>
        <v>77.899720000000002</v>
      </c>
      <c r="AK106" s="35">
        <f t="shared" si="33"/>
        <v>77.305689999999998</v>
      </c>
      <c r="AL106" s="35">
        <f t="shared" si="34"/>
        <v>77.202309999999997</v>
      </c>
      <c r="AM106" s="35">
        <f t="shared" si="35"/>
        <v>77.378460000000004</v>
      </c>
      <c r="AO106" t="s">
        <v>526</v>
      </c>
      <c r="AP106" t="s">
        <v>510</v>
      </c>
    </row>
    <row r="107" spans="1:42">
      <c r="A107" s="14" t="s">
        <v>788</v>
      </c>
      <c r="B107" s="10"/>
      <c r="C107" s="10"/>
      <c r="D107" s="10" t="s">
        <v>177</v>
      </c>
      <c r="E107" t="s">
        <v>562</v>
      </c>
      <c r="F107" t="s">
        <v>563</v>
      </c>
      <c r="G107" s="12">
        <v>77.968590000000006</v>
      </c>
      <c r="H107" s="12">
        <v>77.408529999999999</v>
      </c>
      <c r="I107" s="12">
        <v>77.37518</v>
      </c>
      <c r="J107" s="12">
        <v>77.375500000000002</v>
      </c>
      <c r="K107" s="12">
        <v>78.386449999999996</v>
      </c>
      <c r="L107" s="12">
        <v>78.658529999999999</v>
      </c>
      <c r="M107" s="12">
        <v>78.902640000000005</v>
      </c>
      <c r="N107" s="12">
        <v>79.429919999999996</v>
      </c>
      <c r="O107" s="11">
        <v>79.984300000000005</v>
      </c>
      <c r="P107" s="11">
        <v>80.478340000000003</v>
      </c>
      <c r="Q107" s="11">
        <v>80.854060000000004</v>
      </c>
      <c r="R107" s="11">
        <v>81.447569999999999</v>
      </c>
      <c r="S107" s="11">
        <v>80.877610000000004</v>
      </c>
      <c r="T107" s="11">
        <v>80.170150000000007</v>
      </c>
      <c r="U107" s="11">
        <v>80.171509999999998</v>
      </c>
      <c r="W107" t="s">
        <v>532</v>
      </c>
      <c r="X107" t="s">
        <v>150</v>
      </c>
      <c r="Y107" s="35">
        <f t="shared" si="21"/>
        <v>74.378860000000003</v>
      </c>
      <c r="Z107" s="35">
        <f t="shared" si="22"/>
        <v>74.491460000000004</v>
      </c>
      <c r="AA107" s="35">
        <f t="shared" si="23"/>
        <v>74.98245</v>
      </c>
      <c r="AB107" s="35">
        <f t="shared" si="24"/>
        <v>75.347549999999998</v>
      </c>
      <c r="AC107" s="35">
        <f t="shared" si="25"/>
        <v>75.595140000000001</v>
      </c>
      <c r="AD107" s="35">
        <f t="shared" si="26"/>
        <v>75.657250000000005</v>
      </c>
      <c r="AE107" s="35">
        <f t="shared" si="27"/>
        <v>76.251760000000004</v>
      </c>
      <c r="AF107" s="35">
        <f t="shared" si="28"/>
        <v>76.665019999999998</v>
      </c>
      <c r="AG107" s="35">
        <f t="shared" si="29"/>
        <v>77.154859999999999</v>
      </c>
      <c r="AH107" s="35">
        <f t="shared" si="30"/>
        <v>77.283000000000001</v>
      </c>
      <c r="AI107" s="35">
        <f t="shared" si="31"/>
        <v>77.398619999999994</v>
      </c>
      <c r="AJ107" s="35">
        <f t="shared" si="32"/>
        <v>77.52619</v>
      </c>
      <c r="AK107" s="35">
        <f t="shared" si="33"/>
        <v>77.398870000000002</v>
      </c>
      <c r="AL107" s="35">
        <f t="shared" si="34"/>
        <v>77.224059999999994</v>
      </c>
      <c r="AM107" s="35">
        <f t="shared" si="35"/>
        <v>77.188730000000007</v>
      </c>
      <c r="AO107" t="s">
        <v>526</v>
      </c>
      <c r="AP107" t="s">
        <v>510</v>
      </c>
    </row>
    <row r="108" spans="1:42">
      <c r="A108" s="14" t="s">
        <v>789</v>
      </c>
      <c r="B108" s="10"/>
      <c r="C108" s="10"/>
      <c r="D108" s="10" t="s">
        <v>178</v>
      </c>
      <c r="E108" t="s">
        <v>564</v>
      </c>
      <c r="F108" t="s">
        <v>565</v>
      </c>
      <c r="G108" s="12">
        <v>78.369290000000007</v>
      </c>
      <c r="H108" s="12">
        <v>78.823220000000006</v>
      </c>
      <c r="I108" s="12">
        <v>78.857529999999997</v>
      </c>
      <c r="J108" s="12">
        <v>79.170270000000002</v>
      </c>
      <c r="K108" s="12">
        <v>79.589579999999998</v>
      </c>
      <c r="L108" s="12">
        <v>79.745339999999999</v>
      </c>
      <c r="M108" s="12">
        <v>80.220870000000005</v>
      </c>
      <c r="N108" s="12">
        <v>80.223159999999993</v>
      </c>
      <c r="O108" s="11">
        <v>80.821910000000003</v>
      </c>
      <c r="P108" s="11">
        <v>80.999430000000004</v>
      </c>
      <c r="Q108" s="11">
        <v>81.057239999999993</v>
      </c>
      <c r="R108" s="11">
        <v>81.271780000000007</v>
      </c>
      <c r="S108" s="11">
        <v>80.904349999999994</v>
      </c>
      <c r="T108" s="11">
        <v>81.289169999999999</v>
      </c>
      <c r="U108" s="11">
        <v>81.025450000000006</v>
      </c>
      <c r="W108" t="s">
        <v>533</v>
      </c>
      <c r="X108" t="s">
        <v>151</v>
      </c>
      <c r="Y108" s="35">
        <f t="shared" si="21"/>
        <v>74.593220000000002</v>
      </c>
      <c r="Z108" s="35">
        <f t="shared" si="22"/>
        <v>74.898099999999999</v>
      </c>
      <c r="AA108" s="35">
        <f t="shared" si="23"/>
        <v>75.373249999999999</v>
      </c>
      <c r="AB108" s="35">
        <f t="shared" si="24"/>
        <v>75.496840000000006</v>
      </c>
      <c r="AC108" s="35">
        <f t="shared" si="25"/>
        <v>75.897559999999999</v>
      </c>
      <c r="AD108" s="35">
        <f t="shared" si="26"/>
        <v>76.004580000000004</v>
      </c>
      <c r="AE108" s="35">
        <f t="shared" si="27"/>
        <v>76.391940000000005</v>
      </c>
      <c r="AF108" s="35">
        <f t="shared" si="28"/>
        <v>76.578720000000004</v>
      </c>
      <c r="AG108" s="35">
        <f t="shared" si="29"/>
        <v>77.114530000000002</v>
      </c>
      <c r="AH108" s="35">
        <f t="shared" si="30"/>
        <v>77.380579999999995</v>
      </c>
      <c r="AI108" s="35">
        <f t="shared" si="31"/>
        <v>77.617810000000006</v>
      </c>
      <c r="AJ108" s="35">
        <f t="shared" si="32"/>
        <v>77.56944</v>
      </c>
      <c r="AK108" s="35">
        <f t="shared" si="33"/>
        <v>77.543660000000003</v>
      </c>
      <c r="AL108" s="35">
        <f t="shared" si="34"/>
        <v>77.496200000000002</v>
      </c>
      <c r="AM108" s="35">
        <f t="shared" si="35"/>
        <v>77.744680000000002</v>
      </c>
      <c r="AO108" t="s">
        <v>526</v>
      </c>
      <c r="AP108" t="s">
        <v>510</v>
      </c>
    </row>
    <row r="109" spans="1:42">
      <c r="A109" s="14" t="s">
        <v>790</v>
      </c>
      <c r="B109" s="10"/>
      <c r="C109" s="10"/>
      <c r="D109" s="10" t="s">
        <v>179</v>
      </c>
      <c r="E109" t="s">
        <v>566</v>
      </c>
      <c r="F109" t="s">
        <v>567</v>
      </c>
      <c r="G109" s="12">
        <v>75.998130000000003</v>
      </c>
      <c r="H109" s="12">
        <v>76.203599999999994</v>
      </c>
      <c r="I109" s="12">
        <v>76.345619999999997</v>
      </c>
      <c r="J109" s="12">
        <v>76.698580000000007</v>
      </c>
      <c r="K109" s="12">
        <v>77.172269999999997</v>
      </c>
      <c r="L109" s="12">
        <v>77.625280000000004</v>
      </c>
      <c r="M109" s="12">
        <v>78.328659999999999</v>
      </c>
      <c r="N109" s="12">
        <v>78.245949999999993</v>
      </c>
      <c r="O109" s="11">
        <v>78.040719999999993</v>
      </c>
      <c r="P109" s="11">
        <v>77.909580000000005</v>
      </c>
      <c r="Q109" s="11">
        <v>77.943070000000006</v>
      </c>
      <c r="R109" s="11">
        <v>78.654330000000002</v>
      </c>
      <c r="S109" s="11">
        <v>78.395920000000004</v>
      </c>
      <c r="T109" s="11">
        <v>78.203789999999998</v>
      </c>
      <c r="U109" s="11">
        <v>77.824399999999997</v>
      </c>
      <c r="W109" t="s">
        <v>478</v>
      </c>
      <c r="X109" t="s">
        <v>83</v>
      </c>
      <c r="Y109" s="35">
        <f t="shared" si="21"/>
        <v>75.299260000000004</v>
      </c>
      <c r="Z109" s="35">
        <f t="shared" si="22"/>
        <v>75.276910000000001</v>
      </c>
      <c r="AA109" s="35">
        <f t="shared" si="23"/>
        <v>75.637140000000002</v>
      </c>
      <c r="AB109" s="35">
        <f t="shared" si="24"/>
        <v>75.896100000000004</v>
      </c>
      <c r="AC109" s="35">
        <f t="shared" si="25"/>
        <v>76.471630000000005</v>
      </c>
      <c r="AD109" s="35">
        <f t="shared" si="26"/>
        <v>76.756789999999995</v>
      </c>
      <c r="AE109" s="35">
        <f t="shared" si="27"/>
        <v>76.934169999999995</v>
      </c>
      <c r="AF109" s="35">
        <f t="shared" si="28"/>
        <v>76.789420000000007</v>
      </c>
      <c r="AG109" s="35">
        <f t="shared" si="29"/>
        <v>76.860249999999994</v>
      </c>
      <c r="AH109" s="35">
        <f t="shared" si="30"/>
        <v>77.385149999999996</v>
      </c>
      <c r="AI109" s="35">
        <f t="shared" si="31"/>
        <v>77.911420000000007</v>
      </c>
      <c r="AJ109" s="35">
        <f t="shared" si="32"/>
        <v>78.304760000000002</v>
      </c>
      <c r="AK109" s="35">
        <f t="shared" si="33"/>
        <v>78.571219999999997</v>
      </c>
      <c r="AL109" s="35">
        <f t="shared" si="34"/>
        <v>78.691590000000005</v>
      </c>
      <c r="AM109" s="35">
        <f t="shared" si="35"/>
        <v>78.590850000000003</v>
      </c>
      <c r="AO109" t="s">
        <v>476</v>
      </c>
      <c r="AP109" t="s">
        <v>477</v>
      </c>
    </row>
    <row r="110" spans="1:42">
      <c r="A110" s="14" t="s">
        <v>791</v>
      </c>
      <c r="B110" s="10"/>
      <c r="C110" s="10"/>
      <c r="D110" s="10" t="s">
        <v>180</v>
      </c>
      <c r="E110" t="s">
        <v>560</v>
      </c>
      <c r="F110" t="s">
        <v>561</v>
      </c>
      <c r="G110" s="12">
        <v>79.30171</v>
      </c>
      <c r="H110" s="12">
        <v>79.959509999999995</v>
      </c>
      <c r="I110" s="12">
        <v>80.100409999999997</v>
      </c>
      <c r="J110" s="12">
        <v>79.545090000000002</v>
      </c>
      <c r="K110" s="12">
        <v>79.654870000000003</v>
      </c>
      <c r="L110" s="12">
        <v>79.763580000000005</v>
      </c>
      <c r="M110" s="12">
        <v>80.609589999999997</v>
      </c>
      <c r="N110" s="12">
        <v>81.035200000000003</v>
      </c>
      <c r="O110" s="11">
        <v>81.160719999999998</v>
      </c>
      <c r="P110" s="11">
        <v>81.611949999999993</v>
      </c>
      <c r="Q110" s="11">
        <v>82.139380000000003</v>
      </c>
      <c r="R110" s="11">
        <v>82.373490000000004</v>
      </c>
      <c r="S110" s="11">
        <v>81.939359999999994</v>
      </c>
      <c r="T110" s="11">
        <v>81.649929999999998</v>
      </c>
      <c r="U110" s="11">
        <v>82.059709999999995</v>
      </c>
      <c r="W110" t="s">
        <v>480</v>
      </c>
      <c r="X110" t="s">
        <v>481</v>
      </c>
      <c r="Y110" s="35">
        <f t="shared" si="21"/>
        <v>75.236204999999998</v>
      </c>
      <c r="Z110" s="35">
        <f t="shared" si="22"/>
        <v>75.544809999999998</v>
      </c>
      <c r="AA110" s="35">
        <f t="shared" si="23"/>
        <v>76.009440000000012</v>
      </c>
      <c r="AB110" s="35">
        <f t="shared" si="24"/>
        <v>76.350175000000007</v>
      </c>
      <c r="AC110" s="35">
        <f t="shared" si="25"/>
        <v>76.562485000000009</v>
      </c>
      <c r="AD110" s="35">
        <f t="shared" si="26"/>
        <v>76.663845000000009</v>
      </c>
      <c r="AE110" s="35">
        <f t="shared" si="27"/>
        <v>76.998615000000001</v>
      </c>
      <c r="AF110" s="35">
        <f t="shared" si="28"/>
        <v>77.260950000000008</v>
      </c>
      <c r="AG110" s="35">
        <f t="shared" si="29"/>
        <v>77.671359999999993</v>
      </c>
      <c r="AH110" s="35">
        <f t="shared" si="30"/>
        <v>78.000059999999991</v>
      </c>
      <c r="AI110" s="35">
        <f t="shared" si="31"/>
        <v>78.273965000000004</v>
      </c>
      <c r="AJ110" s="35">
        <f t="shared" si="32"/>
        <v>78.549084999999991</v>
      </c>
      <c r="AK110" s="35">
        <f t="shared" si="33"/>
        <v>78.476415000000003</v>
      </c>
      <c r="AL110" s="35">
        <f t="shared" si="34"/>
        <v>78.504050000000007</v>
      </c>
      <c r="AM110" s="35">
        <f t="shared" si="35"/>
        <v>78.404314999999997</v>
      </c>
      <c r="AO110" t="s">
        <v>476</v>
      </c>
      <c r="AP110" t="s">
        <v>477</v>
      </c>
    </row>
    <row r="111" spans="1:42">
      <c r="A111" s="14" t="s">
        <v>792</v>
      </c>
      <c r="B111" s="10"/>
      <c r="C111" s="10"/>
      <c r="D111" s="10" t="s">
        <v>323</v>
      </c>
      <c r="E111" t="s">
        <v>562</v>
      </c>
      <c r="F111" t="s">
        <v>563</v>
      </c>
      <c r="G111" s="12">
        <v>77.435879999999997</v>
      </c>
      <c r="H111" s="12">
        <v>78.363110000000006</v>
      </c>
      <c r="I111" s="12">
        <v>78.394059999999996</v>
      </c>
      <c r="J111" s="12">
        <v>78.487729999999999</v>
      </c>
      <c r="K111" s="12">
        <v>78.738640000000004</v>
      </c>
      <c r="L111" s="12">
        <v>78.931299999999993</v>
      </c>
      <c r="M111" s="12">
        <v>79.633719999999997</v>
      </c>
      <c r="N111" s="12">
        <v>79.981489999999994</v>
      </c>
      <c r="O111" s="11">
        <v>80.176469999999995</v>
      </c>
      <c r="P111" s="11">
        <v>80.369799999999998</v>
      </c>
      <c r="Q111" s="11">
        <v>80.323490000000007</v>
      </c>
      <c r="R111" s="11">
        <v>80.316509999999994</v>
      </c>
      <c r="S111" s="11">
        <v>80.545360000000002</v>
      </c>
      <c r="T111" s="11">
        <v>80.292439999999999</v>
      </c>
      <c r="U111" s="11">
        <v>80.408469999999994</v>
      </c>
      <c r="W111" t="s">
        <v>479</v>
      </c>
      <c r="X111" t="s">
        <v>86</v>
      </c>
      <c r="Y111" s="35">
        <f t="shared" si="21"/>
        <v>75.038899999999998</v>
      </c>
      <c r="Z111" s="35">
        <f t="shared" si="22"/>
        <v>75.379270000000005</v>
      </c>
      <c r="AA111" s="35">
        <f t="shared" si="23"/>
        <v>75.664789999999996</v>
      </c>
      <c r="AB111" s="35">
        <f t="shared" si="24"/>
        <v>75.766469999999998</v>
      </c>
      <c r="AC111" s="35">
        <f t="shared" si="25"/>
        <v>76.159549999999996</v>
      </c>
      <c r="AD111" s="35">
        <f t="shared" si="26"/>
        <v>76.158289999999994</v>
      </c>
      <c r="AE111" s="35">
        <f t="shared" si="27"/>
        <v>76.409710000000004</v>
      </c>
      <c r="AF111" s="35">
        <f t="shared" si="28"/>
        <v>76.823400000000007</v>
      </c>
      <c r="AG111" s="35">
        <f t="shared" si="29"/>
        <v>77.378829999999994</v>
      </c>
      <c r="AH111" s="35">
        <f t="shared" si="30"/>
        <v>77.695149999999998</v>
      </c>
      <c r="AI111" s="35">
        <f t="shared" si="31"/>
        <v>77.806730000000002</v>
      </c>
      <c r="AJ111" s="35">
        <f t="shared" si="32"/>
        <v>78.155940000000001</v>
      </c>
      <c r="AK111" s="35">
        <f t="shared" si="33"/>
        <v>77.981009999999998</v>
      </c>
      <c r="AL111" s="35">
        <f t="shared" si="34"/>
        <v>77.982320000000001</v>
      </c>
      <c r="AM111" s="35">
        <f t="shared" si="35"/>
        <v>77.958389999999994</v>
      </c>
      <c r="AO111" t="s">
        <v>476</v>
      </c>
      <c r="AP111" t="s">
        <v>477</v>
      </c>
    </row>
    <row r="112" spans="1:42" ht="16.2" customHeight="1">
      <c r="A112" s="14" t="s">
        <v>793</v>
      </c>
      <c r="B112" s="10"/>
      <c r="C112" s="10"/>
      <c r="D112" s="10" t="s">
        <v>324</v>
      </c>
      <c r="E112" t="s">
        <v>665</v>
      </c>
      <c r="F112" t="s">
        <v>666</v>
      </c>
      <c r="G112" s="12">
        <v>78.524780000000007</v>
      </c>
      <c r="H112" s="12">
        <v>78.680610000000001</v>
      </c>
      <c r="I112" s="12">
        <v>79.080619999999996</v>
      </c>
      <c r="J112" s="12">
        <v>79.788790000000006</v>
      </c>
      <c r="K112" s="12">
        <v>80.385400000000004</v>
      </c>
      <c r="L112" s="12">
        <v>80.350229999999996</v>
      </c>
      <c r="M112" s="12">
        <v>79.922520000000006</v>
      </c>
      <c r="N112" s="12">
        <v>80.344530000000006</v>
      </c>
      <c r="O112" s="11">
        <v>80.779129999999995</v>
      </c>
      <c r="P112" s="11">
        <v>80.98706</v>
      </c>
      <c r="Q112" s="11">
        <v>80.884690000000006</v>
      </c>
      <c r="R112" s="11">
        <v>80.92653</v>
      </c>
      <c r="S112" s="11">
        <v>81.054749999999999</v>
      </c>
      <c r="T112" s="11">
        <v>81.287639999999996</v>
      </c>
      <c r="U112" s="11">
        <v>81.741280000000003</v>
      </c>
      <c r="W112" t="s">
        <v>482</v>
      </c>
      <c r="X112" t="s">
        <v>87</v>
      </c>
      <c r="Y112" s="35">
        <f t="shared" si="21"/>
        <v>74.191190000000006</v>
      </c>
      <c r="Z112" s="35">
        <f t="shared" si="22"/>
        <v>74.580190000000002</v>
      </c>
      <c r="AA112" s="35">
        <f t="shared" si="23"/>
        <v>75.056929999999994</v>
      </c>
      <c r="AB112" s="35">
        <f t="shared" si="24"/>
        <v>75.393339999999995</v>
      </c>
      <c r="AC112" s="35">
        <f t="shared" si="25"/>
        <v>75.84872</v>
      </c>
      <c r="AD112" s="35">
        <f t="shared" si="26"/>
        <v>76.273650000000004</v>
      </c>
      <c r="AE112" s="35">
        <f t="shared" si="27"/>
        <v>76.541809999999998</v>
      </c>
      <c r="AF112" s="35">
        <f t="shared" si="28"/>
        <v>76.908159999999995</v>
      </c>
      <c r="AG112" s="35">
        <f t="shared" si="29"/>
        <v>76.82217</v>
      </c>
      <c r="AH112" s="35">
        <f t="shared" si="30"/>
        <v>77.135409999999993</v>
      </c>
      <c r="AI112" s="35">
        <f t="shared" si="31"/>
        <v>77.293499999999995</v>
      </c>
      <c r="AJ112" s="35">
        <f t="shared" si="32"/>
        <v>77.674869999999999</v>
      </c>
      <c r="AK112" s="35">
        <f t="shared" si="33"/>
        <v>77.712969999999999</v>
      </c>
      <c r="AL112" s="35">
        <f t="shared" si="34"/>
        <v>77.526030000000006</v>
      </c>
      <c r="AM112" s="35">
        <f t="shared" si="35"/>
        <v>77.527169999999998</v>
      </c>
      <c r="AO112" t="s">
        <v>476</v>
      </c>
      <c r="AP112" t="s">
        <v>477</v>
      </c>
    </row>
    <row r="113" spans="1:42">
      <c r="A113" s="14" t="s">
        <v>794</v>
      </c>
      <c r="B113" s="10"/>
      <c r="C113" s="10"/>
      <c r="D113" s="10" t="s">
        <v>325</v>
      </c>
      <c r="E113" t="s">
        <v>665</v>
      </c>
      <c r="F113" t="s">
        <v>666</v>
      </c>
      <c r="G113" s="12">
        <v>76.378330000000005</v>
      </c>
      <c r="H113" s="12">
        <v>76.606999999999999</v>
      </c>
      <c r="I113" s="12">
        <v>76.854290000000006</v>
      </c>
      <c r="J113" s="12">
        <v>77.043729999999996</v>
      </c>
      <c r="K113" s="12">
        <v>77.296080000000003</v>
      </c>
      <c r="L113" s="12">
        <v>77.878209999999996</v>
      </c>
      <c r="M113" s="12">
        <v>78.50318</v>
      </c>
      <c r="N113" s="12">
        <v>79.202190000000002</v>
      </c>
      <c r="O113" s="11">
        <v>79.39761</v>
      </c>
      <c r="P113" s="11">
        <v>79.558030000000002</v>
      </c>
      <c r="Q113" s="11">
        <v>79.358860000000007</v>
      </c>
      <c r="R113" s="11">
        <v>79.8172</v>
      </c>
      <c r="S113" s="11">
        <v>80.154750000000007</v>
      </c>
      <c r="T113" s="11">
        <v>80.541499999999999</v>
      </c>
      <c r="U113" s="11">
        <v>80.653589999999994</v>
      </c>
      <c r="W113" t="s">
        <v>572</v>
      </c>
      <c r="X113" t="s">
        <v>573</v>
      </c>
      <c r="Y113" s="35">
        <f t="shared" si="21"/>
        <v>76.963474999999988</v>
      </c>
      <c r="Z113" s="35">
        <f t="shared" si="22"/>
        <v>77.306555000000003</v>
      </c>
      <c r="AA113" s="35">
        <f t="shared" si="23"/>
        <v>77.616305000000011</v>
      </c>
      <c r="AB113" s="35">
        <f t="shared" si="24"/>
        <v>78.147654999999986</v>
      </c>
      <c r="AC113" s="35">
        <f t="shared" si="25"/>
        <v>78.592275000000001</v>
      </c>
      <c r="AD113" s="35">
        <f t="shared" si="26"/>
        <v>79.069729999999993</v>
      </c>
      <c r="AE113" s="35">
        <f t="shared" si="27"/>
        <v>79.230064999999996</v>
      </c>
      <c r="AF113" s="35">
        <f t="shared" si="28"/>
        <v>79.258655000000005</v>
      </c>
      <c r="AG113" s="35">
        <f t="shared" si="29"/>
        <v>79.557465000000008</v>
      </c>
      <c r="AH113" s="35">
        <f t="shared" si="30"/>
        <v>80.114800000000002</v>
      </c>
      <c r="AI113" s="35">
        <f t="shared" si="31"/>
        <v>80.712414999999993</v>
      </c>
      <c r="AJ113" s="35">
        <f t="shared" si="32"/>
        <v>81.183095000000009</v>
      </c>
      <c r="AK113" s="35">
        <f t="shared" si="33"/>
        <v>81.325654999999998</v>
      </c>
      <c r="AL113" s="35">
        <f t="shared" si="34"/>
        <v>81.378209999999996</v>
      </c>
      <c r="AM113" s="35">
        <f t="shared" si="35"/>
        <v>81.537129999999991</v>
      </c>
      <c r="AO113" t="s">
        <v>570</v>
      </c>
      <c r="AP113" t="s">
        <v>571</v>
      </c>
    </row>
    <row r="114" spans="1:42">
      <c r="A114" s="14" t="s">
        <v>795</v>
      </c>
      <c r="B114" s="10"/>
      <c r="C114" s="10"/>
      <c r="D114" s="10" t="s">
        <v>326</v>
      </c>
      <c r="E114" t="s">
        <v>665</v>
      </c>
      <c r="F114" t="s">
        <v>666</v>
      </c>
      <c r="G114" s="12">
        <v>75.709299999999999</v>
      </c>
      <c r="H114" s="12">
        <v>75.694990000000004</v>
      </c>
      <c r="I114" s="12">
        <v>76.24539</v>
      </c>
      <c r="J114" s="12">
        <v>77.147300000000001</v>
      </c>
      <c r="K114" s="12">
        <v>77.690910000000002</v>
      </c>
      <c r="L114" s="12">
        <v>77.645960000000002</v>
      </c>
      <c r="M114" s="12">
        <v>77.459680000000006</v>
      </c>
      <c r="N114" s="12">
        <v>77.642750000000007</v>
      </c>
      <c r="O114" s="11">
        <v>77.580209999999994</v>
      </c>
      <c r="P114" s="11">
        <v>77.869550000000004</v>
      </c>
      <c r="Q114" s="11">
        <v>78.222260000000006</v>
      </c>
      <c r="R114" s="11">
        <v>78.952590000000001</v>
      </c>
      <c r="S114" s="11">
        <v>78.63064</v>
      </c>
      <c r="T114" s="11">
        <v>77.900409999999994</v>
      </c>
      <c r="U114" s="11">
        <v>77.586879999999994</v>
      </c>
      <c r="W114" t="s">
        <v>592</v>
      </c>
      <c r="X114" t="s">
        <v>593</v>
      </c>
      <c r="Y114" s="35">
        <f t="shared" si="21"/>
        <v>76.21826999999999</v>
      </c>
      <c r="Z114" s="35">
        <f t="shared" si="22"/>
        <v>76.653134999999992</v>
      </c>
      <c r="AA114" s="35">
        <f t="shared" si="23"/>
        <v>77.261735000000002</v>
      </c>
      <c r="AB114" s="35">
        <f t="shared" si="24"/>
        <v>77.604430000000008</v>
      </c>
      <c r="AC114" s="35">
        <f t="shared" si="25"/>
        <v>77.829554999999999</v>
      </c>
      <c r="AD114" s="35">
        <f t="shared" si="26"/>
        <v>78.253334999999993</v>
      </c>
      <c r="AE114" s="35">
        <f t="shared" si="27"/>
        <v>78.592055000000002</v>
      </c>
      <c r="AF114" s="35">
        <f t="shared" si="28"/>
        <v>79.124269999999996</v>
      </c>
      <c r="AG114" s="35">
        <f t="shared" si="29"/>
        <v>79.401299999999992</v>
      </c>
      <c r="AH114" s="35">
        <f t="shared" si="30"/>
        <v>79.751549999999995</v>
      </c>
      <c r="AI114" s="35">
        <f t="shared" si="31"/>
        <v>79.839290000000005</v>
      </c>
      <c r="AJ114" s="35">
        <f t="shared" si="32"/>
        <v>80.049295000000001</v>
      </c>
      <c r="AK114" s="35">
        <f t="shared" si="33"/>
        <v>79.932565000000011</v>
      </c>
      <c r="AL114" s="35">
        <f t="shared" si="34"/>
        <v>80.019894999999991</v>
      </c>
      <c r="AM114" s="35">
        <f t="shared" si="35"/>
        <v>80.002955</v>
      </c>
      <c r="AO114" t="s">
        <v>588</v>
      </c>
      <c r="AP114" t="s">
        <v>589</v>
      </c>
    </row>
    <row r="115" spans="1:42">
      <c r="A115" s="14" t="s">
        <v>796</v>
      </c>
      <c r="B115" s="10"/>
      <c r="C115" s="10"/>
      <c r="D115" s="10" t="s">
        <v>327</v>
      </c>
      <c r="E115" t="s">
        <v>665</v>
      </c>
      <c r="F115" t="s">
        <v>666</v>
      </c>
      <c r="G115" s="12">
        <v>77.988879999999995</v>
      </c>
      <c r="H115" s="12">
        <v>78.309489999999997</v>
      </c>
      <c r="I115" s="12">
        <v>78.577179999999998</v>
      </c>
      <c r="J115" s="12">
        <v>78.615579999999994</v>
      </c>
      <c r="K115" s="12">
        <v>78.326589999999996</v>
      </c>
      <c r="L115" s="12">
        <v>78.776979999999995</v>
      </c>
      <c r="M115" s="12">
        <v>78.981409999999997</v>
      </c>
      <c r="N115" s="12">
        <v>79.701449999999994</v>
      </c>
      <c r="O115" s="11">
        <v>80.040270000000007</v>
      </c>
      <c r="P115" s="11">
        <v>80.435389999999998</v>
      </c>
      <c r="Q115" s="11">
        <v>80.060320000000004</v>
      </c>
      <c r="R115" s="11">
        <v>79.878979999999999</v>
      </c>
      <c r="S115" s="11">
        <v>80.062219999999996</v>
      </c>
      <c r="T115" s="11">
        <v>80.006280000000004</v>
      </c>
      <c r="U115" s="11">
        <v>80.319149999999993</v>
      </c>
      <c r="W115" t="s">
        <v>605</v>
      </c>
      <c r="X115" t="s">
        <v>218</v>
      </c>
      <c r="Y115" s="35">
        <f t="shared" si="21"/>
        <v>76.017849999999996</v>
      </c>
      <c r="Z115" s="35">
        <f t="shared" si="22"/>
        <v>76.481080000000006</v>
      </c>
      <c r="AA115" s="35">
        <f t="shared" si="23"/>
        <v>77.195369999999997</v>
      </c>
      <c r="AB115" s="35">
        <f t="shared" si="24"/>
        <v>77.84487</v>
      </c>
      <c r="AC115" s="35">
        <f t="shared" si="25"/>
        <v>78.103840000000005</v>
      </c>
      <c r="AD115" s="35">
        <f t="shared" si="26"/>
        <v>78.361620000000002</v>
      </c>
      <c r="AE115" s="35">
        <f t="shared" si="27"/>
        <v>78.609669999999994</v>
      </c>
      <c r="AF115" s="35">
        <f t="shared" si="28"/>
        <v>79.063360000000003</v>
      </c>
      <c r="AG115" s="35">
        <f t="shared" si="29"/>
        <v>79.563800000000001</v>
      </c>
      <c r="AH115" s="35">
        <f t="shared" si="30"/>
        <v>79.645619999999994</v>
      </c>
      <c r="AI115" s="35">
        <f t="shared" si="31"/>
        <v>79.802790000000002</v>
      </c>
      <c r="AJ115" s="35">
        <f t="shared" si="32"/>
        <v>79.924930000000003</v>
      </c>
      <c r="AK115" s="35">
        <f t="shared" si="33"/>
        <v>79.931669999999997</v>
      </c>
      <c r="AL115" s="35">
        <f t="shared" si="34"/>
        <v>80.197320000000005</v>
      </c>
      <c r="AM115" s="35">
        <f t="shared" si="35"/>
        <v>80.340919999999997</v>
      </c>
      <c r="AO115" t="s">
        <v>603</v>
      </c>
      <c r="AP115" t="s">
        <v>604</v>
      </c>
    </row>
    <row r="116" spans="1:42">
      <c r="A116" s="14" t="s">
        <v>797</v>
      </c>
      <c r="B116" s="10"/>
      <c r="C116" s="10"/>
      <c r="D116" s="10" t="s">
        <v>328</v>
      </c>
      <c r="E116" t="s">
        <v>665</v>
      </c>
      <c r="F116" t="s">
        <v>666</v>
      </c>
      <c r="G116" s="12">
        <v>78.553700000000006</v>
      </c>
      <c r="H116" s="12">
        <v>78.139380000000003</v>
      </c>
      <c r="I116" s="12">
        <v>78.420400000000001</v>
      </c>
      <c r="J116" s="12">
        <v>78.581159999999997</v>
      </c>
      <c r="K116" s="12">
        <v>79.191550000000007</v>
      </c>
      <c r="L116" s="12">
        <v>79.021799999999999</v>
      </c>
      <c r="M116" s="12">
        <v>79.401110000000003</v>
      </c>
      <c r="N116" s="12">
        <v>79.381360000000001</v>
      </c>
      <c r="O116" s="11">
        <v>79.598659999999995</v>
      </c>
      <c r="P116" s="11">
        <v>80.030349999999999</v>
      </c>
      <c r="Q116" s="11">
        <v>80.103710000000007</v>
      </c>
      <c r="R116" s="11">
        <v>80.377539999999996</v>
      </c>
      <c r="S116" s="11">
        <v>80.641980000000004</v>
      </c>
      <c r="T116" s="11">
        <v>80.774540000000002</v>
      </c>
      <c r="U116" s="11">
        <v>81.390940000000001</v>
      </c>
      <c r="W116" t="s">
        <v>590</v>
      </c>
      <c r="X116" t="s">
        <v>591</v>
      </c>
      <c r="Y116" s="35">
        <f t="shared" si="21"/>
        <v>76.659494999999993</v>
      </c>
      <c r="Z116" s="35">
        <f t="shared" si="22"/>
        <v>77.028909999999996</v>
      </c>
      <c r="AA116" s="35">
        <f t="shared" si="23"/>
        <v>77.389495000000011</v>
      </c>
      <c r="AB116" s="35">
        <f t="shared" si="24"/>
        <v>78.242869999999996</v>
      </c>
      <c r="AC116" s="35">
        <f t="shared" si="25"/>
        <v>78.279510000000002</v>
      </c>
      <c r="AD116" s="35">
        <f t="shared" si="26"/>
        <v>78.39050499999999</v>
      </c>
      <c r="AE116" s="35">
        <f t="shared" si="27"/>
        <v>78.458844999999997</v>
      </c>
      <c r="AF116" s="35">
        <f t="shared" si="28"/>
        <v>78.995155000000011</v>
      </c>
      <c r="AG116" s="35">
        <f t="shared" si="29"/>
        <v>79.429104999999993</v>
      </c>
      <c r="AH116" s="35">
        <f t="shared" si="30"/>
        <v>79.788785000000004</v>
      </c>
      <c r="AI116" s="35">
        <f t="shared" si="31"/>
        <v>79.944040000000001</v>
      </c>
      <c r="AJ116" s="35">
        <f t="shared" si="32"/>
        <v>80.354320000000001</v>
      </c>
      <c r="AK116" s="35">
        <f t="shared" si="33"/>
        <v>80.271559999999994</v>
      </c>
      <c r="AL116" s="35">
        <f t="shared" si="34"/>
        <v>80.475875000000002</v>
      </c>
      <c r="AM116" s="35">
        <f t="shared" si="35"/>
        <v>80.438725000000005</v>
      </c>
      <c r="AO116" t="s">
        <v>588</v>
      </c>
      <c r="AP116" t="s">
        <v>589</v>
      </c>
    </row>
    <row r="117" spans="1:42">
      <c r="A117" s="14" t="s">
        <v>798</v>
      </c>
      <c r="B117" s="10"/>
      <c r="C117" s="10"/>
      <c r="D117" s="10" t="s">
        <v>257</v>
      </c>
      <c r="E117" t="s">
        <v>665</v>
      </c>
      <c r="F117" t="s">
        <v>666</v>
      </c>
      <c r="G117" s="12">
        <v>77.399900000000002</v>
      </c>
      <c r="H117" s="12">
        <v>77.420940000000002</v>
      </c>
      <c r="I117" s="12">
        <v>78.397829999999999</v>
      </c>
      <c r="J117" s="12">
        <v>79.054079999999999</v>
      </c>
      <c r="K117" s="12">
        <v>79.309809999999999</v>
      </c>
      <c r="L117" s="12">
        <v>79.585189999999997</v>
      </c>
      <c r="M117" s="12">
        <v>79.864570000000001</v>
      </c>
      <c r="N117" s="12">
        <v>80.012529999999998</v>
      </c>
      <c r="O117" s="11">
        <v>80.268969999999996</v>
      </c>
      <c r="P117" s="11">
        <v>80.614859999999993</v>
      </c>
      <c r="Q117" s="11">
        <v>81.162049999999994</v>
      </c>
      <c r="R117" s="11">
        <v>80.944800000000001</v>
      </c>
      <c r="S117" s="11">
        <v>80.517290000000003</v>
      </c>
      <c r="T117" s="11">
        <v>80.403090000000006</v>
      </c>
      <c r="U117" s="11">
        <v>80.06183</v>
      </c>
      <c r="W117" t="s">
        <v>606</v>
      </c>
      <c r="X117" t="s">
        <v>220</v>
      </c>
      <c r="Y117" s="35">
        <f t="shared" si="21"/>
        <v>74.658550000000005</v>
      </c>
      <c r="Z117" s="35">
        <f t="shared" si="22"/>
        <v>75.426169999999999</v>
      </c>
      <c r="AA117" s="35">
        <f t="shared" si="23"/>
        <v>75.60669</v>
      </c>
      <c r="AB117" s="35">
        <f t="shared" si="24"/>
        <v>76.31859</v>
      </c>
      <c r="AC117" s="35">
        <f t="shared" si="25"/>
        <v>76.852459999999994</v>
      </c>
      <c r="AD117" s="35">
        <f t="shared" si="26"/>
        <v>77.637820000000005</v>
      </c>
      <c r="AE117" s="35">
        <f t="shared" si="27"/>
        <v>78.215000000000003</v>
      </c>
      <c r="AF117" s="35">
        <f t="shared" si="28"/>
        <v>78.727699999999999</v>
      </c>
      <c r="AG117" s="35">
        <f t="shared" si="29"/>
        <v>79.564040000000006</v>
      </c>
      <c r="AH117" s="35">
        <f t="shared" si="30"/>
        <v>80.124409999999997</v>
      </c>
      <c r="AI117" s="35">
        <f t="shared" si="31"/>
        <v>80.688569999999999</v>
      </c>
      <c r="AJ117" s="35">
        <f t="shared" si="32"/>
        <v>81.370800000000003</v>
      </c>
      <c r="AK117" s="35">
        <f t="shared" si="33"/>
        <v>81.663560000000004</v>
      </c>
      <c r="AL117" s="35">
        <f t="shared" si="34"/>
        <v>82.128309999999999</v>
      </c>
      <c r="AM117" s="35">
        <f t="shared" si="35"/>
        <v>82.276179999999997</v>
      </c>
      <c r="AO117" t="s">
        <v>603</v>
      </c>
      <c r="AP117" t="s">
        <v>604</v>
      </c>
    </row>
    <row r="118" spans="1:42">
      <c r="A118" s="14" t="s">
        <v>799</v>
      </c>
      <c r="B118" s="10"/>
      <c r="C118" s="10"/>
      <c r="D118" s="10" t="s">
        <v>258</v>
      </c>
      <c r="E118" t="s">
        <v>645</v>
      </c>
      <c r="F118" t="s">
        <v>646</v>
      </c>
      <c r="G118" s="12">
        <v>78.449579999999997</v>
      </c>
      <c r="H118" s="12">
        <v>78.526039999999995</v>
      </c>
      <c r="I118" s="12">
        <v>79.062060000000002</v>
      </c>
      <c r="J118" s="12">
        <v>79.002080000000007</v>
      </c>
      <c r="K118" s="12">
        <v>79.276129999999995</v>
      </c>
      <c r="L118" s="12">
        <v>79.45147</v>
      </c>
      <c r="M118" s="12">
        <v>80.16695</v>
      </c>
      <c r="N118" s="12">
        <v>80.439890000000005</v>
      </c>
      <c r="O118" s="11">
        <v>80.926990000000004</v>
      </c>
      <c r="P118" s="11">
        <v>81.099149999999995</v>
      </c>
      <c r="Q118" s="11">
        <v>81.08569</v>
      </c>
      <c r="R118" s="11">
        <v>81.093789999999998</v>
      </c>
      <c r="S118" s="11">
        <v>81.682519999999997</v>
      </c>
      <c r="T118" s="11">
        <v>81.633459999999999</v>
      </c>
      <c r="U118" s="11">
        <v>81.658529999999999</v>
      </c>
      <c r="W118" t="s">
        <v>599</v>
      </c>
      <c r="X118" t="s">
        <v>221</v>
      </c>
      <c r="Y118" s="35">
        <f t="shared" si="21"/>
        <v>76.798649999999995</v>
      </c>
      <c r="Z118" s="35">
        <f t="shared" si="22"/>
        <v>76.804860000000005</v>
      </c>
      <c r="AA118" s="35">
        <f t="shared" si="23"/>
        <v>77.094579999999993</v>
      </c>
      <c r="AB118" s="35">
        <f t="shared" si="24"/>
        <v>77.41883</v>
      </c>
      <c r="AC118" s="35">
        <f t="shared" si="25"/>
        <v>77.784610000000001</v>
      </c>
      <c r="AD118" s="35">
        <f t="shared" si="26"/>
        <v>78.245159999999998</v>
      </c>
      <c r="AE118" s="35">
        <f t="shared" si="27"/>
        <v>78.889880000000005</v>
      </c>
      <c r="AF118" s="35">
        <f t="shared" si="28"/>
        <v>78.969160000000002</v>
      </c>
      <c r="AG118" s="35">
        <f t="shared" si="29"/>
        <v>79.116789999999995</v>
      </c>
      <c r="AH118" s="35">
        <f t="shared" si="30"/>
        <v>79.137050000000002</v>
      </c>
      <c r="AI118" s="35">
        <f t="shared" si="31"/>
        <v>79.798919999999995</v>
      </c>
      <c r="AJ118" s="35">
        <f t="shared" si="32"/>
        <v>80.126909999999995</v>
      </c>
      <c r="AK118" s="35">
        <f t="shared" si="33"/>
        <v>80.391599999999997</v>
      </c>
      <c r="AL118" s="35">
        <f t="shared" si="34"/>
        <v>80.312269999999998</v>
      </c>
      <c r="AM118" s="35">
        <f t="shared" si="35"/>
        <v>80.364699999999999</v>
      </c>
      <c r="AO118" t="s">
        <v>597</v>
      </c>
      <c r="AP118" t="s">
        <v>598</v>
      </c>
    </row>
    <row r="119" spans="1:42">
      <c r="A119" s="14" t="s">
        <v>800</v>
      </c>
      <c r="B119" s="10"/>
      <c r="C119" s="10"/>
      <c r="D119" s="10" t="s">
        <v>259</v>
      </c>
      <c r="E119" t="s">
        <v>643</v>
      </c>
      <c r="F119" t="s">
        <v>644</v>
      </c>
      <c r="G119" s="12">
        <v>77.795969999999997</v>
      </c>
      <c r="H119" s="12">
        <v>77.962159999999997</v>
      </c>
      <c r="I119" s="12">
        <v>78.747</v>
      </c>
      <c r="J119" s="12">
        <v>79.470849999999999</v>
      </c>
      <c r="K119" s="12">
        <v>79.618880000000004</v>
      </c>
      <c r="L119" s="12">
        <v>79.412710000000004</v>
      </c>
      <c r="M119" s="12">
        <v>79.890829999999994</v>
      </c>
      <c r="N119" s="12">
        <v>80.426569999999998</v>
      </c>
      <c r="O119" s="11">
        <v>81.340410000000006</v>
      </c>
      <c r="P119" s="11">
        <v>81.424940000000007</v>
      </c>
      <c r="Q119" s="11">
        <v>81.700289999999995</v>
      </c>
      <c r="R119" s="11">
        <v>81.705680000000001</v>
      </c>
      <c r="S119" s="11">
        <v>81.90849</v>
      </c>
      <c r="T119" s="11">
        <v>82.112260000000006</v>
      </c>
      <c r="U119" s="11">
        <v>81.94623</v>
      </c>
      <c r="W119" t="s">
        <v>600</v>
      </c>
      <c r="X119" t="s">
        <v>222</v>
      </c>
      <c r="Y119" s="35">
        <f t="shared" si="21"/>
        <v>76.623540000000006</v>
      </c>
      <c r="Z119" s="35">
        <f t="shared" si="22"/>
        <v>76.805130000000005</v>
      </c>
      <c r="AA119" s="35">
        <f t="shared" si="23"/>
        <v>76.960009999999997</v>
      </c>
      <c r="AB119" s="35">
        <f t="shared" si="24"/>
        <v>77.683419999999998</v>
      </c>
      <c r="AC119" s="35">
        <f t="shared" si="25"/>
        <v>78.228729999999999</v>
      </c>
      <c r="AD119" s="35">
        <f t="shared" si="26"/>
        <v>78.455110000000005</v>
      </c>
      <c r="AE119" s="35">
        <f t="shared" si="27"/>
        <v>78.760720000000006</v>
      </c>
      <c r="AF119" s="35">
        <f t="shared" si="28"/>
        <v>79.074740000000006</v>
      </c>
      <c r="AG119" s="35">
        <f t="shared" si="29"/>
        <v>79.672359999999998</v>
      </c>
      <c r="AH119" s="35">
        <f t="shared" si="30"/>
        <v>80.363849999999999</v>
      </c>
      <c r="AI119" s="35">
        <f t="shared" si="31"/>
        <v>80.382000000000005</v>
      </c>
      <c r="AJ119" s="35">
        <f t="shared" si="32"/>
        <v>80.426280000000006</v>
      </c>
      <c r="AK119" s="35">
        <f t="shared" si="33"/>
        <v>80.111949999999993</v>
      </c>
      <c r="AL119" s="35">
        <f t="shared" si="34"/>
        <v>80.154390000000006</v>
      </c>
      <c r="AM119" s="35">
        <f t="shared" si="35"/>
        <v>80.324579999999997</v>
      </c>
      <c r="AO119" t="s">
        <v>597</v>
      </c>
      <c r="AP119" t="s">
        <v>598</v>
      </c>
    </row>
    <row r="120" spans="1:42">
      <c r="A120" s="14" t="s">
        <v>801</v>
      </c>
      <c r="B120" s="10"/>
      <c r="C120" s="10"/>
      <c r="D120" s="10" t="s">
        <v>260</v>
      </c>
      <c r="E120" t="s">
        <v>641</v>
      </c>
      <c r="F120" t="s">
        <v>642</v>
      </c>
      <c r="G120" s="12">
        <v>78.653599999999997</v>
      </c>
      <c r="H120" s="12">
        <v>78.936520000000002</v>
      </c>
      <c r="I120" s="12">
        <v>79.344279999999998</v>
      </c>
      <c r="J120" s="12">
        <v>79.877200000000002</v>
      </c>
      <c r="K120" s="12">
        <v>80.595529999999997</v>
      </c>
      <c r="L120" s="12">
        <v>81.038219999999995</v>
      </c>
      <c r="M120" s="12">
        <v>80.908109999999994</v>
      </c>
      <c r="N120" s="12">
        <v>80.444519999999997</v>
      </c>
      <c r="O120" s="11">
        <v>80.53013</v>
      </c>
      <c r="P120" s="11">
        <v>80.83963</v>
      </c>
      <c r="Q120" s="11">
        <v>80.642939999999996</v>
      </c>
      <c r="R120" s="11">
        <v>80.731859999999998</v>
      </c>
      <c r="S120" s="11">
        <v>80.992919999999998</v>
      </c>
      <c r="T120" s="11">
        <v>81.122900000000001</v>
      </c>
      <c r="U120" s="11">
        <v>81.314480000000003</v>
      </c>
      <c r="W120" t="s">
        <v>607</v>
      </c>
      <c r="X120" t="s">
        <v>223</v>
      </c>
      <c r="Y120" s="35">
        <f t="shared" si="21"/>
        <v>74.12706</v>
      </c>
      <c r="Z120" s="35">
        <f t="shared" si="22"/>
        <v>74.594350000000006</v>
      </c>
      <c r="AA120" s="35">
        <f t="shared" si="23"/>
        <v>74.8065</v>
      </c>
      <c r="AB120" s="35">
        <f t="shared" si="24"/>
        <v>75.1357</v>
      </c>
      <c r="AC120" s="35">
        <f t="shared" si="25"/>
        <v>75.069209999999998</v>
      </c>
      <c r="AD120" s="35">
        <f t="shared" si="26"/>
        <v>75.63843</v>
      </c>
      <c r="AE120" s="35">
        <f t="shared" si="27"/>
        <v>76.125240000000005</v>
      </c>
      <c r="AF120" s="35">
        <f t="shared" si="28"/>
        <v>77.023889999999994</v>
      </c>
      <c r="AG120" s="35">
        <f t="shared" si="29"/>
        <v>77.760909999999996</v>
      </c>
      <c r="AH120" s="35">
        <f t="shared" si="30"/>
        <v>78.416129999999995</v>
      </c>
      <c r="AI120" s="35">
        <f t="shared" si="31"/>
        <v>78.621960000000001</v>
      </c>
      <c r="AJ120" s="35">
        <f t="shared" si="32"/>
        <v>78.962770000000006</v>
      </c>
      <c r="AK120" s="35">
        <f t="shared" si="33"/>
        <v>79.021529999999998</v>
      </c>
      <c r="AL120" s="35">
        <f t="shared" si="34"/>
        <v>79.313490000000002</v>
      </c>
      <c r="AM120" s="35">
        <f t="shared" si="35"/>
        <v>79.159199999999998</v>
      </c>
      <c r="AO120" t="s">
        <v>603</v>
      </c>
      <c r="AP120" t="s">
        <v>604</v>
      </c>
    </row>
    <row r="121" spans="1:42">
      <c r="A121" s="14" t="s">
        <v>802</v>
      </c>
      <c r="B121" s="10"/>
      <c r="C121" s="10"/>
      <c r="D121" s="10" t="s">
        <v>261</v>
      </c>
      <c r="E121" t="s">
        <v>641</v>
      </c>
      <c r="F121" t="s">
        <v>642</v>
      </c>
      <c r="G121" s="12">
        <v>76.018820000000005</v>
      </c>
      <c r="H121" s="12">
        <v>76.864170000000001</v>
      </c>
      <c r="I121" s="12">
        <v>76.629440000000002</v>
      </c>
      <c r="J121" s="12">
        <v>77.200710000000001</v>
      </c>
      <c r="K121" s="12">
        <v>77.236140000000006</v>
      </c>
      <c r="L121" s="12">
        <v>78.433009999999996</v>
      </c>
      <c r="M121" s="12">
        <v>78.566850000000002</v>
      </c>
      <c r="N121" s="12">
        <v>78.918719999999993</v>
      </c>
      <c r="O121" s="11">
        <v>78.605279999999993</v>
      </c>
      <c r="P121" s="11">
        <v>78.87979</v>
      </c>
      <c r="Q121" s="11">
        <v>78.285520000000005</v>
      </c>
      <c r="R121" s="11">
        <v>78.278459999999995</v>
      </c>
      <c r="S121" s="11">
        <v>78.562219999999996</v>
      </c>
      <c r="T121" s="11">
        <v>79.271820000000005</v>
      </c>
      <c r="U121" s="11">
        <v>79.638509999999997</v>
      </c>
      <c r="W121" t="s">
        <v>596</v>
      </c>
      <c r="X121" t="s">
        <v>224</v>
      </c>
      <c r="Y121" s="35">
        <f t="shared" si="21"/>
        <v>74.423169999999999</v>
      </c>
      <c r="Z121" s="35">
        <f t="shared" si="22"/>
        <v>74.531350000000003</v>
      </c>
      <c r="AA121" s="35">
        <f t="shared" si="23"/>
        <v>75.002369999999999</v>
      </c>
      <c r="AB121" s="35">
        <f t="shared" si="24"/>
        <v>74.913960000000003</v>
      </c>
      <c r="AC121" s="35">
        <f t="shared" si="25"/>
        <v>75.416889999999995</v>
      </c>
      <c r="AD121" s="35">
        <f t="shared" si="26"/>
        <v>75.541430000000005</v>
      </c>
      <c r="AE121" s="35">
        <f t="shared" si="27"/>
        <v>76.643079999999998</v>
      </c>
      <c r="AF121" s="35">
        <f t="shared" si="28"/>
        <v>76.929990000000004</v>
      </c>
      <c r="AG121" s="35">
        <f t="shared" si="29"/>
        <v>77.523060000000001</v>
      </c>
      <c r="AH121" s="35">
        <f t="shared" si="30"/>
        <v>77.524690000000007</v>
      </c>
      <c r="AI121" s="35">
        <f t="shared" si="31"/>
        <v>78.003979999999999</v>
      </c>
      <c r="AJ121" s="35">
        <f t="shared" si="32"/>
        <v>78.375960000000006</v>
      </c>
      <c r="AK121" s="35">
        <f t="shared" si="33"/>
        <v>78.665319999999994</v>
      </c>
      <c r="AL121" s="35">
        <f t="shared" si="34"/>
        <v>78.900720000000007</v>
      </c>
      <c r="AM121" s="35">
        <f t="shared" si="35"/>
        <v>78.750680000000003</v>
      </c>
      <c r="AO121" t="s">
        <v>588</v>
      </c>
      <c r="AP121" t="s">
        <v>589</v>
      </c>
    </row>
    <row r="122" spans="1:42">
      <c r="A122" s="14" t="s">
        <v>803</v>
      </c>
      <c r="B122" s="10"/>
      <c r="C122" s="10"/>
      <c r="D122" s="10" t="s">
        <v>262</v>
      </c>
      <c r="E122" t="s">
        <v>641</v>
      </c>
      <c r="F122" t="s">
        <v>642</v>
      </c>
      <c r="G122" s="12">
        <v>79.904660000000007</v>
      </c>
      <c r="H122" s="12">
        <v>80.049369999999996</v>
      </c>
      <c r="I122" s="12">
        <v>80.096069999999997</v>
      </c>
      <c r="J122" s="12">
        <v>80.620239999999995</v>
      </c>
      <c r="K122" s="12">
        <v>80.898830000000004</v>
      </c>
      <c r="L122" s="12">
        <v>81.226200000000006</v>
      </c>
      <c r="M122" s="12">
        <v>81.100170000000006</v>
      </c>
      <c r="N122" s="12">
        <v>81.514089999999996</v>
      </c>
      <c r="O122" s="11">
        <v>82.254930000000002</v>
      </c>
      <c r="P122" s="11">
        <v>82.541120000000006</v>
      </c>
      <c r="Q122" s="11">
        <v>82.68947</v>
      </c>
      <c r="R122" s="11">
        <v>82.282330000000002</v>
      </c>
      <c r="S122" s="11">
        <v>82.53546</v>
      </c>
      <c r="T122" s="11">
        <v>82.55847</v>
      </c>
      <c r="U122" s="11">
        <v>83.303449999999998</v>
      </c>
      <c r="W122" t="s">
        <v>580</v>
      </c>
      <c r="X122" t="s">
        <v>581</v>
      </c>
      <c r="Y122" s="35">
        <f t="shared" si="21"/>
        <v>76.490740000000002</v>
      </c>
      <c r="Z122" s="35">
        <f t="shared" si="22"/>
        <v>76.701269999999994</v>
      </c>
      <c r="AA122" s="35">
        <f t="shared" si="23"/>
        <v>77.222120000000004</v>
      </c>
      <c r="AB122" s="35">
        <f t="shared" si="24"/>
        <v>77.758080000000007</v>
      </c>
      <c r="AC122" s="35">
        <f t="shared" si="25"/>
        <v>78.082589999999996</v>
      </c>
      <c r="AD122" s="35">
        <f t="shared" si="26"/>
        <v>78.321005</v>
      </c>
      <c r="AE122" s="35">
        <f t="shared" si="27"/>
        <v>78.840919999999997</v>
      </c>
      <c r="AF122" s="35">
        <f t="shared" si="28"/>
        <v>79.441810000000004</v>
      </c>
      <c r="AG122" s="35">
        <f t="shared" si="29"/>
        <v>80.006100000000004</v>
      </c>
      <c r="AH122" s="35">
        <f t="shared" si="30"/>
        <v>80.344049999999996</v>
      </c>
      <c r="AI122" s="35">
        <f t="shared" si="31"/>
        <v>80.782254999999992</v>
      </c>
      <c r="AJ122" s="35">
        <f t="shared" si="32"/>
        <v>81.015070000000009</v>
      </c>
      <c r="AK122" s="35">
        <f t="shared" si="33"/>
        <v>80.968099999999993</v>
      </c>
      <c r="AL122" s="35">
        <f t="shared" si="34"/>
        <v>81.128780000000006</v>
      </c>
      <c r="AM122" s="35">
        <f t="shared" si="35"/>
        <v>81.379314999999991</v>
      </c>
      <c r="AO122" t="s">
        <v>578</v>
      </c>
      <c r="AP122" t="s">
        <v>579</v>
      </c>
    </row>
    <row r="123" spans="1:42">
      <c r="A123" s="14" t="s">
        <v>804</v>
      </c>
      <c r="B123" s="10"/>
      <c r="C123" s="10"/>
      <c r="D123" s="10" t="s">
        <v>263</v>
      </c>
      <c r="E123" t="s">
        <v>645</v>
      </c>
      <c r="F123" t="s">
        <v>646</v>
      </c>
      <c r="G123" s="12">
        <v>76.640460000000004</v>
      </c>
      <c r="H123" s="12">
        <v>77.383459999999999</v>
      </c>
      <c r="I123" s="12">
        <v>78.122659999999996</v>
      </c>
      <c r="J123" s="12">
        <v>78.688699999999997</v>
      </c>
      <c r="K123" s="12">
        <v>78.686340000000001</v>
      </c>
      <c r="L123" s="12">
        <v>78.894329999999997</v>
      </c>
      <c r="M123" s="12">
        <v>79.07705</v>
      </c>
      <c r="N123" s="12">
        <v>79.243930000000006</v>
      </c>
      <c r="O123" s="11">
        <v>79.300629999999998</v>
      </c>
      <c r="P123" s="11">
        <v>79.428579999999997</v>
      </c>
      <c r="Q123" s="11">
        <v>79.576809999999995</v>
      </c>
      <c r="R123" s="11">
        <v>79.869460000000004</v>
      </c>
      <c r="S123" s="11">
        <v>80.059209999999993</v>
      </c>
      <c r="T123" s="11">
        <v>80.261449999999996</v>
      </c>
      <c r="U123" s="11">
        <v>80.171289999999999</v>
      </c>
      <c r="W123" t="s">
        <v>575</v>
      </c>
      <c r="X123" t="s">
        <v>576</v>
      </c>
      <c r="Y123" s="35">
        <f t="shared" si="21"/>
        <v>75.949219999999997</v>
      </c>
      <c r="Z123" s="35">
        <f t="shared" si="22"/>
        <v>76.290284999999997</v>
      </c>
      <c r="AA123" s="35">
        <f t="shared" si="23"/>
        <v>76.815404999999998</v>
      </c>
      <c r="AB123" s="35">
        <f t="shared" si="24"/>
        <v>77.048535000000001</v>
      </c>
      <c r="AC123" s="35">
        <f t="shared" si="25"/>
        <v>77.741219999999998</v>
      </c>
      <c r="AD123" s="35">
        <f t="shared" si="26"/>
        <v>78.105514999999997</v>
      </c>
      <c r="AE123" s="35">
        <f t="shared" si="27"/>
        <v>78.744280000000003</v>
      </c>
      <c r="AF123" s="35">
        <f t="shared" si="28"/>
        <v>79.117314999999991</v>
      </c>
      <c r="AG123" s="35">
        <f t="shared" si="29"/>
        <v>79.441294999999997</v>
      </c>
      <c r="AH123" s="35">
        <f t="shared" si="30"/>
        <v>79.885755000000003</v>
      </c>
      <c r="AI123" s="35">
        <f t="shared" si="31"/>
        <v>80.1571</v>
      </c>
      <c r="AJ123" s="35">
        <f t="shared" si="32"/>
        <v>80.574960000000004</v>
      </c>
      <c r="AK123" s="35">
        <f t="shared" si="33"/>
        <v>80.391574999999989</v>
      </c>
      <c r="AL123" s="35">
        <f t="shared" si="34"/>
        <v>80.539765000000003</v>
      </c>
      <c r="AM123" s="35">
        <f t="shared" si="35"/>
        <v>80.685135000000002</v>
      </c>
      <c r="AO123" t="s">
        <v>570</v>
      </c>
      <c r="AP123" t="s">
        <v>571</v>
      </c>
    </row>
    <row r="124" spans="1:42">
      <c r="A124" s="14" t="s">
        <v>805</v>
      </c>
      <c r="B124" s="10"/>
      <c r="C124" s="10"/>
      <c r="D124" s="10" t="s">
        <v>264</v>
      </c>
      <c r="E124" t="s">
        <v>641</v>
      </c>
      <c r="F124" t="s">
        <v>642</v>
      </c>
      <c r="G124" s="12">
        <v>79.171260000000004</v>
      </c>
      <c r="H124" s="12">
        <v>79.128230000000002</v>
      </c>
      <c r="I124" s="12">
        <v>79.251620000000003</v>
      </c>
      <c r="J124" s="12">
        <v>79.805239999999998</v>
      </c>
      <c r="K124" s="12">
        <v>80.164140000000003</v>
      </c>
      <c r="L124" s="12">
        <v>80.341160000000002</v>
      </c>
      <c r="M124" s="12">
        <v>80.584100000000007</v>
      </c>
      <c r="N124" s="12">
        <v>80.918490000000006</v>
      </c>
      <c r="O124" s="11">
        <v>81.521249999999995</v>
      </c>
      <c r="P124" s="11">
        <v>81.660809999999998</v>
      </c>
      <c r="Q124" s="11">
        <v>81.713409999999996</v>
      </c>
      <c r="R124" s="11">
        <v>81.997789999999995</v>
      </c>
      <c r="S124" s="11">
        <v>81.853909999999999</v>
      </c>
      <c r="T124" s="11">
        <v>82.108360000000005</v>
      </c>
      <c r="U124" s="11">
        <v>81.766329999999996</v>
      </c>
      <c r="W124" t="s">
        <v>583</v>
      </c>
      <c r="X124" t="s">
        <v>584</v>
      </c>
      <c r="Y124" s="35">
        <f t="shared" si="21"/>
        <v>77.156829999999999</v>
      </c>
      <c r="Z124" s="35">
        <f t="shared" si="22"/>
        <v>77.628505000000004</v>
      </c>
      <c r="AA124" s="35">
        <f t="shared" si="23"/>
        <v>78.060145000000006</v>
      </c>
      <c r="AB124" s="35">
        <f t="shared" si="24"/>
        <v>78.437250000000006</v>
      </c>
      <c r="AC124" s="35">
        <f t="shared" si="25"/>
        <v>78.642255000000006</v>
      </c>
      <c r="AD124" s="35">
        <f t="shared" si="26"/>
        <v>78.999025000000003</v>
      </c>
      <c r="AE124" s="35">
        <f t="shared" si="27"/>
        <v>79.418724999999995</v>
      </c>
      <c r="AF124" s="35">
        <f t="shared" si="28"/>
        <v>79.660889999999995</v>
      </c>
      <c r="AG124" s="35">
        <f t="shared" si="29"/>
        <v>79.920320000000004</v>
      </c>
      <c r="AH124" s="35">
        <f t="shared" si="30"/>
        <v>80.181039999999996</v>
      </c>
      <c r="AI124" s="35">
        <f t="shared" si="31"/>
        <v>80.382885000000002</v>
      </c>
      <c r="AJ124" s="35">
        <f t="shared" si="32"/>
        <v>80.920420000000007</v>
      </c>
      <c r="AK124" s="35">
        <f t="shared" si="33"/>
        <v>80.874144999999999</v>
      </c>
      <c r="AL124" s="35">
        <f t="shared" si="34"/>
        <v>80.88275999999999</v>
      </c>
      <c r="AM124" s="35">
        <f t="shared" si="35"/>
        <v>80.461624999999998</v>
      </c>
      <c r="AO124" t="s">
        <v>578</v>
      </c>
      <c r="AP124" t="s">
        <v>579</v>
      </c>
    </row>
    <row r="125" spans="1:42">
      <c r="A125" s="14" t="s">
        <v>806</v>
      </c>
      <c r="B125" s="10"/>
      <c r="C125" s="10"/>
      <c r="D125" s="10" t="s">
        <v>265</v>
      </c>
      <c r="E125" t="s">
        <v>643</v>
      </c>
      <c r="F125" t="s">
        <v>644</v>
      </c>
      <c r="G125" s="12">
        <v>76.663899999999998</v>
      </c>
      <c r="H125" s="12">
        <v>77.139700000000005</v>
      </c>
      <c r="I125" s="12">
        <v>77.754429999999999</v>
      </c>
      <c r="J125" s="12">
        <v>78.331249999999997</v>
      </c>
      <c r="K125" s="12">
        <v>78.961759999999998</v>
      </c>
      <c r="L125" s="12">
        <v>79.209710000000001</v>
      </c>
      <c r="M125" s="12">
        <v>78.937970000000007</v>
      </c>
      <c r="N125" s="12">
        <v>78.411240000000006</v>
      </c>
      <c r="O125" s="11">
        <v>78.728740000000002</v>
      </c>
      <c r="P125" s="11">
        <v>79.098029999999994</v>
      </c>
      <c r="Q125" s="11">
        <v>79.141390000000001</v>
      </c>
      <c r="R125" s="11">
        <v>79.201949999999997</v>
      </c>
      <c r="S125" s="11">
        <v>79.622050000000002</v>
      </c>
      <c r="T125" s="11">
        <v>80.229749999999996</v>
      </c>
      <c r="U125" s="11">
        <v>80.369730000000004</v>
      </c>
      <c r="W125" t="s">
        <v>608</v>
      </c>
      <c r="X125" t="s">
        <v>609</v>
      </c>
      <c r="Y125" s="35">
        <f t="shared" si="21"/>
        <v>74.912655000000001</v>
      </c>
      <c r="Z125" s="35">
        <f t="shared" si="22"/>
        <v>75.335354999999993</v>
      </c>
      <c r="AA125" s="35">
        <f t="shared" si="23"/>
        <v>75.995220000000003</v>
      </c>
      <c r="AB125" s="35">
        <f t="shared" si="24"/>
        <v>76.116029999999995</v>
      </c>
      <c r="AC125" s="35">
        <f t="shared" si="25"/>
        <v>76.578190000000006</v>
      </c>
      <c r="AD125" s="35">
        <f t="shared" si="26"/>
        <v>76.710575000000006</v>
      </c>
      <c r="AE125" s="35">
        <f t="shared" si="27"/>
        <v>77.238419999999991</v>
      </c>
      <c r="AF125" s="35">
        <f t="shared" si="28"/>
        <v>77.660965000000004</v>
      </c>
      <c r="AG125" s="35">
        <f t="shared" si="29"/>
        <v>78.282209999999992</v>
      </c>
      <c r="AH125" s="35">
        <f t="shared" si="30"/>
        <v>78.732889999999998</v>
      </c>
      <c r="AI125" s="35">
        <f t="shared" si="31"/>
        <v>79.077309999999997</v>
      </c>
      <c r="AJ125" s="35">
        <f t="shared" si="32"/>
        <v>79.493600000000001</v>
      </c>
      <c r="AK125" s="35">
        <f t="shared" si="33"/>
        <v>79.588965000000002</v>
      </c>
      <c r="AL125" s="35">
        <f t="shared" si="34"/>
        <v>80.101959999999991</v>
      </c>
      <c r="AM125" s="35">
        <f t="shared" si="35"/>
        <v>80.112984999999995</v>
      </c>
      <c r="AO125" t="s">
        <v>603</v>
      </c>
      <c r="AP125" t="s">
        <v>604</v>
      </c>
    </row>
    <row r="126" spans="1:42">
      <c r="A126" s="14" t="s">
        <v>807</v>
      </c>
      <c r="B126" s="10"/>
      <c r="C126" s="10"/>
      <c r="D126" s="10" t="s">
        <v>266</v>
      </c>
      <c r="E126" t="s">
        <v>645</v>
      </c>
      <c r="F126" t="s">
        <v>646</v>
      </c>
      <c r="G126" s="12">
        <v>77.798490000000001</v>
      </c>
      <c r="H126" s="12">
        <v>78.416449999999998</v>
      </c>
      <c r="I126" s="12">
        <v>78.503739999999993</v>
      </c>
      <c r="J126" s="12">
        <v>79.230630000000005</v>
      </c>
      <c r="K126" s="12">
        <v>79.087919999999997</v>
      </c>
      <c r="L126" s="12">
        <v>79.671239999999997</v>
      </c>
      <c r="M126" s="12">
        <v>79.751339999999999</v>
      </c>
      <c r="N126" s="12">
        <v>80.490660000000005</v>
      </c>
      <c r="O126" s="11">
        <v>80.538110000000003</v>
      </c>
      <c r="P126" s="11">
        <v>80.673460000000006</v>
      </c>
      <c r="Q126" s="11">
        <v>80.753829999999994</v>
      </c>
      <c r="R126" s="11">
        <v>81.123620000000003</v>
      </c>
      <c r="S126" s="11">
        <v>81.202309999999997</v>
      </c>
      <c r="T126" s="11">
        <v>81.062139999999999</v>
      </c>
      <c r="U126" s="11">
        <v>80.74194</v>
      </c>
      <c r="W126" t="s">
        <v>610</v>
      </c>
      <c r="X126" t="s">
        <v>611</v>
      </c>
      <c r="Y126" s="35">
        <f t="shared" si="21"/>
        <v>78.131455000000003</v>
      </c>
      <c r="Z126" s="35">
        <f t="shared" si="22"/>
        <v>78.850570000000005</v>
      </c>
      <c r="AA126" s="35">
        <f t="shared" si="23"/>
        <v>79.215274999999991</v>
      </c>
      <c r="AB126" s="35">
        <f t="shared" si="24"/>
        <v>79.924675000000008</v>
      </c>
      <c r="AC126" s="35">
        <f t="shared" si="25"/>
        <v>80.063009999999991</v>
      </c>
      <c r="AD126" s="35">
        <f t="shared" si="26"/>
        <v>80.271060000000006</v>
      </c>
      <c r="AE126" s="35">
        <f t="shared" si="27"/>
        <v>80.279714999999996</v>
      </c>
      <c r="AF126" s="35">
        <f t="shared" si="28"/>
        <v>80.373750000000001</v>
      </c>
      <c r="AG126" s="35">
        <f t="shared" si="29"/>
        <v>80.592089999999999</v>
      </c>
      <c r="AH126" s="35">
        <f t="shared" si="30"/>
        <v>81.044569999999993</v>
      </c>
      <c r="AI126" s="35">
        <f t="shared" si="31"/>
        <v>81.439655000000002</v>
      </c>
      <c r="AJ126" s="35">
        <f t="shared" si="32"/>
        <v>81.821979999999996</v>
      </c>
      <c r="AK126" s="35">
        <f t="shared" si="33"/>
        <v>82.064499999999995</v>
      </c>
      <c r="AL126" s="35">
        <f t="shared" si="34"/>
        <v>82.151434999999992</v>
      </c>
      <c r="AM126" s="35">
        <f t="shared" si="35"/>
        <v>81.989990000000006</v>
      </c>
      <c r="AO126" t="s">
        <v>603</v>
      </c>
      <c r="AP126" t="s">
        <v>604</v>
      </c>
    </row>
    <row r="127" spans="1:42">
      <c r="A127" s="14" t="s">
        <v>808</v>
      </c>
      <c r="B127" s="10"/>
      <c r="C127" s="10"/>
      <c r="D127" s="10" t="s">
        <v>267</v>
      </c>
      <c r="E127" t="s">
        <v>643</v>
      </c>
      <c r="F127" t="s">
        <v>644</v>
      </c>
      <c r="G127" s="12">
        <v>78.670060000000007</v>
      </c>
      <c r="H127" s="12">
        <v>79.308890000000005</v>
      </c>
      <c r="I127" s="12">
        <v>79.596190000000007</v>
      </c>
      <c r="J127" s="12">
        <v>80.027240000000006</v>
      </c>
      <c r="K127" s="12">
        <v>79.855149999999995</v>
      </c>
      <c r="L127" s="12">
        <v>79.836150000000004</v>
      </c>
      <c r="M127" s="12">
        <v>80.36533</v>
      </c>
      <c r="N127" s="12">
        <v>80.937830000000005</v>
      </c>
      <c r="O127" s="11">
        <v>81.623509999999996</v>
      </c>
      <c r="P127" s="11">
        <v>81.894350000000003</v>
      </c>
      <c r="Q127" s="11">
        <v>82.182149999999993</v>
      </c>
      <c r="R127" s="11">
        <v>81.881600000000006</v>
      </c>
      <c r="S127" s="11">
        <v>81.623400000000004</v>
      </c>
      <c r="T127" s="11">
        <v>82.097350000000006</v>
      </c>
      <c r="U127" s="11">
        <v>81.988720000000001</v>
      </c>
      <c r="W127" t="s">
        <v>601</v>
      </c>
      <c r="X127" t="s">
        <v>602</v>
      </c>
      <c r="Y127" s="35">
        <f t="shared" si="21"/>
        <v>75.372186666666678</v>
      </c>
      <c r="Z127" s="35">
        <f t="shared" si="22"/>
        <v>75.813973333333323</v>
      </c>
      <c r="AA127" s="35">
        <f t="shared" si="23"/>
        <v>76.058223333333331</v>
      </c>
      <c r="AB127" s="35">
        <f t="shared" si="24"/>
        <v>76.352680000000007</v>
      </c>
      <c r="AC127" s="35">
        <f t="shared" si="25"/>
        <v>76.83444333333334</v>
      </c>
      <c r="AD127" s="35">
        <f t="shared" si="26"/>
        <v>77.289253333333349</v>
      </c>
      <c r="AE127" s="35">
        <f t="shared" si="27"/>
        <v>77.727536666666666</v>
      </c>
      <c r="AF127" s="35">
        <f t="shared" si="28"/>
        <v>78.035709999999995</v>
      </c>
      <c r="AG127" s="35">
        <f t="shared" si="29"/>
        <v>78.723210000000009</v>
      </c>
      <c r="AH127" s="35">
        <f t="shared" si="30"/>
        <v>79.111200000000011</v>
      </c>
      <c r="AI127" s="35">
        <f t="shared" si="31"/>
        <v>79.575576666666663</v>
      </c>
      <c r="AJ127" s="35">
        <f t="shared" si="32"/>
        <v>79.594409999999996</v>
      </c>
      <c r="AK127" s="35">
        <f t="shared" si="33"/>
        <v>79.552353333333329</v>
      </c>
      <c r="AL127" s="35">
        <f t="shared" si="34"/>
        <v>79.812723333333324</v>
      </c>
      <c r="AM127" s="35">
        <f t="shared" si="35"/>
        <v>80.027956666666668</v>
      </c>
      <c r="AO127" t="s">
        <v>597</v>
      </c>
      <c r="AP127" t="s">
        <v>598</v>
      </c>
    </row>
    <row r="128" spans="1:42">
      <c r="A128" s="14" t="s">
        <v>809</v>
      </c>
      <c r="B128" s="10"/>
      <c r="C128" s="10"/>
      <c r="D128" s="10" t="s">
        <v>181</v>
      </c>
      <c r="E128" t="s">
        <v>643</v>
      </c>
      <c r="F128" t="s">
        <v>644</v>
      </c>
      <c r="G128" s="12">
        <v>77.102000000000004</v>
      </c>
      <c r="H128" s="12">
        <v>77.4923</v>
      </c>
      <c r="I128" s="12">
        <v>78.209199999999996</v>
      </c>
      <c r="J128" s="12">
        <v>79.063770000000005</v>
      </c>
      <c r="K128" s="12">
        <v>79.392330000000001</v>
      </c>
      <c r="L128" s="12">
        <v>79.357110000000006</v>
      </c>
      <c r="M128" s="12">
        <v>79.671419999999998</v>
      </c>
      <c r="N128" s="12">
        <v>80.3292</v>
      </c>
      <c r="O128" s="11">
        <v>80.515770000000003</v>
      </c>
      <c r="P128" s="11">
        <v>80.480850000000004</v>
      </c>
      <c r="Q128" s="11">
        <v>80.335419999999999</v>
      </c>
      <c r="R128" s="11">
        <v>80.734729999999999</v>
      </c>
      <c r="S128" s="11">
        <v>80.785939999999997</v>
      </c>
      <c r="T128" s="11">
        <v>81.258359999999996</v>
      </c>
      <c r="U128" s="11">
        <v>81.151200000000003</v>
      </c>
      <c r="W128" t="s">
        <v>587</v>
      </c>
      <c r="X128" t="s">
        <v>210</v>
      </c>
      <c r="Y128" s="35">
        <f t="shared" si="21"/>
        <v>76.966340000000002</v>
      </c>
      <c r="Z128" s="35">
        <f t="shared" si="22"/>
        <v>77.532989999999998</v>
      </c>
      <c r="AA128" s="35">
        <f t="shared" si="23"/>
        <v>77.777889999999999</v>
      </c>
      <c r="AB128" s="35">
        <f t="shared" si="24"/>
        <v>78.67483</v>
      </c>
      <c r="AC128" s="35">
        <f t="shared" si="25"/>
        <v>79.303349999999995</v>
      </c>
      <c r="AD128" s="35">
        <f t="shared" si="26"/>
        <v>79.445170000000005</v>
      </c>
      <c r="AE128" s="35">
        <f t="shared" si="27"/>
        <v>79.79768</v>
      </c>
      <c r="AF128" s="35">
        <f t="shared" si="28"/>
        <v>79.868870000000001</v>
      </c>
      <c r="AG128" s="35">
        <f t="shared" si="29"/>
        <v>80.218680000000006</v>
      </c>
      <c r="AH128" s="35">
        <f t="shared" si="30"/>
        <v>80.094759999999994</v>
      </c>
      <c r="AI128" s="35">
        <f t="shared" si="31"/>
        <v>80.106380000000001</v>
      </c>
      <c r="AJ128" s="35">
        <f t="shared" si="32"/>
        <v>80.299120000000002</v>
      </c>
      <c r="AK128" s="35">
        <f t="shared" si="33"/>
        <v>80.523219999999995</v>
      </c>
      <c r="AL128" s="35">
        <f t="shared" si="34"/>
        <v>80.799120000000002</v>
      </c>
      <c r="AM128" s="35">
        <f t="shared" si="35"/>
        <v>80.877139999999997</v>
      </c>
      <c r="AO128" t="s">
        <v>578</v>
      </c>
      <c r="AP128" t="s">
        <v>579</v>
      </c>
    </row>
    <row r="129" spans="1:42">
      <c r="A129" s="14" t="s">
        <v>810</v>
      </c>
      <c r="B129" s="10"/>
      <c r="C129" s="10"/>
      <c r="D129" s="10" t="s">
        <v>182</v>
      </c>
      <c r="E129" t="s">
        <v>552</v>
      </c>
      <c r="F129" t="s">
        <v>553</v>
      </c>
      <c r="G129" s="12">
        <v>78.471559999999997</v>
      </c>
      <c r="H129" s="12">
        <v>78.647369999999995</v>
      </c>
      <c r="I129" s="12">
        <v>78.963790000000003</v>
      </c>
      <c r="J129" s="12">
        <v>78.692049999999995</v>
      </c>
      <c r="K129" s="12">
        <v>79.044319999999999</v>
      </c>
      <c r="L129" s="12">
        <v>79.424199999999999</v>
      </c>
      <c r="M129" s="12">
        <v>80.197220000000002</v>
      </c>
      <c r="N129" s="18">
        <v>80.406999999999996</v>
      </c>
      <c r="O129" s="11">
        <v>80.298490000000001</v>
      </c>
      <c r="P129" s="11">
        <v>80.031760000000006</v>
      </c>
      <c r="Q129" s="11">
        <v>80.113759999999999</v>
      </c>
      <c r="R129" s="11">
        <v>80.577539999999999</v>
      </c>
      <c r="S129" s="11">
        <v>81.001459999999994</v>
      </c>
      <c r="T129" s="11">
        <v>81.358829999999998</v>
      </c>
      <c r="U129" s="11">
        <v>81.389809999999997</v>
      </c>
      <c r="W129" t="s">
        <v>585</v>
      </c>
      <c r="X129" t="s">
        <v>586</v>
      </c>
      <c r="Y129" s="35">
        <f t="shared" si="21"/>
        <v>73.263415000000009</v>
      </c>
      <c r="Z129" s="35">
        <f t="shared" si="22"/>
        <v>74.001305000000002</v>
      </c>
      <c r="AA129" s="35">
        <f t="shared" si="23"/>
        <v>74.661850000000001</v>
      </c>
      <c r="AB129" s="35">
        <f t="shared" si="24"/>
        <v>74.787360000000007</v>
      </c>
      <c r="AC129" s="35">
        <f t="shared" si="25"/>
        <v>75.130159999999989</v>
      </c>
      <c r="AD129" s="35">
        <f t="shared" si="26"/>
        <v>75.200569999999999</v>
      </c>
      <c r="AE129" s="35">
        <f t="shared" si="27"/>
        <v>75.866530000000012</v>
      </c>
      <c r="AF129" s="35">
        <f t="shared" si="28"/>
        <v>76.218469999999996</v>
      </c>
      <c r="AG129" s="35">
        <f t="shared" si="29"/>
        <v>77.017814999999999</v>
      </c>
      <c r="AH129" s="35">
        <f t="shared" si="30"/>
        <v>77.318874999999991</v>
      </c>
      <c r="AI129" s="35">
        <f t="shared" si="31"/>
        <v>77.922509999999988</v>
      </c>
      <c r="AJ129" s="35">
        <f t="shared" si="32"/>
        <v>78.239530000000002</v>
      </c>
      <c r="AK129" s="35">
        <f t="shared" si="33"/>
        <v>78.684349999999995</v>
      </c>
      <c r="AL129" s="35">
        <f t="shared" si="34"/>
        <v>78.953114999999997</v>
      </c>
      <c r="AM129" s="35">
        <f t="shared" si="35"/>
        <v>79.334935000000002</v>
      </c>
      <c r="AO129" t="s">
        <v>578</v>
      </c>
      <c r="AP129" t="s">
        <v>579</v>
      </c>
    </row>
    <row r="130" spans="1:42">
      <c r="A130" s="14" t="s">
        <v>811</v>
      </c>
      <c r="B130" s="10"/>
      <c r="C130" s="10"/>
      <c r="D130" s="10" t="s">
        <v>184</v>
      </c>
      <c r="E130" t="s">
        <v>552</v>
      </c>
      <c r="F130" t="s">
        <v>553</v>
      </c>
      <c r="G130" s="12">
        <v>77.686790000000002</v>
      </c>
      <c r="H130" s="12">
        <v>77.131</v>
      </c>
      <c r="I130" s="12">
        <v>77.408000000000001</v>
      </c>
      <c r="J130" s="12">
        <v>77.813999999999993</v>
      </c>
      <c r="K130" s="12">
        <v>78.622640000000004</v>
      </c>
      <c r="L130" s="12">
        <v>78.644869999999997</v>
      </c>
      <c r="M130" s="12">
        <v>78.811229999999995</v>
      </c>
      <c r="N130" s="12">
        <v>79.069609999999997</v>
      </c>
      <c r="O130" s="11">
        <v>79.929339999999996</v>
      </c>
      <c r="P130" s="11">
        <v>80.528480000000002</v>
      </c>
      <c r="Q130" s="11">
        <v>80.512960000000007</v>
      </c>
      <c r="R130" s="11">
        <v>80.506219999999999</v>
      </c>
      <c r="S130" s="11">
        <v>80.638580000000005</v>
      </c>
      <c r="T130" s="11">
        <v>81.143889999999999</v>
      </c>
      <c r="U130" s="11">
        <v>81.372219999999999</v>
      </c>
      <c r="W130" t="s">
        <v>594</v>
      </c>
      <c r="X130" t="s">
        <v>595</v>
      </c>
      <c r="Y130" s="35">
        <f t="shared" si="21"/>
        <v>75.646684999999991</v>
      </c>
      <c r="Z130" s="35">
        <f t="shared" si="22"/>
        <v>76.118754999999993</v>
      </c>
      <c r="AA130" s="35">
        <f t="shared" si="23"/>
        <v>76.658950000000004</v>
      </c>
      <c r="AB130" s="35">
        <f t="shared" si="24"/>
        <v>77.698210000000003</v>
      </c>
      <c r="AC130" s="35">
        <f t="shared" si="25"/>
        <v>78.256779999999992</v>
      </c>
      <c r="AD130" s="35">
        <f t="shared" si="26"/>
        <v>78.694119999999998</v>
      </c>
      <c r="AE130" s="35">
        <f t="shared" si="27"/>
        <v>78.902900000000002</v>
      </c>
      <c r="AF130" s="35">
        <f t="shared" si="28"/>
        <v>79.063429999999997</v>
      </c>
      <c r="AG130" s="35">
        <f t="shared" si="29"/>
        <v>79.28952000000001</v>
      </c>
      <c r="AH130" s="35">
        <f t="shared" si="30"/>
        <v>79.391044999999991</v>
      </c>
      <c r="AI130" s="35">
        <f t="shared" si="31"/>
        <v>79.902760000000001</v>
      </c>
      <c r="AJ130" s="35">
        <f t="shared" si="32"/>
        <v>80.353045000000009</v>
      </c>
      <c r="AK130" s="35">
        <f t="shared" si="33"/>
        <v>80.497444999999999</v>
      </c>
      <c r="AL130" s="35">
        <f t="shared" si="34"/>
        <v>80.722735</v>
      </c>
      <c r="AM130" s="35">
        <f t="shared" si="35"/>
        <v>80.776620000000008</v>
      </c>
      <c r="AO130" t="s">
        <v>588</v>
      </c>
      <c r="AP130" t="s">
        <v>589</v>
      </c>
    </row>
    <row r="131" spans="1:42">
      <c r="A131" s="14" t="s">
        <v>812</v>
      </c>
      <c r="B131" s="10"/>
      <c r="C131" s="10"/>
      <c r="D131" s="10" t="s">
        <v>185</v>
      </c>
      <c r="E131" t="s">
        <v>552</v>
      </c>
      <c r="F131" t="s">
        <v>553</v>
      </c>
      <c r="G131" s="12">
        <v>77.34057</v>
      </c>
      <c r="H131" s="12">
        <v>77.817700000000002</v>
      </c>
      <c r="I131" s="12">
        <v>78.019689999999997</v>
      </c>
      <c r="J131" s="12">
        <v>78.240939999999995</v>
      </c>
      <c r="K131" s="12">
        <v>78.580370000000002</v>
      </c>
      <c r="L131" s="12">
        <v>78.635620000000003</v>
      </c>
      <c r="M131" s="12">
        <v>79.323040000000006</v>
      </c>
      <c r="N131" s="12">
        <v>79.292259999999999</v>
      </c>
      <c r="O131" s="11">
        <v>79.965590000000006</v>
      </c>
      <c r="P131" s="11">
        <v>79.890330000000006</v>
      </c>
      <c r="Q131" s="11">
        <v>80.384919999999994</v>
      </c>
      <c r="R131" s="11">
        <v>80.511279999999999</v>
      </c>
      <c r="S131" s="11">
        <v>80.764179999999996</v>
      </c>
      <c r="T131" s="11">
        <v>81.104039999999998</v>
      </c>
      <c r="U131" s="11">
        <v>81.350639999999999</v>
      </c>
      <c r="W131" t="s">
        <v>582</v>
      </c>
      <c r="X131" t="s">
        <v>214</v>
      </c>
      <c r="Y131" s="35">
        <f t="shared" ref="Y131:Y134" si="36">SUMIF($E:$E,$W131,G:G)/COUNTIF($E:$E,$W131)</f>
        <v>75.603700000000003</v>
      </c>
      <c r="Z131" s="35">
        <f t="shared" ref="Z131:Z134" si="37">SUMIF($E:$E,$W131,H:H)/COUNTIF($E:$E,$W131)</f>
        <v>76.184430000000006</v>
      </c>
      <c r="AA131" s="35">
        <f t="shared" ref="AA131:AA134" si="38">SUMIF($E:$E,$W131,I:I)/COUNTIF($E:$E,$W131)</f>
        <v>76.244420000000005</v>
      </c>
      <c r="AB131" s="35">
        <f t="shared" ref="AB131:AB134" si="39">SUMIF($E:$E,$W131,J:J)/COUNTIF($E:$E,$W131)</f>
        <v>76.706220000000002</v>
      </c>
      <c r="AC131" s="35">
        <f t="shared" ref="AC131:AC134" si="40">SUMIF($E:$E,$W131,K:K)/COUNTIF($E:$E,$W131)</f>
        <v>76.957930000000005</v>
      </c>
      <c r="AD131" s="35">
        <f t="shared" ref="AD131:AD134" si="41">SUMIF($E:$E,$W131,L:L)/COUNTIF($E:$E,$W131)</f>
        <v>77.538659999999993</v>
      </c>
      <c r="AE131" s="35">
        <f t="shared" ref="AE131:AE134" si="42">SUMIF($E:$E,$W131,M:M)/COUNTIF($E:$E,$W131)</f>
        <v>77.854470000000006</v>
      </c>
      <c r="AF131" s="35">
        <f t="shared" ref="AF131:AF134" si="43">SUMIF($E:$E,$W131,N:N)/COUNTIF($E:$E,$W131)</f>
        <v>78.261480000000006</v>
      </c>
      <c r="AG131" s="35">
        <f t="shared" ref="AG131:AG134" si="44">SUMIF($E:$E,$W131,O:O)/COUNTIF($E:$E,$W131)</f>
        <v>78.762559999999993</v>
      </c>
      <c r="AH131" s="35">
        <f t="shared" ref="AH131:AH134" si="45">SUMIF($E:$E,$W131,P:P)/COUNTIF($E:$E,$W131)</f>
        <v>79.055329999999998</v>
      </c>
      <c r="AI131" s="35">
        <f t="shared" ref="AI131:AI134" si="46">SUMIF($E:$E,$W131,Q:Q)/COUNTIF($E:$E,$W131)</f>
        <v>79.189099999999996</v>
      </c>
      <c r="AJ131" s="35">
        <f t="shared" ref="AJ131:AJ134" si="47">SUMIF($E:$E,$W131,R:R)/COUNTIF($E:$E,$W131)</f>
        <v>79.428510000000003</v>
      </c>
      <c r="AK131" s="35">
        <f t="shared" ref="AK131:AK134" si="48">SUMIF($E:$E,$W131,S:S)/COUNTIF($E:$E,$W131)</f>
        <v>79.733810000000005</v>
      </c>
      <c r="AL131" s="35">
        <f t="shared" ref="AL131:AL134" si="49">SUMIF($E:$E,$W131,T:T)/COUNTIF($E:$E,$W131)</f>
        <v>80.029359999999997</v>
      </c>
      <c r="AM131" s="35">
        <f t="shared" ref="AM131:AM134" si="50">SUMIF($E:$E,$W131,U:U)/COUNTIF($E:$E,$W131)</f>
        <v>80.203109999999995</v>
      </c>
      <c r="AO131" t="s">
        <v>578</v>
      </c>
      <c r="AP131" t="s">
        <v>579</v>
      </c>
    </row>
    <row r="132" spans="1:42">
      <c r="A132" s="14" t="s">
        <v>813</v>
      </c>
      <c r="B132" s="10"/>
      <c r="C132" s="10"/>
      <c r="D132" s="10" t="s">
        <v>188</v>
      </c>
      <c r="E132" t="s">
        <v>552</v>
      </c>
      <c r="F132" t="s">
        <v>553</v>
      </c>
      <c r="G132" s="12">
        <v>77.994699999999995</v>
      </c>
      <c r="H132" s="12">
        <v>78.234740000000002</v>
      </c>
      <c r="I132" s="12">
        <v>79.241590000000002</v>
      </c>
      <c r="J132" s="12">
        <v>79.700289999999995</v>
      </c>
      <c r="K132" s="12">
        <v>80.263069999999999</v>
      </c>
      <c r="L132" s="12">
        <v>80.182599999999994</v>
      </c>
      <c r="M132" s="12">
        <v>80.14564</v>
      </c>
      <c r="N132" s="12">
        <v>79.78331</v>
      </c>
      <c r="O132" s="11">
        <v>80.059219999999996</v>
      </c>
      <c r="P132" s="11">
        <v>80.201570000000004</v>
      </c>
      <c r="Q132" s="11">
        <v>80.787899999999993</v>
      </c>
      <c r="R132" s="11">
        <v>81.07405</v>
      </c>
      <c r="S132" s="11">
        <v>81.436859999999996</v>
      </c>
      <c r="T132" s="11">
        <v>81.682900000000004</v>
      </c>
      <c r="U132" s="11">
        <v>81.712850000000003</v>
      </c>
      <c r="W132" t="s">
        <v>577</v>
      </c>
      <c r="X132" t="s">
        <v>215</v>
      </c>
      <c r="Y132" s="35">
        <f t="shared" si="36"/>
        <v>0</v>
      </c>
      <c r="Z132" s="35">
        <f t="shared" si="37"/>
        <v>0</v>
      </c>
      <c r="AA132" s="35">
        <f t="shared" si="38"/>
        <v>0</v>
      </c>
      <c r="AB132" s="35">
        <f t="shared" si="39"/>
        <v>0</v>
      </c>
      <c r="AC132" s="35">
        <f t="shared" si="40"/>
        <v>0</v>
      </c>
      <c r="AD132" s="35">
        <f t="shared" si="41"/>
        <v>0</v>
      </c>
      <c r="AE132" s="35">
        <f t="shared" si="42"/>
        <v>0</v>
      </c>
      <c r="AF132" s="35">
        <f t="shared" si="43"/>
        <v>0</v>
      </c>
      <c r="AG132" s="35">
        <f t="shared" si="44"/>
        <v>0</v>
      </c>
      <c r="AH132" s="35">
        <f t="shared" si="45"/>
        <v>0</v>
      </c>
      <c r="AI132" s="35">
        <f t="shared" si="46"/>
        <v>0</v>
      </c>
      <c r="AJ132" s="35">
        <f t="shared" si="47"/>
        <v>0</v>
      </c>
      <c r="AK132" s="35">
        <f t="shared" si="48"/>
        <v>0</v>
      </c>
      <c r="AL132" s="35">
        <f t="shared" si="49"/>
        <v>0</v>
      </c>
      <c r="AM132" s="35">
        <f t="shared" si="50"/>
        <v>0</v>
      </c>
      <c r="AO132" t="s">
        <v>570</v>
      </c>
      <c r="AP132" t="s">
        <v>571</v>
      </c>
    </row>
    <row r="133" spans="1:42">
      <c r="A133" s="14" t="s">
        <v>814</v>
      </c>
      <c r="B133" s="10"/>
      <c r="C133" s="10"/>
      <c r="D133" s="10" t="s">
        <v>189</v>
      </c>
      <c r="E133" t="s">
        <v>552</v>
      </c>
      <c r="F133" t="s">
        <v>553</v>
      </c>
      <c r="G133" s="12">
        <v>76.425960000000003</v>
      </c>
      <c r="H133" s="12">
        <v>76.760639999999995</v>
      </c>
      <c r="I133" s="12">
        <v>77.077330000000003</v>
      </c>
      <c r="J133" s="12">
        <v>77.40231</v>
      </c>
      <c r="K133" s="12">
        <v>77.474019999999996</v>
      </c>
      <c r="L133" s="12">
        <v>77.518709999999999</v>
      </c>
      <c r="M133" s="12">
        <v>78.07978</v>
      </c>
      <c r="N133" s="12">
        <v>78.883420000000001</v>
      </c>
      <c r="O133" s="11">
        <v>79.1524</v>
      </c>
      <c r="P133" s="11">
        <v>79.160510000000002</v>
      </c>
      <c r="Q133" s="11">
        <v>78.889039999999994</v>
      </c>
      <c r="R133" s="11">
        <v>78.906710000000004</v>
      </c>
      <c r="S133" s="11">
        <v>79.097560000000001</v>
      </c>
      <c r="T133" s="11">
        <v>79.31044</v>
      </c>
      <c r="U133" s="11">
        <v>79.164289999999994</v>
      </c>
      <c r="W133" t="s">
        <v>574</v>
      </c>
      <c r="X133" t="s">
        <v>216</v>
      </c>
      <c r="Y133" s="35">
        <f t="shared" si="36"/>
        <v>0</v>
      </c>
      <c r="Z133" s="35">
        <f t="shared" si="37"/>
        <v>0</v>
      </c>
      <c r="AA133" s="35">
        <f t="shared" si="38"/>
        <v>0</v>
      </c>
      <c r="AB133" s="35">
        <f t="shared" si="39"/>
        <v>0</v>
      </c>
      <c r="AC133" s="35">
        <f t="shared" si="40"/>
        <v>0</v>
      </c>
      <c r="AD133" s="35">
        <f t="shared" si="41"/>
        <v>0</v>
      </c>
      <c r="AE133" s="35">
        <f t="shared" si="42"/>
        <v>0</v>
      </c>
      <c r="AF133" s="35">
        <f t="shared" si="43"/>
        <v>0</v>
      </c>
      <c r="AG133" s="35">
        <f t="shared" si="44"/>
        <v>0</v>
      </c>
      <c r="AH133" s="35">
        <f t="shared" si="45"/>
        <v>0</v>
      </c>
      <c r="AI133" s="35">
        <f t="shared" si="46"/>
        <v>0</v>
      </c>
      <c r="AJ133" s="35">
        <f t="shared" si="47"/>
        <v>0</v>
      </c>
      <c r="AK133" s="35">
        <f t="shared" si="48"/>
        <v>0</v>
      </c>
      <c r="AL133" s="35">
        <f t="shared" si="49"/>
        <v>0</v>
      </c>
      <c r="AM133" s="35">
        <f t="shared" si="50"/>
        <v>0</v>
      </c>
      <c r="AO133" t="s">
        <v>570</v>
      </c>
      <c r="AP133" t="s">
        <v>571</v>
      </c>
    </row>
    <row r="134" spans="1:42">
      <c r="A134" s="14" t="s">
        <v>815</v>
      </c>
      <c r="B134" s="10"/>
      <c r="C134" s="10"/>
      <c r="D134" s="10" t="s">
        <v>268</v>
      </c>
      <c r="E134" t="s">
        <v>552</v>
      </c>
      <c r="F134" t="s">
        <v>553</v>
      </c>
      <c r="G134" s="12">
        <v>77.892989999999998</v>
      </c>
      <c r="H134" s="12">
        <v>78.454080000000005</v>
      </c>
      <c r="I134" s="12">
        <v>78.690759999999997</v>
      </c>
      <c r="J134" s="12">
        <v>79.113720000000001</v>
      </c>
      <c r="K134" s="12">
        <v>79.204689999999999</v>
      </c>
      <c r="L134" s="12">
        <v>79.979380000000006</v>
      </c>
      <c r="M134" s="12">
        <v>79.968199999999996</v>
      </c>
      <c r="N134" s="12">
        <v>80.276380000000003</v>
      </c>
      <c r="O134" s="11">
        <v>80.436719999999994</v>
      </c>
      <c r="P134" s="11">
        <v>80.958320000000001</v>
      </c>
      <c r="Q134" s="11">
        <v>80.965990000000005</v>
      </c>
      <c r="R134" s="11">
        <v>80.636880000000005</v>
      </c>
      <c r="S134" s="11">
        <v>80.232380000000006</v>
      </c>
      <c r="T134" s="11">
        <v>80.397289999999998</v>
      </c>
      <c r="U134" s="11">
        <v>80.765129999999999</v>
      </c>
      <c r="W134" t="s">
        <v>673</v>
      </c>
      <c r="X134" t="s">
        <v>674</v>
      </c>
      <c r="Y134" s="35">
        <f t="shared" si="36"/>
        <v>77.981269999999995</v>
      </c>
      <c r="Z134" s="35">
        <f t="shared" si="37"/>
        <v>78.411966666666672</v>
      </c>
      <c r="AA134" s="35">
        <f t="shared" si="38"/>
        <v>78.624424999999988</v>
      </c>
      <c r="AB134" s="35">
        <f t="shared" si="39"/>
        <v>79.030611666666672</v>
      </c>
      <c r="AC134" s="35">
        <f t="shared" si="40"/>
        <v>79.280504999999991</v>
      </c>
      <c r="AD134" s="35">
        <f t="shared" si="41"/>
        <v>79.710400000000007</v>
      </c>
      <c r="AE134" s="35">
        <f t="shared" si="42"/>
        <v>79.860078333333334</v>
      </c>
      <c r="AF134" s="35">
        <f t="shared" si="43"/>
        <v>79.96723333333334</v>
      </c>
      <c r="AG134" s="35">
        <f t="shared" si="44"/>
        <v>80.320275000000009</v>
      </c>
      <c r="AH134" s="35">
        <f t="shared" si="45"/>
        <v>80.379163333333338</v>
      </c>
      <c r="AI134" s="35">
        <f t="shared" si="46"/>
        <v>80.689179999999993</v>
      </c>
      <c r="AJ134" s="35">
        <f t="shared" si="47"/>
        <v>80.935846666666663</v>
      </c>
      <c r="AK134" s="35">
        <f t="shared" si="48"/>
        <v>81.021636666666666</v>
      </c>
      <c r="AL134" s="35">
        <f t="shared" si="49"/>
        <v>80.932406666666665</v>
      </c>
      <c r="AM134" s="35">
        <f t="shared" si="50"/>
        <v>80.770683333333338</v>
      </c>
      <c r="AO134" t="s">
        <v>669</v>
      </c>
      <c r="AP134" t="s">
        <v>670</v>
      </c>
    </row>
    <row r="135" spans="1:42">
      <c r="A135" s="14" t="s">
        <v>816</v>
      </c>
      <c r="B135" s="10"/>
      <c r="C135" s="10"/>
      <c r="D135" s="10" t="s">
        <v>269</v>
      </c>
      <c r="E135" t="s">
        <v>654</v>
      </c>
      <c r="F135" t="s">
        <v>655</v>
      </c>
      <c r="G135" s="12">
        <v>76.9559</v>
      </c>
      <c r="H135" s="12">
        <v>76.709310000000002</v>
      </c>
      <c r="I135" s="12">
        <v>77.150120000000001</v>
      </c>
      <c r="J135" s="12">
        <v>77.783829999999995</v>
      </c>
      <c r="K135" s="12">
        <v>78.515979999999999</v>
      </c>
      <c r="L135" s="12">
        <v>78.745260000000002</v>
      </c>
      <c r="M135" s="12">
        <v>78.519130000000004</v>
      </c>
      <c r="N135" s="12">
        <v>78.973820000000003</v>
      </c>
      <c r="O135" s="11">
        <v>79.41722</v>
      </c>
      <c r="P135" s="11">
        <v>80.084280000000007</v>
      </c>
      <c r="Q135" s="11">
        <v>80.322819999999993</v>
      </c>
      <c r="R135" s="11">
        <v>80.214110000000005</v>
      </c>
      <c r="S135" s="11">
        <v>80.168679999999995</v>
      </c>
      <c r="T135" s="11">
        <v>79.729079999999996</v>
      </c>
      <c r="U135" s="11">
        <v>79.448059999999998</v>
      </c>
    </row>
    <row r="136" spans="1:42">
      <c r="A136" s="14" t="s">
        <v>817</v>
      </c>
      <c r="B136" s="10"/>
      <c r="C136" s="10"/>
      <c r="D136" s="10" t="s">
        <v>270</v>
      </c>
      <c r="E136" t="s">
        <v>652</v>
      </c>
      <c r="F136" t="s">
        <v>653</v>
      </c>
      <c r="G136" s="12">
        <v>76.817710000000005</v>
      </c>
      <c r="H136" s="12">
        <v>77.077079999999995</v>
      </c>
      <c r="I136" s="12">
        <v>77.274969999999996</v>
      </c>
      <c r="J136" s="12">
        <v>77.642150000000001</v>
      </c>
      <c r="K136" s="12">
        <v>78.10548</v>
      </c>
      <c r="L136" s="12">
        <v>78.797349999999994</v>
      </c>
      <c r="M136" s="12">
        <v>78.897139999999993</v>
      </c>
      <c r="N136" s="12">
        <v>78.921800000000005</v>
      </c>
      <c r="O136" s="11">
        <v>78.970290000000006</v>
      </c>
      <c r="P136" s="11">
        <v>79.079480000000004</v>
      </c>
      <c r="Q136" s="11">
        <v>79.131780000000006</v>
      </c>
      <c r="R136" s="11">
        <v>79.156580000000005</v>
      </c>
      <c r="S136" s="11">
        <v>78.647030000000001</v>
      </c>
      <c r="T136" s="11">
        <v>78.819649999999996</v>
      </c>
      <c r="U136" s="11">
        <v>79.048060000000007</v>
      </c>
    </row>
    <row r="137" spans="1:42">
      <c r="A137" s="14" t="s">
        <v>818</v>
      </c>
      <c r="B137" s="10"/>
      <c r="C137" s="10"/>
      <c r="D137" s="10" t="s">
        <v>271</v>
      </c>
      <c r="E137" t="s">
        <v>650</v>
      </c>
      <c r="F137" t="s">
        <v>651</v>
      </c>
      <c r="G137" s="12">
        <v>76.153540000000007</v>
      </c>
      <c r="H137" s="12">
        <v>76.594440000000006</v>
      </c>
      <c r="I137" s="12">
        <v>76.539879999999997</v>
      </c>
      <c r="J137" s="12">
        <v>77.519419999999997</v>
      </c>
      <c r="K137" s="12">
        <v>77.356189999999998</v>
      </c>
      <c r="L137" s="12">
        <v>78.057310000000001</v>
      </c>
      <c r="M137" s="12">
        <v>77.438900000000004</v>
      </c>
      <c r="N137" s="12">
        <v>78.40822</v>
      </c>
      <c r="O137" s="11">
        <v>78.414330000000007</v>
      </c>
      <c r="P137" s="11">
        <v>79.14452</v>
      </c>
      <c r="Q137" s="11">
        <v>79.025580000000005</v>
      </c>
      <c r="R137" s="11">
        <v>79.366460000000004</v>
      </c>
      <c r="S137" s="11">
        <v>79.351799999999997</v>
      </c>
      <c r="T137" s="11">
        <v>79.458510000000004</v>
      </c>
      <c r="U137" s="11">
        <v>79.240380000000002</v>
      </c>
    </row>
    <row r="138" spans="1:42">
      <c r="A138" s="14" t="s">
        <v>819</v>
      </c>
      <c r="B138" s="10"/>
      <c r="C138" s="10"/>
      <c r="D138" s="10" t="s">
        <v>272</v>
      </c>
      <c r="E138" t="s">
        <v>652</v>
      </c>
      <c r="F138" t="s">
        <v>653</v>
      </c>
      <c r="G138" s="12">
        <v>76.186319999999995</v>
      </c>
      <c r="H138" s="12">
        <v>76.794030000000006</v>
      </c>
      <c r="I138" s="12">
        <v>77.453450000000004</v>
      </c>
      <c r="J138" s="12">
        <v>78.113020000000006</v>
      </c>
      <c r="K138" s="12">
        <v>78.352729999999994</v>
      </c>
      <c r="L138" s="12">
        <v>78.392920000000004</v>
      </c>
      <c r="M138" s="12">
        <v>78.135490000000004</v>
      </c>
      <c r="N138" s="12">
        <v>78.261709999999994</v>
      </c>
      <c r="O138" s="11">
        <v>78.619389999999996</v>
      </c>
      <c r="P138" s="11">
        <v>79.380110000000002</v>
      </c>
      <c r="Q138" s="11">
        <v>79.607889999999998</v>
      </c>
      <c r="R138" s="11">
        <v>79.559280000000001</v>
      </c>
      <c r="S138" s="11">
        <v>79.40934</v>
      </c>
      <c r="T138" s="11">
        <v>79.579700000000003</v>
      </c>
      <c r="U138" s="11">
        <v>79.670969999999997</v>
      </c>
    </row>
    <row r="139" spans="1:42">
      <c r="A139" s="14" t="s">
        <v>820</v>
      </c>
      <c r="B139" s="10"/>
      <c r="C139" s="10"/>
      <c r="D139" s="10" t="s">
        <v>273</v>
      </c>
      <c r="E139" t="s">
        <v>650</v>
      </c>
      <c r="F139" t="s">
        <v>651</v>
      </c>
      <c r="G139" s="12">
        <v>77.017189999999999</v>
      </c>
      <c r="H139" s="12">
        <v>77.414379999999994</v>
      </c>
      <c r="I139" s="12">
        <v>77.271050000000002</v>
      </c>
      <c r="J139" s="12">
        <v>78.031700000000001</v>
      </c>
      <c r="K139" s="12">
        <v>77.963189999999997</v>
      </c>
      <c r="L139" s="12">
        <v>78.662289999999999</v>
      </c>
      <c r="M139" s="12">
        <v>78.788600000000002</v>
      </c>
      <c r="N139" s="12">
        <v>79.035600000000002</v>
      </c>
      <c r="O139" s="11">
        <v>79.383110000000002</v>
      </c>
      <c r="P139" s="11">
        <v>79.888390000000001</v>
      </c>
      <c r="Q139" s="11">
        <v>80.137190000000004</v>
      </c>
      <c r="R139" s="11">
        <v>80.308679999999995</v>
      </c>
      <c r="S139" s="11">
        <v>80.183819999999997</v>
      </c>
      <c r="T139" s="11">
        <v>80.550569999999993</v>
      </c>
      <c r="U139" s="11">
        <v>80.482730000000004</v>
      </c>
    </row>
    <row r="140" spans="1:42">
      <c r="A140" s="14" t="s">
        <v>821</v>
      </c>
      <c r="B140" s="10"/>
      <c r="C140" s="10"/>
      <c r="D140" s="10" t="s">
        <v>274</v>
      </c>
      <c r="E140" t="s">
        <v>654</v>
      </c>
      <c r="F140" t="s">
        <v>655</v>
      </c>
      <c r="G140" s="12">
        <v>78.750879999999995</v>
      </c>
      <c r="H140" s="12">
        <v>78.876900000000006</v>
      </c>
      <c r="I140" s="12">
        <v>79.212459999999993</v>
      </c>
      <c r="J140" s="12">
        <v>79.800870000000003</v>
      </c>
      <c r="K140" s="12">
        <v>80.463430000000002</v>
      </c>
      <c r="L140" s="12">
        <v>80.697900000000004</v>
      </c>
      <c r="M140" s="12">
        <v>80.673699999999997</v>
      </c>
      <c r="N140" s="12">
        <v>80.986710000000002</v>
      </c>
      <c r="O140" s="11">
        <v>81.078990000000005</v>
      </c>
      <c r="P140" s="11">
        <v>81.306910000000002</v>
      </c>
      <c r="Q140" s="11">
        <v>81.225700000000003</v>
      </c>
      <c r="R140" s="11">
        <v>81.389750000000006</v>
      </c>
      <c r="S140" s="11">
        <v>81.689120000000003</v>
      </c>
      <c r="T140" s="11">
        <v>81.926230000000004</v>
      </c>
      <c r="U140" s="11">
        <v>81.944739999999996</v>
      </c>
    </row>
    <row r="141" spans="1:42">
      <c r="A141" s="14" t="s">
        <v>822</v>
      </c>
      <c r="B141" s="10"/>
      <c r="C141" s="10"/>
      <c r="D141" s="10" t="s">
        <v>1057</v>
      </c>
      <c r="E141" t="s">
        <v>656</v>
      </c>
      <c r="F141" t="s">
        <v>657</v>
      </c>
      <c r="G141" s="12">
        <v>75.931759999999997</v>
      </c>
      <c r="H141" s="12">
        <v>76.332499999999996</v>
      </c>
      <c r="I141" s="12">
        <v>76.527050000000003</v>
      </c>
      <c r="J141" s="12">
        <v>77.353980000000007</v>
      </c>
      <c r="K141" s="12">
        <v>77.754130000000004</v>
      </c>
      <c r="L141" s="12">
        <v>78.358180000000004</v>
      </c>
      <c r="M141" s="12">
        <v>78.866320000000002</v>
      </c>
      <c r="N141" s="12">
        <v>79.183449999999993</v>
      </c>
      <c r="O141" s="11">
        <v>79.173190000000005</v>
      </c>
      <c r="P141" s="11">
        <v>79.249840000000006</v>
      </c>
      <c r="Q141" s="11">
        <v>79.524910000000006</v>
      </c>
      <c r="R141" s="11">
        <v>79.665350000000004</v>
      </c>
      <c r="S141" s="11">
        <v>79.181650000000005</v>
      </c>
      <c r="T141" s="11">
        <v>79.155109999999993</v>
      </c>
      <c r="U141" s="11">
        <v>79.241330000000005</v>
      </c>
    </row>
    <row r="142" spans="1:42">
      <c r="A142" s="14" t="s">
        <v>823</v>
      </c>
      <c r="B142" s="10"/>
      <c r="C142" s="10"/>
      <c r="D142" s="10" t="s">
        <v>276</v>
      </c>
      <c r="E142" t="s">
        <v>652</v>
      </c>
      <c r="F142" t="s">
        <v>653</v>
      </c>
      <c r="G142" s="12">
        <v>76.309139999999999</v>
      </c>
      <c r="H142" s="12">
        <v>75.857780000000005</v>
      </c>
      <c r="I142" s="12">
        <v>76.592979999999997</v>
      </c>
      <c r="J142" s="12">
        <v>76.825000000000003</v>
      </c>
      <c r="K142" s="12">
        <v>77.063019999999995</v>
      </c>
      <c r="L142" s="12">
        <v>77.008470000000003</v>
      </c>
      <c r="M142" s="12">
        <v>77.218609999999998</v>
      </c>
      <c r="N142" s="12">
        <v>77.907849999999996</v>
      </c>
      <c r="O142" s="11">
        <v>78.412570000000002</v>
      </c>
      <c r="P142" s="11">
        <v>79.22099</v>
      </c>
      <c r="Q142" s="11">
        <v>78.98845</v>
      </c>
      <c r="R142" s="11">
        <v>78.756389999999996</v>
      </c>
      <c r="S142" s="11">
        <v>78.327489999999997</v>
      </c>
      <c r="T142" s="11">
        <v>78.788110000000003</v>
      </c>
      <c r="U142" s="11">
        <v>79.029820000000001</v>
      </c>
    </row>
    <row r="143" spans="1:42">
      <c r="A143" s="14" t="s">
        <v>824</v>
      </c>
      <c r="B143" s="10"/>
      <c r="C143" s="10"/>
      <c r="D143" s="10" t="s">
        <v>277</v>
      </c>
      <c r="E143" t="s">
        <v>650</v>
      </c>
      <c r="F143" t="s">
        <v>651</v>
      </c>
      <c r="G143" s="12">
        <v>74.727029999999999</v>
      </c>
      <c r="H143" s="12">
        <v>75.117379999999997</v>
      </c>
      <c r="I143" s="12">
        <v>75.051389999999998</v>
      </c>
      <c r="J143" s="12">
        <v>75.773690000000002</v>
      </c>
      <c r="K143" s="12">
        <v>76.286519999999996</v>
      </c>
      <c r="L143" s="12">
        <v>76.784850000000006</v>
      </c>
      <c r="M143" s="12">
        <v>76.523110000000003</v>
      </c>
      <c r="N143" s="12">
        <v>76.482939999999999</v>
      </c>
      <c r="O143" s="11">
        <v>76.494190000000003</v>
      </c>
      <c r="P143" s="11">
        <v>77.507230000000007</v>
      </c>
      <c r="Q143" s="11">
        <v>77.791169999999994</v>
      </c>
      <c r="R143" s="11">
        <v>78.191079999999999</v>
      </c>
      <c r="S143" s="11">
        <v>78.183109999999999</v>
      </c>
      <c r="T143" s="11">
        <v>77.851799999999997</v>
      </c>
      <c r="U143" s="11">
        <v>77.631749999999997</v>
      </c>
    </row>
    <row r="144" spans="1:42">
      <c r="A144" s="14" t="s">
        <v>825</v>
      </c>
      <c r="B144" s="10"/>
      <c r="C144" s="10"/>
      <c r="D144" s="10" t="s">
        <v>278</v>
      </c>
      <c r="E144" t="s">
        <v>652</v>
      </c>
      <c r="F144" t="s">
        <v>653</v>
      </c>
      <c r="G144" s="12">
        <v>77.362170000000006</v>
      </c>
      <c r="H144" s="12">
        <v>78.0578</v>
      </c>
      <c r="I144" s="12">
        <v>78.584000000000003</v>
      </c>
      <c r="J144" s="12">
        <v>79.287350000000004</v>
      </c>
      <c r="K144" s="12">
        <v>79.425629999999998</v>
      </c>
      <c r="L144" s="12">
        <v>79.71611</v>
      </c>
      <c r="M144" s="12">
        <v>79.995400000000004</v>
      </c>
      <c r="N144" s="12">
        <v>80.173810000000003</v>
      </c>
      <c r="O144" s="11">
        <v>80.321809999999999</v>
      </c>
      <c r="P144" s="11">
        <v>80.474810000000005</v>
      </c>
      <c r="Q144" s="11">
        <v>80.339200000000005</v>
      </c>
      <c r="R144" s="11">
        <v>81.004959999999997</v>
      </c>
      <c r="S144" s="11">
        <v>81.183300000000003</v>
      </c>
      <c r="T144" s="11">
        <v>81.529780000000002</v>
      </c>
      <c r="U144" s="11">
        <v>80.721890000000002</v>
      </c>
    </row>
    <row r="145" spans="1:21">
      <c r="A145" s="14" t="s">
        <v>826</v>
      </c>
      <c r="B145" s="10"/>
      <c r="C145" s="10"/>
      <c r="D145" s="10" t="s">
        <v>279</v>
      </c>
      <c r="E145" t="s">
        <v>656</v>
      </c>
      <c r="F145" t="s">
        <v>657</v>
      </c>
      <c r="G145" s="12">
        <v>78.398420000000002</v>
      </c>
      <c r="H145" s="12">
        <v>77.893709999999999</v>
      </c>
      <c r="I145" s="12">
        <v>78.364819999999995</v>
      </c>
      <c r="J145" s="12">
        <v>78.668670000000006</v>
      </c>
      <c r="K145" s="12">
        <v>79.289869999999993</v>
      </c>
      <c r="L145" s="12">
        <v>79.565399999999997</v>
      </c>
      <c r="M145" s="12">
        <v>80.283619999999999</v>
      </c>
      <c r="N145" s="12">
        <v>80.935879999999997</v>
      </c>
      <c r="O145" s="11">
        <v>81.342410000000001</v>
      </c>
      <c r="P145" s="11">
        <v>81.319689999999994</v>
      </c>
      <c r="Q145" s="11">
        <v>81.188509999999994</v>
      </c>
      <c r="R145" s="11">
        <v>81.701639999999998</v>
      </c>
      <c r="S145" s="11">
        <v>81.684209999999993</v>
      </c>
      <c r="T145" s="11">
        <v>81.732060000000004</v>
      </c>
      <c r="U145" s="11">
        <v>81.470780000000005</v>
      </c>
    </row>
    <row r="146" spans="1:21">
      <c r="A146" s="14" t="s">
        <v>827</v>
      </c>
      <c r="B146" s="10"/>
      <c r="C146" s="10"/>
      <c r="D146" s="10" t="s">
        <v>50</v>
      </c>
      <c r="E146" t="s">
        <v>656</v>
      </c>
      <c r="F146" t="s">
        <v>657</v>
      </c>
      <c r="G146" s="12">
        <v>74.358249999999998</v>
      </c>
      <c r="H146" s="12">
        <v>74.060249999999996</v>
      </c>
      <c r="I146" s="12">
        <v>74.44605</v>
      </c>
      <c r="J146" s="12">
        <v>75.155569999999997</v>
      </c>
      <c r="K146" s="12">
        <v>75.195499999999996</v>
      </c>
      <c r="L146" s="12">
        <v>75.259439999999998</v>
      </c>
      <c r="M146" s="12">
        <v>75.06344</v>
      </c>
      <c r="N146" s="12">
        <v>75.454890000000006</v>
      </c>
      <c r="O146" s="11">
        <v>75.541309999999996</v>
      </c>
      <c r="P146" s="11">
        <v>75.616169999999997</v>
      </c>
      <c r="Q146" s="11">
        <v>75.580389999999994</v>
      </c>
      <c r="R146" s="11">
        <v>76.107290000000006</v>
      </c>
      <c r="S146" s="11">
        <v>76.293719999999993</v>
      </c>
      <c r="T146" s="11">
        <v>76.706590000000006</v>
      </c>
      <c r="U146" s="11">
        <v>76.200400000000002</v>
      </c>
    </row>
    <row r="147" spans="1:21">
      <c r="A147" s="14" t="s">
        <v>828</v>
      </c>
      <c r="B147" s="10"/>
      <c r="C147" s="10"/>
      <c r="D147" s="10" t="s">
        <v>51</v>
      </c>
      <c r="E147" t="s">
        <v>442</v>
      </c>
      <c r="F147" t="s">
        <v>443</v>
      </c>
      <c r="G147" s="12">
        <v>76.363640000000004</v>
      </c>
      <c r="H147" s="12">
        <v>76.16977</v>
      </c>
      <c r="I147" s="12">
        <v>76.390180000000001</v>
      </c>
      <c r="J147" s="12">
        <v>76.68844</v>
      </c>
      <c r="K147" s="12">
        <v>77.38185</v>
      </c>
      <c r="L147" s="12">
        <v>77.108739999999997</v>
      </c>
      <c r="M147" s="12">
        <v>77.439149999999998</v>
      </c>
      <c r="N147" s="12">
        <v>77.505560000000003</v>
      </c>
      <c r="O147" s="11">
        <v>78.379990000000006</v>
      </c>
      <c r="P147" s="11">
        <v>78.883849999999995</v>
      </c>
      <c r="Q147" s="11">
        <v>79.159080000000003</v>
      </c>
      <c r="R147" s="11">
        <v>78.927210000000002</v>
      </c>
      <c r="S147" s="11">
        <v>78.891249999999999</v>
      </c>
      <c r="T147" s="11">
        <v>78.865530000000007</v>
      </c>
      <c r="U147" s="11">
        <v>78.739320000000006</v>
      </c>
    </row>
    <row r="148" spans="1:21">
      <c r="A148" s="14" t="s">
        <v>829</v>
      </c>
      <c r="B148" s="10"/>
      <c r="C148" s="10"/>
      <c r="D148" s="10" t="s">
        <v>52</v>
      </c>
      <c r="E148" t="s">
        <v>444</v>
      </c>
      <c r="F148" t="s">
        <v>445</v>
      </c>
      <c r="G148" s="12">
        <v>76.906570000000002</v>
      </c>
      <c r="H148" s="12">
        <v>77.00591</v>
      </c>
      <c r="I148" s="12">
        <v>77.689909999999998</v>
      </c>
      <c r="J148" s="12">
        <v>77.963449999999995</v>
      </c>
      <c r="K148" s="12">
        <v>78.487179999999995</v>
      </c>
      <c r="L148" s="12">
        <v>78.25188</v>
      </c>
      <c r="M148" s="12">
        <v>78.474029999999999</v>
      </c>
      <c r="N148" s="12">
        <v>78.882750000000001</v>
      </c>
      <c r="O148" s="11">
        <v>78.687020000000004</v>
      </c>
      <c r="P148" s="11">
        <v>78.916259999999994</v>
      </c>
      <c r="Q148" s="11">
        <v>78.760949999999994</v>
      </c>
      <c r="R148" s="11">
        <v>79.596620000000001</v>
      </c>
      <c r="S148" s="11">
        <v>79.380740000000003</v>
      </c>
      <c r="T148" s="11">
        <v>79.218609999999998</v>
      </c>
      <c r="U148" s="11">
        <v>78.732839999999996</v>
      </c>
    </row>
    <row r="149" spans="1:21">
      <c r="A149" s="14" t="s">
        <v>830</v>
      </c>
      <c r="B149" s="10"/>
      <c r="C149" s="10"/>
      <c r="D149" s="10" t="s">
        <v>53</v>
      </c>
      <c r="E149" t="s">
        <v>440</v>
      </c>
      <c r="F149" t="s">
        <v>441</v>
      </c>
      <c r="G149" s="12">
        <v>74.828760000000003</v>
      </c>
      <c r="H149" s="12">
        <v>74.873519999999999</v>
      </c>
      <c r="I149" s="12">
        <v>75.139330000000001</v>
      </c>
      <c r="J149" s="12">
        <v>75.148910000000001</v>
      </c>
      <c r="K149" s="12">
        <v>75.285039999999995</v>
      </c>
      <c r="L149" s="12">
        <v>75.107510000000005</v>
      </c>
      <c r="M149" s="12">
        <v>74.791030000000006</v>
      </c>
      <c r="N149" s="12">
        <v>75.180980000000005</v>
      </c>
      <c r="O149" s="11">
        <v>75.725679999999997</v>
      </c>
      <c r="P149" s="11">
        <v>76.450680000000006</v>
      </c>
      <c r="Q149" s="11">
        <v>76.351860000000002</v>
      </c>
      <c r="R149" s="11">
        <v>76.50506</v>
      </c>
      <c r="S149" s="11">
        <v>76.791200000000003</v>
      </c>
      <c r="T149" s="11">
        <v>76.790959999999998</v>
      </c>
      <c r="U149" s="11">
        <v>77.015249999999995</v>
      </c>
    </row>
    <row r="150" spans="1:21">
      <c r="A150" s="14" t="s">
        <v>831</v>
      </c>
      <c r="B150" s="10"/>
      <c r="C150" s="10"/>
      <c r="D150" s="10" t="s">
        <v>54</v>
      </c>
      <c r="E150" t="s">
        <v>442</v>
      </c>
      <c r="F150" t="s">
        <v>443</v>
      </c>
      <c r="G150" s="12">
        <v>74.914709999999999</v>
      </c>
      <c r="H150" s="12">
        <v>75.673900000000003</v>
      </c>
      <c r="I150" s="12">
        <v>75.939620000000005</v>
      </c>
      <c r="J150" s="12">
        <v>76.298249999999996</v>
      </c>
      <c r="K150" s="12">
        <v>76.58099</v>
      </c>
      <c r="L150" s="12">
        <v>76.607579999999999</v>
      </c>
      <c r="M150" s="12">
        <v>77.060019999999994</v>
      </c>
      <c r="N150" s="12">
        <v>77.167320000000004</v>
      </c>
      <c r="O150" s="11">
        <v>77.401250000000005</v>
      </c>
      <c r="P150" s="11">
        <v>77.301590000000004</v>
      </c>
      <c r="Q150" s="11">
        <v>77.573449999999994</v>
      </c>
      <c r="R150" s="11">
        <v>78.032520000000005</v>
      </c>
      <c r="S150" s="11">
        <v>78.545659999999998</v>
      </c>
      <c r="T150" s="11">
        <v>78.380189999999999</v>
      </c>
      <c r="U150" s="11">
        <v>78.542619999999999</v>
      </c>
    </row>
    <row r="151" spans="1:21">
      <c r="A151" s="14" t="s">
        <v>832</v>
      </c>
      <c r="B151" s="10"/>
      <c r="C151" s="10"/>
      <c r="D151" s="10" t="s">
        <v>55</v>
      </c>
      <c r="E151" t="s">
        <v>438</v>
      </c>
      <c r="F151" t="s">
        <v>439</v>
      </c>
      <c r="G151" s="12">
        <v>74.828580000000002</v>
      </c>
      <c r="H151" s="12">
        <v>75.296329999999998</v>
      </c>
      <c r="I151" s="12">
        <v>75.253979999999999</v>
      </c>
      <c r="J151" s="12">
        <v>75.467290000000006</v>
      </c>
      <c r="K151" s="12">
        <v>75.844719999999995</v>
      </c>
      <c r="L151" s="12">
        <v>76.162570000000002</v>
      </c>
      <c r="M151" s="12">
        <v>76.617829999999998</v>
      </c>
      <c r="N151" s="12">
        <v>76.986729999999994</v>
      </c>
      <c r="O151" s="11">
        <v>77.415859999999995</v>
      </c>
      <c r="P151" s="11">
        <v>77.721850000000003</v>
      </c>
      <c r="Q151" s="11">
        <v>77.772480000000002</v>
      </c>
      <c r="R151" s="11">
        <v>77.725409999999997</v>
      </c>
      <c r="S151" s="11">
        <v>77.777590000000004</v>
      </c>
      <c r="T151" s="11">
        <v>78.111260000000001</v>
      </c>
      <c r="U151" s="11">
        <v>78.13382</v>
      </c>
    </row>
    <row r="152" spans="1:21">
      <c r="A152" s="14" t="s">
        <v>833</v>
      </c>
      <c r="B152" s="10"/>
      <c r="C152" s="10"/>
      <c r="D152" s="10" t="s">
        <v>56</v>
      </c>
      <c r="E152" t="s">
        <v>442</v>
      </c>
      <c r="F152" t="s">
        <v>443</v>
      </c>
      <c r="G152" s="12">
        <v>74.345249999999993</v>
      </c>
      <c r="H152" s="12">
        <v>74.713620000000006</v>
      </c>
      <c r="I152" s="12">
        <v>74.477980000000002</v>
      </c>
      <c r="J152" s="12">
        <v>75.147940000000006</v>
      </c>
      <c r="K152" s="12">
        <v>75.104299999999995</v>
      </c>
      <c r="L152" s="12">
        <v>75.235810000000001</v>
      </c>
      <c r="M152" s="12">
        <v>75.494299999999996</v>
      </c>
      <c r="N152" s="12">
        <v>76.019090000000006</v>
      </c>
      <c r="O152" s="11">
        <v>77.031260000000003</v>
      </c>
      <c r="P152" s="11">
        <v>77.264259999999993</v>
      </c>
      <c r="Q152" s="11">
        <v>77.487319999999997</v>
      </c>
      <c r="R152" s="11">
        <v>77.288970000000006</v>
      </c>
      <c r="S152" s="11">
        <v>77.281270000000006</v>
      </c>
      <c r="T152" s="11">
        <v>77.795739999999995</v>
      </c>
      <c r="U152" s="11">
        <v>77.769260000000003</v>
      </c>
    </row>
    <row r="153" spans="1:21">
      <c r="A153" s="14" t="s">
        <v>834</v>
      </c>
      <c r="B153" s="10"/>
      <c r="C153" s="10"/>
      <c r="D153" s="10" t="s">
        <v>57</v>
      </c>
      <c r="E153" t="s">
        <v>440</v>
      </c>
      <c r="F153" t="s">
        <v>441</v>
      </c>
      <c r="G153" s="12">
        <v>76.668790000000001</v>
      </c>
      <c r="H153" s="12">
        <v>76.441820000000007</v>
      </c>
      <c r="I153" s="12">
        <v>77.441779999999994</v>
      </c>
      <c r="J153" s="12">
        <v>77.601619999999997</v>
      </c>
      <c r="K153" s="12">
        <v>78.700720000000004</v>
      </c>
      <c r="L153" s="12">
        <v>79.047449999999998</v>
      </c>
      <c r="M153" s="12">
        <v>78.962999999999994</v>
      </c>
      <c r="N153" s="12">
        <v>78.825900000000004</v>
      </c>
      <c r="O153" s="11">
        <v>79.214370000000002</v>
      </c>
      <c r="P153" s="11">
        <v>80.355980000000002</v>
      </c>
      <c r="Q153" s="11">
        <v>81.122600000000006</v>
      </c>
      <c r="R153" s="11">
        <v>81.122619999999998</v>
      </c>
      <c r="S153" s="11">
        <v>81.467659999999995</v>
      </c>
      <c r="T153" s="11">
        <v>81.782089999999997</v>
      </c>
      <c r="U153" s="11">
        <v>81.481139999999996</v>
      </c>
    </row>
    <row r="154" spans="1:21">
      <c r="A154" s="14" t="s">
        <v>835</v>
      </c>
      <c r="B154" s="10"/>
      <c r="C154" s="10"/>
      <c r="D154" s="10" t="s">
        <v>58</v>
      </c>
      <c r="E154" t="s">
        <v>440</v>
      </c>
      <c r="F154" t="s">
        <v>441</v>
      </c>
      <c r="G154" s="12">
        <v>74.409210000000002</v>
      </c>
      <c r="H154" s="12">
        <v>74.648250000000004</v>
      </c>
      <c r="I154" s="12">
        <v>75.010689999999997</v>
      </c>
      <c r="J154" s="12">
        <v>75.785359999999997</v>
      </c>
      <c r="K154" s="12">
        <v>75.489239999999995</v>
      </c>
      <c r="L154" s="12">
        <v>75.826589999999996</v>
      </c>
      <c r="M154" s="12">
        <v>75.138859999999994</v>
      </c>
      <c r="N154" s="12">
        <v>75.939610000000002</v>
      </c>
      <c r="O154" s="11">
        <v>76.142780000000002</v>
      </c>
      <c r="P154" s="11">
        <v>77.612970000000004</v>
      </c>
      <c r="Q154" s="11">
        <v>77.736850000000004</v>
      </c>
      <c r="R154" s="11">
        <v>77.667490000000001</v>
      </c>
      <c r="S154" s="11">
        <v>77.399169999999998</v>
      </c>
      <c r="T154" s="11">
        <v>78.141090000000005</v>
      </c>
      <c r="U154" s="11">
        <v>78.680289999999999</v>
      </c>
    </row>
    <row r="155" spans="1:21">
      <c r="A155" s="14" t="s">
        <v>836</v>
      </c>
      <c r="B155" s="10"/>
      <c r="C155" s="10"/>
      <c r="D155" s="10" t="s">
        <v>59</v>
      </c>
      <c r="E155" t="s">
        <v>442</v>
      </c>
      <c r="F155" t="s">
        <v>443</v>
      </c>
      <c r="G155" s="12">
        <v>76.526340000000005</v>
      </c>
      <c r="H155" s="12">
        <v>77.147649999999999</v>
      </c>
      <c r="I155" s="12">
        <v>77.651510000000002</v>
      </c>
      <c r="J155" s="12">
        <v>77.514480000000006</v>
      </c>
      <c r="K155" s="12">
        <v>77.454809999999995</v>
      </c>
      <c r="L155" s="12">
        <v>77.754490000000004</v>
      </c>
      <c r="M155" s="12">
        <v>78.339389999999995</v>
      </c>
      <c r="N155" s="12">
        <v>79.259789999999995</v>
      </c>
      <c r="O155" s="11">
        <v>79.483990000000006</v>
      </c>
      <c r="P155" s="11">
        <v>79.853260000000006</v>
      </c>
      <c r="Q155" s="11">
        <v>79.692059999999998</v>
      </c>
      <c r="R155" s="11">
        <v>80.02064</v>
      </c>
      <c r="S155" s="11">
        <v>79.917850000000001</v>
      </c>
      <c r="T155" s="11">
        <v>80.099689999999995</v>
      </c>
      <c r="U155" s="11">
        <v>80.05453</v>
      </c>
    </row>
    <row r="156" spans="1:21">
      <c r="A156" s="14" t="s">
        <v>837</v>
      </c>
      <c r="B156" s="10"/>
      <c r="C156" s="10"/>
      <c r="D156" s="10" t="s">
        <v>60</v>
      </c>
      <c r="E156" t="s">
        <v>440</v>
      </c>
      <c r="F156" t="s">
        <v>441</v>
      </c>
      <c r="G156" s="12">
        <v>75.760180000000005</v>
      </c>
      <c r="H156" s="12">
        <v>75.73715</v>
      </c>
      <c r="I156" s="12">
        <v>76.203739999999996</v>
      </c>
      <c r="J156" s="12">
        <v>76.446770000000001</v>
      </c>
      <c r="K156" s="12">
        <v>77.643519999999995</v>
      </c>
      <c r="L156" s="12">
        <v>77.660219999999995</v>
      </c>
      <c r="M156" s="12">
        <v>78.189139999999995</v>
      </c>
      <c r="N156" s="12">
        <v>77.885980000000004</v>
      </c>
      <c r="O156" s="11">
        <v>78.391499999999994</v>
      </c>
      <c r="P156" s="11">
        <v>78.624619999999993</v>
      </c>
      <c r="Q156" s="11">
        <v>78.913910000000001</v>
      </c>
      <c r="R156" s="11">
        <v>79.493390000000005</v>
      </c>
      <c r="S156" s="11">
        <v>79.485110000000006</v>
      </c>
      <c r="T156" s="11">
        <v>79.7791</v>
      </c>
      <c r="U156" s="11">
        <v>79.495570000000001</v>
      </c>
    </row>
    <row r="157" spans="1:21">
      <c r="A157" s="14" t="s">
        <v>838</v>
      </c>
      <c r="B157" s="10"/>
      <c r="C157" s="10"/>
      <c r="D157" s="10" t="s">
        <v>61</v>
      </c>
      <c r="E157" t="s">
        <v>444</v>
      </c>
      <c r="F157" t="s">
        <v>445</v>
      </c>
      <c r="G157" s="12">
        <v>75.85745</v>
      </c>
      <c r="H157" s="12">
        <v>75.857690000000005</v>
      </c>
      <c r="I157" s="12">
        <v>75.909400000000005</v>
      </c>
      <c r="J157" s="12">
        <v>76.734690000000001</v>
      </c>
      <c r="K157" s="12">
        <v>76.953550000000007</v>
      </c>
      <c r="L157" s="12">
        <v>77.514960000000002</v>
      </c>
      <c r="M157" s="12">
        <v>77.49239</v>
      </c>
      <c r="N157" s="12">
        <v>78.018600000000006</v>
      </c>
      <c r="O157" s="11">
        <v>78.109970000000004</v>
      </c>
      <c r="P157" s="11">
        <v>78.052269999999993</v>
      </c>
      <c r="Q157" s="11">
        <v>78.022270000000006</v>
      </c>
      <c r="R157" s="11">
        <v>78.647270000000006</v>
      </c>
      <c r="S157" s="11">
        <v>79.176320000000004</v>
      </c>
      <c r="T157" s="11">
        <v>79.02458</v>
      </c>
      <c r="U157" s="11">
        <v>78.855270000000004</v>
      </c>
    </row>
    <row r="158" spans="1:21">
      <c r="A158" s="14" t="s">
        <v>839</v>
      </c>
      <c r="B158" s="10"/>
      <c r="C158" s="10"/>
      <c r="D158" s="10" t="s">
        <v>100</v>
      </c>
      <c r="E158" t="s">
        <v>438</v>
      </c>
      <c r="F158" t="s">
        <v>439</v>
      </c>
      <c r="G158" s="12">
        <v>78.843140000000005</v>
      </c>
      <c r="H158" s="12">
        <v>78.402749999999997</v>
      </c>
      <c r="I158" s="12">
        <v>79.050250000000005</v>
      </c>
      <c r="J158" s="12">
        <v>79.15849</v>
      </c>
      <c r="K158" s="12">
        <v>79.598389999999995</v>
      </c>
      <c r="L158" s="12">
        <v>79.384860000000003</v>
      </c>
      <c r="M158" s="12">
        <v>79.482919999999993</v>
      </c>
      <c r="N158" s="12">
        <v>79.288319999999999</v>
      </c>
      <c r="O158" s="11">
        <v>80.005319999999998</v>
      </c>
      <c r="P158" s="11">
        <v>80.500420000000005</v>
      </c>
      <c r="Q158" s="11">
        <v>80.536100000000005</v>
      </c>
      <c r="R158" s="11">
        <v>80.423209999999997</v>
      </c>
      <c r="S158" s="11">
        <v>80.743719999999996</v>
      </c>
      <c r="T158" s="11">
        <v>80.838070000000002</v>
      </c>
      <c r="U158" s="11">
        <v>81.071860000000001</v>
      </c>
    </row>
    <row r="159" spans="1:21">
      <c r="A159" s="14" t="s">
        <v>840</v>
      </c>
      <c r="B159" s="10"/>
      <c r="C159" s="10"/>
      <c r="D159" s="10" t="s">
        <v>101</v>
      </c>
      <c r="E159" t="s">
        <v>500</v>
      </c>
      <c r="F159" t="s">
        <v>501</v>
      </c>
      <c r="G159" s="12">
        <v>77.242509999999996</v>
      </c>
      <c r="H159" s="12">
        <v>77.333860000000001</v>
      </c>
      <c r="I159" s="12">
        <v>77.240110000000001</v>
      </c>
      <c r="J159" s="12">
        <v>77.831180000000003</v>
      </c>
      <c r="K159" s="12">
        <v>78.298169999999999</v>
      </c>
      <c r="L159" s="12">
        <v>78.717439999999996</v>
      </c>
      <c r="M159" s="12">
        <v>79.223150000000004</v>
      </c>
      <c r="N159" s="12">
        <v>79.082679999999996</v>
      </c>
      <c r="O159" s="11">
        <v>79.260130000000004</v>
      </c>
      <c r="P159" s="11">
        <v>79.516189999999995</v>
      </c>
      <c r="Q159" s="11">
        <v>80.020020000000002</v>
      </c>
      <c r="R159" s="11">
        <v>80.493480000000005</v>
      </c>
      <c r="S159" s="11">
        <v>80.806520000000006</v>
      </c>
      <c r="T159" s="11">
        <v>80.567620000000005</v>
      </c>
      <c r="U159" s="11">
        <v>80.675179999999997</v>
      </c>
    </row>
    <row r="160" spans="1:21">
      <c r="A160" s="14" t="s">
        <v>841</v>
      </c>
      <c r="B160" s="10"/>
      <c r="C160" s="10"/>
      <c r="D160" s="10" t="s">
        <v>102</v>
      </c>
      <c r="E160" t="s">
        <v>500</v>
      </c>
      <c r="F160" t="s">
        <v>501</v>
      </c>
      <c r="G160" s="12">
        <v>78.172700000000006</v>
      </c>
      <c r="H160" s="12">
        <v>78.662310000000005</v>
      </c>
      <c r="I160" s="12">
        <v>78.730850000000004</v>
      </c>
      <c r="J160" s="12">
        <v>79.641450000000006</v>
      </c>
      <c r="K160" s="12">
        <v>79.394329999999997</v>
      </c>
      <c r="L160" s="12">
        <v>79.774799999999999</v>
      </c>
      <c r="M160" s="12">
        <v>79.343710000000002</v>
      </c>
      <c r="N160" s="12">
        <v>79.723889999999997</v>
      </c>
      <c r="O160" s="11">
        <v>80.109520000000003</v>
      </c>
      <c r="P160" s="11">
        <v>80.209680000000006</v>
      </c>
      <c r="Q160" s="11">
        <v>80.526619999999994</v>
      </c>
      <c r="R160" s="11">
        <v>80.776430000000005</v>
      </c>
      <c r="S160" s="11">
        <v>81.042599999999993</v>
      </c>
      <c r="T160" s="11">
        <v>81.371979999999994</v>
      </c>
      <c r="U160" s="11">
        <v>81.560990000000004</v>
      </c>
    </row>
    <row r="161" spans="1:21">
      <c r="A161" s="14" t="s">
        <v>842</v>
      </c>
      <c r="B161" s="10"/>
      <c r="C161" s="10"/>
      <c r="D161" s="10" t="s">
        <v>103</v>
      </c>
      <c r="E161" t="s">
        <v>500</v>
      </c>
      <c r="F161" t="s">
        <v>501</v>
      </c>
      <c r="G161" s="12">
        <v>77.882149999999996</v>
      </c>
      <c r="H161" s="12">
        <v>78.059049999999999</v>
      </c>
      <c r="I161" s="12">
        <v>78.509129999999999</v>
      </c>
      <c r="J161" s="12">
        <v>78.856750000000005</v>
      </c>
      <c r="K161" s="12">
        <v>79.353049999999996</v>
      </c>
      <c r="L161" s="12">
        <v>79.339969999999994</v>
      </c>
      <c r="M161" s="12">
        <v>79.505250000000004</v>
      </c>
      <c r="N161" s="12">
        <v>79.513270000000006</v>
      </c>
      <c r="O161" s="11">
        <v>79.859750000000005</v>
      </c>
      <c r="P161" s="11">
        <v>80.138379999999998</v>
      </c>
      <c r="Q161" s="11">
        <v>80.416849999999997</v>
      </c>
      <c r="R161" s="11">
        <v>80.289699999999996</v>
      </c>
      <c r="S161" s="11">
        <v>80.30265</v>
      </c>
      <c r="T161" s="11">
        <v>80.614890000000003</v>
      </c>
      <c r="U161" s="11">
        <v>81.012550000000005</v>
      </c>
    </row>
    <row r="162" spans="1:21">
      <c r="A162" s="14" t="s">
        <v>843</v>
      </c>
      <c r="B162" s="10"/>
      <c r="C162" s="10"/>
      <c r="D162" s="10" t="s">
        <v>104</v>
      </c>
      <c r="E162" t="s">
        <v>500</v>
      </c>
      <c r="F162" t="s">
        <v>501</v>
      </c>
      <c r="G162" s="12">
        <v>77.484300000000005</v>
      </c>
      <c r="H162" s="12">
        <v>77.789119999999997</v>
      </c>
      <c r="I162" s="12">
        <v>78.491960000000006</v>
      </c>
      <c r="J162" s="12">
        <v>78.470780000000005</v>
      </c>
      <c r="K162" s="12">
        <v>79.053399999999996</v>
      </c>
      <c r="L162" s="12">
        <v>78.927019999999999</v>
      </c>
      <c r="M162" s="12">
        <v>79.928799999999995</v>
      </c>
      <c r="N162" s="12">
        <v>80.011170000000007</v>
      </c>
      <c r="O162" s="11">
        <v>80.035989999999998</v>
      </c>
      <c r="P162" s="11">
        <v>79.969830000000002</v>
      </c>
      <c r="Q162" s="11">
        <v>79.779690000000002</v>
      </c>
      <c r="R162" s="11">
        <v>80.666470000000004</v>
      </c>
      <c r="S162" s="11">
        <v>80.980670000000003</v>
      </c>
      <c r="T162" s="11">
        <v>81.289869999999993</v>
      </c>
      <c r="U162" s="11">
        <v>80.873540000000006</v>
      </c>
    </row>
    <row r="163" spans="1:21">
      <c r="A163" s="14" t="s">
        <v>844</v>
      </c>
      <c r="B163" s="10"/>
      <c r="C163" s="10"/>
      <c r="D163" s="10" t="s">
        <v>105</v>
      </c>
      <c r="E163" t="s">
        <v>500</v>
      </c>
      <c r="F163" t="s">
        <v>501</v>
      </c>
      <c r="G163" s="12">
        <v>77.220219999999998</v>
      </c>
      <c r="H163" s="12">
        <v>76.974189999999993</v>
      </c>
      <c r="I163" s="12">
        <v>76.929299999999998</v>
      </c>
      <c r="J163" s="12">
        <v>77.191500000000005</v>
      </c>
      <c r="K163" s="12">
        <v>77.725960000000001</v>
      </c>
      <c r="L163" s="12">
        <v>77.829070000000002</v>
      </c>
      <c r="M163" s="12">
        <v>78.48312</v>
      </c>
      <c r="N163" s="12">
        <v>78.921310000000005</v>
      </c>
      <c r="O163" s="11">
        <v>79.316140000000004</v>
      </c>
      <c r="P163" s="11">
        <v>79.27064</v>
      </c>
      <c r="Q163" s="11">
        <v>78.765940000000001</v>
      </c>
      <c r="R163" s="11">
        <v>79.124899999999997</v>
      </c>
      <c r="S163" s="11">
        <v>79.385980000000004</v>
      </c>
      <c r="T163" s="11">
        <v>80.119900000000001</v>
      </c>
      <c r="U163" s="11">
        <v>79.945859999999996</v>
      </c>
    </row>
    <row r="164" spans="1:21">
      <c r="A164" s="14" t="s">
        <v>845</v>
      </c>
      <c r="B164" s="10"/>
      <c r="C164" s="10"/>
      <c r="D164" s="10" t="s">
        <v>106</v>
      </c>
      <c r="E164" t="s">
        <v>500</v>
      </c>
      <c r="F164" t="s">
        <v>501</v>
      </c>
      <c r="G164" s="12">
        <v>78.335679999999996</v>
      </c>
      <c r="H164" s="12">
        <v>78.051069999999996</v>
      </c>
      <c r="I164" s="12">
        <v>77.922929999999994</v>
      </c>
      <c r="J164" s="12">
        <v>78.094030000000004</v>
      </c>
      <c r="K164" s="12">
        <v>79.087670000000003</v>
      </c>
      <c r="L164" s="12">
        <v>79.823759999999993</v>
      </c>
      <c r="M164" s="12">
        <v>79.512349999999998</v>
      </c>
      <c r="N164" s="12">
        <v>78.954009999999997</v>
      </c>
      <c r="O164" s="11">
        <v>78.828819999999993</v>
      </c>
      <c r="P164" s="11">
        <v>80.022000000000006</v>
      </c>
      <c r="Q164" s="11">
        <v>80.324349999999995</v>
      </c>
      <c r="R164" s="11">
        <v>80.537080000000003</v>
      </c>
      <c r="S164" s="11">
        <v>79.951269999999994</v>
      </c>
      <c r="T164" s="11">
        <v>80.100899999999996</v>
      </c>
      <c r="U164" s="11">
        <v>79.863380000000006</v>
      </c>
    </row>
    <row r="165" spans="1:21">
      <c r="A165" s="14" t="s">
        <v>846</v>
      </c>
      <c r="B165" s="10"/>
      <c r="C165" s="10"/>
      <c r="D165" s="10" t="s">
        <v>107</v>
      </c>
      <c r="E165" t="s">
        <v>500</v>
      </c>
      <c r="F165" t="s">
        <v>501</v>
      </c>
      <c r="G165" s="12">
        <v>75.605339999999998</v>
      </c>
      <c r="H165" s="12">
        <v>75.384370000000004</v>
      </c>
      <c r="I165" s="12">
        <v>75.63015</v>
      </c>
      <c r="J165" s="12">
        <v>75.928089999999997</v>
      </c>
      <c r="K165" s="12">
        <v>76.408829999999995</v>
      </c>
      <c r="L165" s="12">
        <v>76.510080000000002</v>
      </c>
      <c r="M165" s="12">
        <v>76.671700000000001</v>
      </c>
      <c r="N165" s="12">
        <v>77.449510000000004</v>
      </c>
      <c r="O165" s="11">
        <v>78.030510000000007</v>
      </c>
      <c r="P165" s="11">
        <v>78.644409999999993</v>
      </c>
      <c r="Q165" s="11">
        <v>78.525639999999996</v>
      </c>
      <c r="R165" s="11">
        <v>78.505600000000001</v>
      </c>
      <c r="S165" s="11">
        <v>78.923959999999994</v>
      </c>
      <c r="T165" s="11">
        <v>78.588350000000005</v>
      </c>
      <c r="U165" s="11">
        <v>78.5642</v>
      </c>
    </row>
    <row r="166" spans="1:21">
      <c r="A166" s="14" t="s">
        <v>847</v>
      </c>
      <c r="B166" s="10"/>
      <c r="C166" s="10"/>
      <c r="D166" s="10" t="s">
        <v>108</v>
      </c>
      <c r="E166" t="s">
        <v>508</v>
      </c>
      <c r="F166" t="s">
        <v>507</v>
      </c>
      <c r="G166" s="12">
        <v>76.379400000000004</v>
      </c>
      <c r="H166" s="12">
        <v>76.365840000000006</v>
      </c>
      <c r="I166" s="12">
        <v>76.908739999999995</v>
      </c>
      <c r="J166" s="12">
        <v>77.045339999999996</v>
      </c>
      <c r="K166" s="12">
        <v>77.122749999999996</v>
      </c>
      <c r="L166" s="12">
        <v>76.987750000000005</v>
      </c>
      <c r="M166" s="12">
        <v>77.171199999999999</v>
      </c>
      <c r="N166" s="12">
        <v>77.319730000000007</v>
      </c>
      <c r="O166" s="11">
        <v>77.590100000000007</v>
      </c>
      <c r="P166" s="11">
        <v>77.679190000000006</v>
      </c>
      <c r="Q166" s="11">
        <v>78.123090000000005</v>
      </c>
      <c r="R166" s="11">
        <v>78.749070000000003</v>
      </c>
      <c r="S166" s="11">
        <v>79.034059999999997</v>
      </c>
      <c r="T166" s="11">
        <v>78.716520000000003</v>
      </c>
      <c r="U166" s="11">
        <v>78.050870000000003</v>
      </c>
    </row>
    <row r="167" spans="1:21">
      <c r="A167" s="14" t="s">
        <v>848</v>
      </c>
      <c r="B167" s="10"/>
      <c r="C167" s="10"/>
      <c r="D167" s="10" t="s">
        <v>109</v>
      </c>
      <c r="E167" t="s">
        <v>508</v>
      </c>
      <c r="F167" t="s">
        <v>507</v>
      </c>
      <c r="G167" s="12">
        <v>75.138869999999997</v>
      </c>
      <c r="H167" s="12">
        <v>75.685090000000002</v>
      </c>
      <c r="I167" s="12">
        <v>76.259680000000003</v>
      </c>
      <c r="J167" s="12">
        <v>76.175190000000001</v>
      </c>
      <c r="K167" s="12">
        <v>76.373140000000006</v>
      </c>
      <c r="L167" s="12">
        <v>76.379769999999994</v>
      </c>
      <c r="M167" s="12">
        <v>76.805040000000005</v>
      </c>
      <c r="N167" s="12">
        <v>77.044430000000006</v>
      </c>
      <c r="O167" s="11">
        <v>77.114840000000001</v>
      </c>
      <c r="P167" s="11">
        <v>77.588440000000006</v>
      </c>
      <c r="Q167" s="11">
        <v>77.423299999999998</v>
      </c>
      <c r="R167" s="11">
        <v>78.174149999999997</v>
      </c>
      <c r="S167" s="11">
        <v>77.619969999999995</v>
      </c>
      <c r="T167" s="11">
        <v>77.680499999999995</v>
      </c>
      <c r="U167" s="11">
        <v>77.274010000000004</v>
      </c>
    </row>
    <row r="168" spans="1:21">
      <c r="A168" s="14" t="s">
        <v>849</v>
      </c>
      <c r="B168" s="10"/>
      <c r="C168" s="10"/>
      <c r="D168" s="10" t="s">
        <v>110</v>
      </c>
      <c r="E168" t="s">
        <v>508</v>
      </c>
      <c r="F168" t="s">
        <v>507</v>
      </c>
      <c r="G168" s="12">
        <v>77.460700000000003</v>
      </c>
      <c r="H168" s="12">
        <v>77.010170000000002</v>
      </c>
      <c r="I168" s="12">
        <v>77.627610000000004</v>
      </c>
      <c r="J168" s="12">
        <v>77.927800000000005</v>
      </c>
      <c r="K168" s="12">
        <v>79.106870000000001</v>
      </c>
      <c r="L168" s="12">
        <v>78.721940000000004</v>
      </c>
      <c r="M168" s="12">
        <v>79.126410000000007</v>
      </c>
      <c r="N168" s="12">
        <v>79.451120000000003</v>
      </c>
      <c r="O168" s="11">
        <v>80.192989999999995</v>
      </c>
      <c r="P168" s="11">
        <v>80.542469999999994</v>
      </c>
      <c r="Q168" s="11">
        <v>80.637990000000002</v>
      </c>
      <c r="R168" s="11">
        <v>81.335470000000001</v>
      </c>
      <c r="S168" s="11">
        <v>81.486149999999995</v>
      </c>
      <c r="T168" s="11">
        <v>81.705910000000003</v>
      </c>
      <c r="U168" s="11">
        <v>80.970010000000002</v>
      </c>
    </row>
    <row r="169" spans="1:21">
      <c r="A169" s="14" t="s">
        <v>850</v>
      </c>
      <c r="B169" s="10"/>
      <c r="C169" s="10"/>
      <c r="D169" s="10" t="s">
        <v>111</v>
      </c>
      <c r="E169" t="s">
        <v>508</v>
      </c>
      <c r="F169" t="s">
        <v>507</v>
      </c>
      <c r="G169" s="12">
        <v>76.729429999999994</v>
      </c>
      <c r="H169" s="12">
        <v>76.612480000000005</v>
      </c>
      <c r="I169" s="12">
        <v>77.216189999999997</v>
      </c>
      <c r="J169" s="12">
        <v>77.657060000000001</v>
      </c>
      <c r="K169" s="12">
        <v>78.051329999999993</v>
      </c>
      <c r="L169" s="12">
        <v>78.121769999999998</v>
      </c>
      <c r="M169" s="12">
        <v>78.249610000000004</v>
      </c>
      <c r="N169" s="12">
        <v>78.768109999999993</v>
      </c>
      <c r="O169" s="11">
        <v>79.314859999999996</v>
      </c>
      <c r="P169" s="11">
        <v>79.528369999999995</v>
      </c>
      <c r="Q169" s="11">
        <v>79.636740000000003</v>
      </c>
      <c r="R169" s="11">
        <v>79.628579999999999</v>
      </c>
      <c r="S169" s="11">
        <v>79.663259999999994</v>
      </c>
      <c r="T169" s="11">
        <v>79.633210000000005</v>
      </c>
      <c r="U169" s="11">
        <v>79.480599999999995</v>
      </c>
    </row>
    <row r="170" spans="1:21">
      <c r="A170" s="14" t="s">
        <v>851</v>
      </c>
      <c r="B170" s="10"/>
      <c r="C170" s="10"/>
      <c r="D170" s="10" t="s">
        <v>112</v>
      </c>
      <c r="E170" t="s">
        <v>508</v>
      </c>
      <c r="F170" t="s">
        <v>507</v>
      </c>
      <c r="G170" s="12">
        <v>77.324939999999998</v>
      </c>
      <c r="H170" s="12">
        <v>77.762299999999996</v>
      </c>
      <c r="I170" s="12">
        <v>77.749660000000006</v>
      </c>
      <c r="J170" s="12">
        <v>77.746449999999996</v>
      </c>
      <c r="K170" s="12">
        <v>77.55059</v>
      </c>
      <c r="L170" s="12">
        <v>78.136259999999993</v>
      </c>
      <c r="M170" s="12">
        <v>78.870779999999996</v>
      </c>
      <c r="N170" s="12">
        <v>79.508889999999994</v>
      </c>
      <c r="O170" s="11">
        <v>80.024500000000003</v>
      </c>
      <c r="P170" s="11">
        <v>79.967759999999998</v>
      </c>
      <c r="Q170" s="11">
        <v>80.042640000000006</v>
      </c>
      <c r="R170" s="11">
        <v>80.066559999999996</v>
      </c>
      <c r="S170" s="11">
        <v>80.304130000000001</v>
      </c>
      <c r="T170" s="11">
        <v>80.493920000000003</v>
      </c>
      <c r="U170" s="11">
        <v>80.655770000000004</v>
      </c>
    </row>
    <row r="171" spans="1:21">
      <c r="A171" s="14" t="s">
        <v>852</v>
      </c>
      <c r="B171" s="10"/>
      <c r="C171" s="10"/>
      <c r="D171" s="10" t="s">
        <v>113</v>
      </c>
      <c r="E171" t="s">
        <v>508</v>
      </c>
      <c r="F171" t="s">
        <v>507</v>
      </c>
      <c r="G171" s="12">
        <v>76.307990000000004</v>
      </c>
      <c r="H171" s="12">
        <v>76.191029999999998</v>
      </c>
      <c r="I171" s="12">
        <v>76.595240000000004</v>
      </c>
      <c r="J171" s="12">
        <v>77.269540000000006</v>
      </c>
      <c r="K171" s="12">
        <v>78.31814</v>
      </c>
      <c r="L171" s="12">
        <v>78.828280000000007</v>
      </c>
      <c r="M171" s="12">
        <v>78.911450000000002</v>
      </c>
      <c r="N171" s="12">
        <v>79.093670000000003</v>
      </c>
      <c r="O171" s="11">
        <v>79.065860000000001</v>
      </c>
      <c r="P171" s="11">
        <v>79.234629999999996</v>
      </c>
      <c r="Q171" s="11">
        <v>78.942670000000007</v>
      </c>
      <c r="R171" s="11">
        <v>79.560919999999996</v>
      </c>
      <c r="S171" s="11">
        <v>79.660830000000004</v>
      </c>
      <c r="T171" s="11">
        <v>79.99333</v>
      </c>
      <c r="U171" s="11">
        <v>79.844120000000004</v>
      </c>
    </row>
    <row r="172" spans="1:21">
      <c r="A172" s="14" t="s">
        <v>853</v>
      </c>
      <c r="B172" s="10"/>
      <c r="C172" s="10"/>
      <c r="D172" s="10" t="s">
        <v>191</v>
      </c>
      <c r="E172" t="s">
        <v>508</v>
      </c>
      <c r="F172" t="s">
        <v>507</v>
      </c>
      <c r="G172" s="12">
        <v>77.166030000000006</v>
      </c>
      <c r="H172" s="12">
        <v>77.430080000000004</v>
      </c>
      <c r="I172" s="12">
        <v>78.152770000000004</v>
      </c>
      <c r="J172" s="12">
        <v>78.480289999999997</v>
      </c>
      <c r="K172" s="12">
        <v>78.892039999999994</v>
      </c>
      <c r="L172" s="12">
        <v>79.151589999999999</v>
      </c>
      <c r="M172" s="12">
        <v>79.438969999999998</v>
      </c>
      <c r="N172" s="12">
        <v>79.661019999999994</v>
      </c>
      <c r="O172" s="11">
        <v>79.783550000000005</v>
      </c>
      <c r="P172" s="11">
        <v>79.984459999999999</v>
      </c>
      <c r="Q172" s="11">
        <v>80.037689999999998</v>
      </c>
      <c r="R172" s="11">
        <v>80.312880000000007</v>
      </c>
      <c r="S172" s="11">
        <v>80.212689999999995</v>
      </c>
      <c r="T172" s="11">
        <v>79.999129999999994</v>
      </c>
      <c r="U172" s="11">
        <v>80.052520000000001</v>
      </c>
    </row>
    <row r="173" spans="1:21">
      <c r="A173" s="14" t="s">
        <v>854</v>
      </c>
      <c r="B173" s="10"/>
      <c r="C173" s="10"/>
      <c r="D173" s="10" t="s">
        <v>192</v>
      </c>
      <c r="E173" t="s">
        <v>547</v>
      </c>
      <c r="F173" t="s">
        <v>548</v>
      </c>
      <c r="G173" s="12">
        <v>78.571389999999994</v>
      </c>
      <c r="H173" s="12">
        <v>78.64573</v>
      </c>
      <c r="I173" s="12">
        <v>78.576059999999998</v>
      </c>
      <c r="J173" s="12">
        <v>78.916650000000004</v>
      </c>
      <c r="K173" s="12">
        <v>79.087410000000006</v>
      </c>
      <c r="L173" s="12">
        <v>79.627570000000006</v>
      </c>
      <c r="M173" s="12">
        <v>79.712059999999994</v>
      </c>
      <c r="N173" s="12">
        <v>80.263909999999996</v>
      </c>
      <c r="O173" s="11">
        <v>81.038219999999995</v>
      </c>
      <c r="P173" s="11">
        <v>81.356819999999999</v>
      </c>
      <c r="Q173" s="11">
        <v>81.210530000000006</v>
      </c>
      <c r="R173" s="11">
        <v>80.58887</v>
      </c>
      <c r="S173" s="11">
        <v>80.762349999999998</v>
      </c>
      <c r="T173" s="11">
        <v>80.680040000000005</v>
      </c>
      <c r="U173" s="11">
        <v>81.065420000000003</v>
      </c>
    </row>
    <row r="174" spans="1:21">
      <c r="A174" s="14" t="s">
        <v>855</v>
      </c>
      <c r="B174" s="10"/>
      <c r="C174" s="10"/>
      <c r="D174" s="10" t="s">
        <v>193</v>
      </c>
      <c r="E174" t="s">
        <v>543</v>
      </c>
      <c r="F174" t="s">
        <v>544</v>
      </c>
      <c r="G174" s="12">
        <v>75.836830000000006</v>
      </c>
      <c r="H174" s="12">
        <v>76.198089999999993</v>
      </c>
      <c r="I174" s="12">
        <v>76.158929999999998</v>
      </c>
      <c r="J174" s="12">
        <v>76.592100000000002</v>
      </c>
      <c r="K174" s="12">
        <v>76.839259999999996</v>
      </c>
      <c r="L174" s="12">
        <v>77.196460000000002</v>
      </c>
      <c r="M174" s="12">
        <v>77.369579999999999</v>
      </c>
      <c r="N174" s="12">
        <v>77.5608</v>
      </c>
      <c r="O174" s="11">
        <v>77.645960000000002</v>
      </c>
      <c r="P174" s="11">
        <v>77.896630000000002</v>
      </c>
      <c r="Q174" s="11">
        <v>77.928550000000001</v>
      </c>
      <c r="R174" s="11">
        <v>77.909630000000007</v>
      </c>
      <c r="S174" s="11">
        <v>78.215159999999997</v>
      </c>
      <c r="T174" s="11">
        <v>78.122500000000002</v>
      </c>
      <c r="U174" s="11">
        <v>78.608170000000001</v>
      </c>
    </row>
    <row r="175" spans="1:21">
      <c r="A175" s="14" t="s">
        <v>856</v>
      </c>
      <c r="B175" s="10"/>
      <c r="C175" s="10"/>
      <c r="D175" s="10" t="s">
        <v>1040</v>
      </c>
      <c r="E175" t="s">
        <v>543</v>
      </c>
      <c r="F175" t="s">
        <v>544</v>
      </c>
      <c r="G175" s="12">
        <v>76.674459999999996</v>
      </c>
      <c r="H175" s="12">
        <v>77.151910000000001</v>
      </c>
      <c r="I175" s="12">
        <v>77.837109999999996</v>
      </c>
      <c r="J175" s="12">
        <v>77.929730000000006</v>
      </c>
      <c r="K175" s="12">
        <v>78.226889999999997</v>
      </c>
      <c r="L175" s="12">
        <v>78.569550000000007</v>
      </c>
      <c r="M175" s="12">
        <v>79.087190000000007</v>
      </c>
      <c r="N175" s="12">
        <v>79.066310000000001</v>
      </c>
      <c r="O175" s="11">
        <v>79.203050000000005</v>
      </c>
      <c r="P175" s="11">
        <v>79.44238</v>
      </c>
      <c r="Q175" s="11">
        <v>79.750280000000004</v>
      </c>
      <c r="R175" s="11">
        <v>79.630930000000006</v>
      </c>
      <c r="S175" s="11">
        <v>79.650899999999993</v>
      </c>
      <c r="T175" s="11">
        <v>79.903970000000001</v>
      </c>
      <c r="U175" s="11">
        <v>80.147390000000001</v>
      </c>
    </row>
    <row r="176" spans="1:21">
      <c r="A176" s="14" t="s">
        <v>857</v>
      </c>
      <c r="B176" s="10"/>
      <c r="C176" s="10"/>
      <c r="D176" s="10" t="s">
        <v>195</v>
      </c>
      <c r="E176" t="s">
        <v>545</v>
      </c>
      <c r="F176" t="s">
        <v>546</v>
      </c>
      <c r="G176" s="12">
        <v>78.33278</v>
      </c>
      <c r="H176" s="12">
        <v>78.378230000000002</v>
      </c>
      <c r="I176" s="12">
        <v>78.293000000000006</v>
      </c>
      <c r="J176" s="12">
        <v>77.785880000000006</v>
      </c>
      <c r="K176" s="12">
        <v>78.203130000000002</v>
      </c>
      <c r="L176" s="12">
        <v>78.524529999999999</v>
      </c>
      <c r="M176" s="12">
        <v>79.006</v>
      </c>
      <c r="N176" s="12">
        <v>79.528459999999995</v>
      </c>
      <c r="O176" s="11">
        <v>80.251819999999995</v>
      </c>
      <c r="P176" s="11">
        <v>80.359840000000005</v>
      </c>
      <c r="Q176" s="11">
        <v>80.094989999999996</v>
      </c>
      <c r="R176" s="11">
        <v>80.147279999999995</v>
      </c>
      <c r="S176" s="11">
        <v>80.548820000000006</v>
      </c>
      <c r="T176" s="11">
        <v>80.449950000000001</v>
      </c>
      <c r="U176" s="11">
        <v>80.426090000000002</v>
      </c>
    </row>
    <row r="177" spans="1:21">
      <c r="A177" s="14" t="s">
        <v>858</v>
      </c>
      <c r="B177" s="10"/>
      <c r="C177" s="10"/>
      <c r="D177" s="10" t="s">
        <v>196</v>
      </c>
      <c r="E177" t="s">
        <v>545</v>
      </c>
      <c r="F177" t="s">
        <v>546</v>
      </c>
      <c r="G177" s="12">
        <v>76.295199999999994</v>
      </c>
      <c r="H177" s="12">
        <v>76.72184</v>
      </c>
      <c r="I177" s="12">
        <v>76.561049999999994</v>
      </c>
      <c r="J177" s="12">
        <v>76.578149999999994</v>
      </c>
      <c r="K177" s="12">
        <v>76.903099999999995</v>
      </c>
      <c r="L177" s="12">
        <v>77.425190000000001</v>
      </c>
      <c r="M177" s="12">
        <v>77.189019999999999</v>
      </c>
      <c r="N177" s="12">
        <v>77.250690000000006</v>
      </c>
      <c r="O177" s="11">
        <v>77.807119999999998</v>
      </c>
      <c r="P177" s="11">
        <v>78.75179</v>
      </c>
      <c r="Q177" s="11">
        <v>79.282539999999997</v>
      </c>
      <c r="R177" s="11">
        <v>79.695750000000004</v>
      </c>
      <c r="S177" s="11">
        <v>79.533330000000007</v>
      </c>
      <c r="T177" s="11">
        <v>78.841359999999995</v>
      </c>
      <c r="U177" s="11">
        <v>78.279039999999995</v>
      </c>
    </row>
    <row r="178" spans="1:21">
      <c r="A178" s="14" t="s">
        <v>859</v>
      </c>
      <c r="B178" s="10"/>
      <c r="C178" s="10"/>
      <c r="D178" s="10" t="s">
        <v>197</v>
      </c>
      <c r="E178" t="s">
        <v>543</v>
      </c>
      <c r="F178" t="s">
        <v>544</v>
      </c>
      <c r="G178" s="12">
        <v>79.272769999999994</v>
      </c>
      <c r="H178" s="12">
        <v>79.676749999999998</v>
      </c>
      <c r="I178" s="12">
        <v>79.943129999999996</v>
      </c>
      <c r="J178" s="12">
        <v>80.10239</v>
      </c>
      <c r="K178" s="12">
        <v>79.848370000000003</v>
      </c>
      <c r="L178" s="12">
        <v>79.816590000000005</v>
      </c>
      <c r="M178" s="12">
        <v>80.084519999999998</v>
      </c>
      <c r="N178" s="12">
        <v>80.459810000000004</v>
      </c>
      <c r="O178" s="11">
        <v>80.844399999999993</v>
      </c>
      <c r="P178" s="11">
        <v>81.022480000000002</v>
      </c>
      <c r="Q178" s="11">
        <v>81.602289999999996</v>
      </c>
      <c r="R178" s="11">
        <v>81.517610000000005</v>
      </c>
      <c r="S178" s="11">
        <v>81.737430000000003</v>
      </c>
      <c r="T178" s="11">
        <v>81.366709999999998</v>
      </c>
      <c r="U178" s="11">
        <v>81.270820000000001</v>
      </c>
    </row>
    <row r="179" spans="1:21">
      <c r="A179" s="14" t="s">
        <v>860</v>
      </c>
      <c r="B179" s="10"/>
      <c r="C179" s="10"/>
      <c r="D179" s="10" t="s">
        <v>114</v>
      </c>
      <c r="E179" t="s">
        <v>547</v>
      </c>
      <c r="F179" t="s">
        <v>548</v>
      </c>
      <c r="G179" s="12">
        <v>74.164559999999994</v>
      </c>
      <c r="H179" s="12">
        <v>74.305449999999993</v>
      </c>
      <c r="I179" s="12">
        <v>74.367959999999997</v>
      </c>
      <c r="J179" s="12">
        <v>74.244010000000003</v>
      </c>
      <c r="K179" s="12">
        <v>74.33905</v>
      </c>
      <c r="L179" s="12">
        <v>74.258409999999998</v>
      </c>
      <c r="M179" s="12">
        <v>74.235280000000003</v>
      </c>
      <c r="N179" s="12">
        <v>75.235060000000004</v>
      </c>
      <c r="O179" s="17">
        <v>75.991810000000001</v>
      </c>
      <c r="P179" s="17">
        <v>77.049139999999994</v>
      </c>
      <c r="Q179" s="17">
        <v>76.864599999999996</v>
      </c>
      <c r="R179" s="17">
        <v>76.575040000000001</v>
      </c>
      <c r="S179" s="17">
        <v>76.538480000000007</v>
      </c>
      <c r="T179" s="17">
        <v>76.138059999999996</v>
      </c>
      <c r="U179" s="17">
        <v>76.795209999999997</v>
      </c>
    </row>
    <row r="180" spans="1:21">
      <c r="A180" s="14" t="s">
        <v>861</v>
      </c>
      <c r="B180" s="10"/>
      <c r="C180" s="10"/>
      <c r="D180" s="10" t="s">
        <v>115</v>
      </c>
      <c r="E180" t="s">
        <v>504</v>
      </c>
      <c r="F180" t="s">
        <v>505</v>
      </c>
      <c r="G180" s="12">
        <v>77.421390000000002</v>
      </c>
      <c r="H180" s="12">
        <v>77.537199999999999</v>
      </c>
      <c r="I180" s="12">
        <v>77.770600000000002</v>
      </c>
      <c r="J180" s="12">
        <v>78.153270000000006</v>
      </c>
      <c r="K180" s="12">
        <v>78.252009999999999</v>
      </c>
      <c r="L180" s="12">
        <v>78.302210000000002</v>
      </c>
      <c r="M180" s="12">
        <v>78.830609999999993</v>
      </c>
      <c r="N180" s="12">
        <v>79.339020000000005</v>
      </c>
      <c r="O180" s="17">
        <v>79.651650000000004</v>
      </c>
      <c r="P180" s="17">
        <v>79.377629999999996</v>
      </c>
      <c r="Q180" s="17">
        <v>79.847099999999998</v>
      </c>
      <c r="R180" s="17">
        <v>80.265630000000002</v>
      </c>
      <c r="S180" s="17">
        <v>80.939689999999999</v>
      </c>
      <c r="T180" s="17">
        <v>81.528559999999999</v>
      </c>
      <c r="U180" s="17">
        <v>81.399789999999996</v>
      </c>
    </row>
    <row r="181" spans="1:21">
      <c r="A181" s="14" t="s">
        <v>862</v>
      </c>
      <c r="B181" s="10"/>
      <c r="C181" s="10"/>
      <c r="D181" s="10" t="s">
        <v>116</v>
      </c>
      <c r="E181" t="s">
        <v>502</v>
      </c>
      <c r="F181" t="s">
        <v>503</v>
      </c>
      <c r="G181" s="12">
        <v>77.313119999999998</v>
      </c>
      <c r="H181" s="12">
        <v>77.425250000000005</v>
      </c>
      <c r="I181" s="12">
        <v>77.32517</v>
      </c>
      <c r="J181" s="12">
        <v>78.0548</v>
      </c>
      <c r="K181" s="12">
        <v>78.754670000000004</v>
      </c>
      <c r="L181" s="12">
        <v>79.173410000000004</v>
      </c>
      <c r="M181" s="12">
        <v>79.11703</v>
      </c>
      <c r="N181" s="12">
        <v>79.495769999999993</v>
      </c>
      <c r="O181" s="17">
        <v>79.578180000000003</v>
      </c>
      <c r="P181" s="17">
        <v>79.945099999999996</v>
      </c>
      <c r="Q181" s="17">
        <v>79.571169999999995</v>
      </c>
      <c r="R181" s="17">
        <v>79.835890000000006</v>
      </c>
      <c r="S181" s="17">
        <v>79.674819999999997</v>
      </c>
      <c r="T181" s="17">
        <v>79.970510000000004</v>
      </c>
      <c r="U181" s="17">
        <v>80.214429999999993</v>
      </c>
    </row>
    <row r="182" spans="1:21" ht="23.4" customHeight="1">
      <c r="A182" s="14" t="s">
        <v>863</v>
      </c>
      <c r="B182" s="10"/>
      <c r="C182" s="10"/>
      <c r="D182" s="10" t="s">
        <v>117</v>
      </c>
      <c r="E182" t="s">
        <v>504</v>
      </c>
      <c r="F182" t="s">
        <v>505</v>
      </c>
      <c r="G182" s="12">
        <v>76.569659999999999</v>
      </c>
      <c r="H182" s="12">
        <v>76.628709999999998</v>
      </c>
      <c r="I182" s="12">
        <v>76.906930000000003</v>
      </c>
      <c r="J182" s="12">
        <v>77.334909999999994</v>
      </c>
      <c r="K182" s="12">
        <v>77.784319999999994</v>
      </c>
      <c r="L182" s="12">
        <v>78.502030000000005</v>
      </c>
      <c r="M182" s="12">
        <v>78.254009999999994</v>
      </c>
      <c r="N182" s="12">
        <v>78.468429999999998</v>
      </c>
      <c r="O182" s="17">
        <v>78.294939999999997</v>
      </c>
      <c r="P182" s="17">
        <v>79.052679999999995</v>
      </c>
      <c r="Q182" s="17">
        <v>79.205119999999994</v>
      </c>
      <c r="R182" s="17">
        <v>79.502070000000003</v>
      </c>
      <c r="S182" s="17">
        <v>79.656090000000006</v>
      </c>
      <c r="T182" s="17">
        <v>79.758129999999994</v>
      </c>
      <c r="U182" s="17">
        <v>80.047470000000004</v>
      </c>
    </row>
    <row r="183" spans="1:21">
      <c r="A183" s="14" t="s">
        <v>864</v>
      </c>
      <c r="B183" s="10"/>
      <c r="C183" s="10"/>
      <c r="D183" s="10" t="s">
        <v>118</v>
      </c>
      <c r="E183" t="s">
        <v>504</v>
      </c>
      <c r="F183" t="s">
        <v>505</v>
      </c>
      <c r="G183" s="12">
        <v>75.747029999999995</v>
      </c>
      <c r="H183" s="12">
        <v>76.049859999999995</v>
      </c>
      <c r="I183" s="12">
        <v>76.570319999999995</v>
      </c>
      <c r="J183" s="12">
        <v>76.673590000000004</v>
      </c>
      <c r="K183" s="12">
        <v>76.929349999999999</v>
      </c>
      <c r="L183" s="12">
        <v>76.890559999999994</v>
      </c>
      <c r="M183" s="12">
        <v>77.486829999999998</v>
      </c>
      <c r="N183" s="12">
        <v>77.109430000000003</v>
      </c>
      <c r="O183" s="17">
        <v>77.468739999999997</v>
      </c>
      <c r="P183" s="17">
        <v>77.352069999999998</v>
      </c>
      <c r="Q183" s="17">
        <v>78.073750000000004</v>
      </c>
      <c r="R183" s="17">
        <v>78.244020000000006</v>
      </c>
      <c r="S183" s="17">
        <v>78.438820000000007</v>
      </c>
      <c r="T183" s="17">
        <v>78.430019999999999</v>
      </c>
      <c r="U183" s="17">
        <v>78.477230000000006</v>
      </c>
    </row>
    <row r="184" spans="1:21">
      <c r="A184" s="14" t="s">
        <v>865</v>
      </c>
      <c r="B184" s="10"/>
      <c r="C184" s="10"/>
      <c r="D184" s="10" t="s">
        <v>119</v>
      </c>
      <c r="E184" t="s">
        <v>502</v>
      </c>
      <c r="F184" t="s">
        <v>503</v>
      </c>
      <c r="G184" s="12">
        <v>78.026830000000004</v>
      </c>
      <c r="H184" s="12">
        <v>78.392750000000007</v>
      </c>
      <c r="I184" s="12">
        <v>78.891859999999994</v>
      </c>
      <c r="J184" s="12">
        <v>79.633170000000007</v>
      </c>
      <c r="K184" s="12">
        <v>79.841489999999993</v>
      </c>
      <c r="L184" s="12">
        <v>79.821830000000006</v>
      </c>
      <c r="M184" s="12">
        <v>80.166920000000005</v>
      </c>
      <c r="N184" s="12">
        <v>80.529989999999998</v>
      </c>
      <c r="O184" s="17">
        <v>81.244649999999993</v>
      </c>
      <c r="P184" s="17">
        <v>81.940839999999994</v>
      </c>
      <c r="Q184" s="17">
        <v>82.009640000000005</v>
      </c>
      <c r="R184" s="17">
        <v>81.72775</v>
      </c>
      <c r="S184" s="17">
        <v>80.869339999999994</v>
      </c>
      <c r="T184" s="17">
        <v>81.184399999999997</v>
      </c>
      <c r="U184" s="17">
        <v>81.19256</v>
      </c>
    </row>
    <row r="185" spans="1:21">
      <c r="A185" s="14" t="s">
        <v>866</v>
      </c>
      <c r="B185" s="10"/>
      <c r="C185" s="10"/>
      <c r="D185" s="10" t="s">
        <v>120</v>
      </c>
      <c r="E185" t="s">
        <v>502</v>
      </c>
      <c r="F185" t="s">
        <v>503</v>
      </c>
      <c r="G185" s="12">
        <v>75.825609999999998</v>
      </c>
      <c r="H185" s="12">
        <v>75.632019999999997</v>
      </c>
      <c r="I185" s="12">
        <v>76.614540000000005</v>
      </c>
      <c r="J185" s="12">
        <v>77.259200000000007</v>
      </c>
      <c r="K185" s="12">
        <v>77.513480000000001</v>
      </c>
      <c r="L185" s="12">
        <v>77.438609999999997</v>
      </c>
      <c r="M185" s="12">
        <v>78.040610000000001</v>
      </c>
      <c r="N185" s="12">
        <v>78.865300000000005</v>
      </c>
      <c r="O185" s="17">
        <v>79.322900000000004</v>
      </c>
      <c r="P185" s="17">
        <v>79.805239999999998</v>
      </c>
      <c r="Q185" s="17">
        <v>79.899180000000001</v>
      </c>
      <c r="R185" s="17">
        <v>79.974230000000006</v>
      </c>
      <c r="S185" s="17">
        <v>79.44408</v>
      </c>
      <c r="T185" s="17">
        <v>79.262069999999994</v>
      </c>
      <c r="U185" s="17">
        <v>78.861999999999995</v>
      </c>
    </row>
    <row r="186" spans="1:21">
      <c r="A186" s="14" t="s">
        <v>867</v>
      </c>
      <c r="B186" s="10"/>
      <c r="C186" s="10"/>
      <c r="D186" s="10" t="s">
        <v>72</v>
      </c>
      <c r="E186" t="s">
        <v>504</v>
      </c>
      <c r="F186" t="s">
        <v>505</v>
      </c>
      <c r="G186" s="12">
        <v>78.270790000000005</v>
      </c>
      <c r="H186" s="12">
        <v>78.621309999999994</v>
      </c>
      <c r="I186" s="12">
        <v>78.994810000000001</v>
      </c>
      <c r="J186" s="12">
        <v>79.008020000000002</v>
      </c>
      <c r="K186" s="12">
        <v>79.313550000000006</v>
      </c>
      <c r="L186" s="12">
        <v>79.188339999999997</v>
      </c>
      <c r="M186" s="12">
        <v>79.864810000000006</v>
      </c>
      <c r="N186" s="12">
        <v>79.677000000000007</v>
      </c>
      <c r="O186" s="11">
        <v>80.273200000000003</v>
      </c>
      <c r="P186" s="11">
        <v>80.480779999999996</v>
      </c>
      <c r="Q186" s="11">
        <v>80.901089999999996</v>
      </c>
      <c r="R186" s="11">
        <v>80.930120000000002</v>
      </c>
      <c r="S186" s="11">
        <v>81.212329999999994</v>
      </c>
      <c r="T186" s="11">
        <v>81.196629999999999</v>
      </c>
      <c r="U186" s="11">
        <v>81.446039999999996</v>
      </c>
    </row>
    <row r="187" spans="1:21">
      <c r="A187" s="14" t="s">
        <v>868</v>
      </c>
      <c r="B187" s="10"/>
      <c r="C187" s="10"/>
      <c r="D187" s="10" t="s">
        <v>73</v>
      </c>
      <c r="E187" t="s">
        <v>469</v>
      </c>
      <c r="F187" t="s">
        <v>470</v>
      </c>
      <c r="G187" s="12">
        <v>78.216679999999997</v>
      </c>
      <c r="H187" s="12">
        <v>78.425979999999996</v>
      </c>
      <c r="I187" s="12">
        <v>78.486490000000003</v>
      </c>
      <c r="J187" s="12">
        <v>79.215289999999996</v>
      </c>
      <c r="K187" s="12">
        <v>79.066310000000001</v>
      </c>
      <c r="L187" s="12">
        <v>80.130499999999998</v>
      </c>
      <c r="M187" s="12">
        <v>80.287930000000003</v>
      </c>
      <c r="N187" s="12">
        <v>81.021209999999996</v>
      </c>
      <c r="O187" s="11">
        <v>80.981049999999996</v>
      </c>
      <c r="P187" s="11">
        <v>81.059399999999997</v>
      </c>
      <c r="Q187" s="11">
        <v>80.905820000000006</v>
      </c>
      <c r="R187" s="11">
        <v>81.102369999999993</v>
      </c>
      <c r="S187" s="11">
        <v>81.168559999999999</v>
      </c>
      <c r="T187" s="11">
        <v>81.685329999999993</v>
      </c>
      <c r="U187" s="11">
        <v>81.597219999999993</v>
      </c>
    </row>
    <row r="188" spans="1:21">
      <c r="A188" s="14" t="s">
        <v>869</v>
      </c>
      <c r="B188" s="10"/>
      <c r="C188" s="10"/>
      <c r="D188" s="10" t="s">
        <v>74</v>
      </c>
      <c r="E188" t="s">
        <v>469</v>
      </c>
      <c r="F188" t="s">
        <v>470</v>
      </c>
      <c r="G188" s="12">
        <v>77.502129999999994</v>
      </c>
      <c r="H188" s="12">
        <v>77.67895</v>
      </c>
      <c r="I188" s="12">
        <v>78.494749999999996</v>
      </c>
      <c r="J188" s="12">
        <v>78.900580000000005</v>
      </c>
      <c r="K188" s="12">
        <v>79.385810000000006</v>
      </c>
      <c r="L188" s="12">
        <v>79.043450000000007</v>
      </c>
      <c r="M188" s="12">
        <v>79.082170000000005</v>
      </c>
      <c r="N188" s="12">
        <v>79.266949999999994</v>
      </c>
      <c r="O188" s="11">
        <v>80.150660000000002</v>
      </c>
      <c r="P188" s="11">
        <v>80.5154</v>
      </c>
      <c r="Q188" s="11">
        <v>80.904070000000004</v>
      </c>
      <c r="R188" s="11">
        <v>81.080529999999996</v>
      </c>
      <c r="S188" s="11">
        <v>80.939160000000001</v>
      </c>
      <c r="T188" s="11">
        <v>81.001289999999997</v>
      </c>
      <c r="U188" s="11">
        <v>80.904470000000003</v>
      </c>
    </row>
    <row r="189" spans="1:21">
      <c r="A189" s="14" t="s">
        <v>870</v>
      </c>
      <c r="B189" s="10"/>
      <c r="C189" s="10"/>
      <c r="D189" s="10" t="s">
        <v>75</v>
      </c>
      <c r="E189" t="s">
        <v>469</v>
      </c>
      <c r="F189" t="s">
        <v>470</v>
      </c>
      <c r="G189" s="12">
        <v>77.099900000000005</v>
      </c>
      <c r="H189" s="12">
        <v>77.773660000000007</v>
      </c>
      <c r="I189" s="12">
        <v>78.405349999999999</v>
      </c>
      <c r="J189" s="12">
        <v>78.625630000000001</v>
      </c>
      <c r="K189" s="12">
        <v>79.225939999999994</v>
      </c>
      <c r="L189" s="12">
        <v>78.899060000000006</v>
      </c>
      <c r="M189" s="12">
        <v>79.207229999999996</v>
      </c>
      <c r="N189" s="12">
        <v>78.787670000000006</v>
      </c>
      <c r="O189" s="17">
        <v>79.514060000000001</v>
      </c>
      <c r="P189" s="17">
        <v>80.140870000000007</v>
      </c>
      <c r="Q189" s="17">
        <v>80.937489999999997</v>
      </c>
      <c r="R189" s="17">
        <v>81.453670000000002</v>
      </c>
      <c r="S189" s="17">
        <v>81.369960000000006</v>
      </c>
      <c r="T189" s="17">
        <v>81.251589999999993</v>
      </c>
      <c r="U189" s="17">
        <v>81.125590000000003</v>
      </c>
    </row>
    <row r="190" spans="1:21">
      <c r="A190" s="14" t="s">
        <v>871</v>
      </c>
      <c r="B190" s="10"/>
      <c r="C190" s="10"/>
      <c r="D190" s="10" t="s">
        <v>76</v>
      </c>
      <c r="E190" t="s">
        <v>469</v>
      </c>
      <c r="F190" t="s">
        <v>470</v>
      </c>
      <c r="G190" s="12">
        <v>77.868369999999999</v>
      </c>
      <c r="H190" s="12">
        <v>77.867000000000004</v>
      </c>
      <c r="I190" s="12">
        <v>77.856409999999997</v>
      </c>
      <c r="J190" s="12">
        <v>78.551410000000004</v>
      </c>
      <c r="K190" s="12">
        <v>78.34084</v>
      </c>
      <c r="L190" s="12">
        <v>79.146299999999997</v>
      </c>
      <c r="M190" s="12">
        <v>79.100719999999995</v>
      </c>
      <c r="N190" s="12">
        <v>80.065129999999996</v>
      </c>
      <c r="O190" s="17">
        <v>80.584149999999994</v>
      </c>
      <c r="P190" s="17">
        <v>80.631619999999998</v>
      </c>
      <c r="Q190" s="17">
        <v>80.558099999999996</v>
      </c>
      <c r="R190" s="17">
        <v>79.933250000000001</v>
      </c>
      <c r="S190" s="17">
        <v>80.351500000000001</v>
      </c>
      <c r="T190" s="17">
        <v>80.653360000000006</v>
      </c>
      <c r="U190" s="17">
        <v>80.566479999999999</v>
      </c>
    </row>
    <row r="191" spans="1:21">
      <c r="A191" s="14" t="s">
        <v>872</v>
      </c>
      <c r="B191" s="10"/>
      <c r="C191" s="10"/>
      <c r="D191" s="10" t="s">
        <v>77</v>
      </c>
      <c r="E191" t="s">
        <v>469</v>
      </c>
      <c r="F191" t="s">
        <v>470</v>
      </c>
      <c r="G191" s="12">
        <v>76.520200000000003</v>
      </c>
      <c r="H191" s="12">
        <v>75.929429999999996</v>
      </c>
      <c r="I191" s="12">
        <v>75.979069999999993</v>
      </c>
      <c r="J191" s="12">
        <v>76.069900000000004</v>
      </c>
      <c r="K191" s="12">
        <v>76.72296</v>
      </c>
      <c r="L191" s="12">
        <v>77.283969999999997</v>
      </c>
      <c r="M191" s="12">
        <v>77.690860000000001</v>
      </c>
      <c r="N191" s="12">
        <v>78.131140000000002</v>
      </c>
      <c r="O191" s="17">
        <v>77.797550000000001</v>
      </c>
      <c r="P191" s="17">
        <v>77.771119999999996</v>
      </c>
      <c r="Q191" s="17">
        <v>77.837530000000001</v>
      </c>
      <c r="R191" s="17">
        <v>78.157830000000004</v>
      </c>
      <c r="S191" s="17">
        <v>78.52449</v>
      </c>
      <c r="T191" s="17">
        <v>78.687389999999994</v>
      </c>
      <c r="U191" s="17">
        <v>78.809380000000004</v>
      </c>
    </row>
    <row r="192" spans="1:21">
      <c r="A192" s="14" t="s">
        <v>873</v>
      </c>
      <c r="B192" s="10"/>
      <c r="C192" s="10"/>
      <c r="D192" s="10" t="s">
        <v>78</v>
      </c>
      <c r="E192" t="s">
        <v>469</v>
      </c>
      <c r="F192" t="s">
        <v>470</v>
      </c>
      <c r="G192" s="12">
        <v>76.891499999999994</v>
      </c>
      <c r="H192" s="12">
        <v>77.116159999999994</v>
      </c>
      <c r="I192" s="12">
        <v>77.650130000000004</v>
      </c>
      <c r="J192" s="12">
        <v>77.851889999999997</v>
      </c>
      <c r="K192" s="12">
        <v>78.166420000000002</v>
      </c>
      <c r="L192" s="12">
        <v>78.413480000000007</v>
      </c>
      <c r="M192" s="12">
        <v>78.79365</v>
      </c>
      <c r="N192" s="12">
        <v>79.721519999999998</v>
      </c>
      <c r="O192" s="17">
        <v>79.395809999999997</v>
      </c>
      <c r="P192" s="17">
        <v>79.336380000000005</v>
      </c>
      <c r="Q192" s="17">
        <v>78.918279999999996</v>
      </c>
      <c r="R192" s="17">
        <v>79.688900000000004</v>
      </c>
      <c r="S192" s="17">
        <v>79.926090000000002</v>
      </c>
      <c r="T192" s="17">
        <v>80.351070000000007</v>
      </c>
      <c r="U192" s="17">
        <v>80.581419999999994</v>
      </c>
    </row>
    <row r="193" spans="1:21">
      <c r="A193" s="14" t="s">
        <v>874</v>
      </c>
      <c r="B193" s="10"/>
      <c r="C193" s="10"/>
      <c r="D193" s="10" t="s">
        <v>121</v>
      </c>
      <c r="E193" t="s">
        <v>469</v>
      </c>
      <c r="F193" t="s">
        <v>470</v>
      </c>
      <c r="G193" s="12">
        <v>74.394850000000005</v>
      </c>
      <c r="H193" s="12">
        <v>74.82929</v>
      </c>
      <c r="I193" s="12">
        <v>75.189989999999995</v>
      </c>
      <c r="J193" s="12">
        <v>75.544479999999993</v>
      </c>
      <c r="K193" s="12">
        <v>75.966769999999997</v>
      </c>
      <c r="L193" s="12">
        <v>76.401349999999994</v>
      </c>
      <c r="M193" s="12">
        <v>76.958320000000001</v>
      </c>
      <c r="N193" s="12">
        <v>76.802670000000006</v>
      </c>
      <c r="O193" s="17">
        <v>77.34093</v>
      </c>
      <c r="P193" s="17">
        <v>77.515140000000002</v>
      </c>
      <c r="Q193" s="17">
        <v>78.139139999999998</v>
      </c>
      <c r="R193" s="17">
        <v>77.934950000000001</v>
      </c>
      <c r="S193" s="17">
        <v>78.062430000000006</v>
      </c>
      <c r="T193" s="17">
        <v>77.917770000000004</v>
      </c>
      <c r="U193" s="17">
        <v>78.155230000000003</v>
      </c>
    </row>
    <row r="194" spans="1:21">
      <c r="A194" s="14" t="s">
        <v>875</v>
      </c>
      <c r="B194" s="10"/>
      <c r="C194" s="10"/>
      <c r="D194" s="10" t="s">
        <v>122</v>
      </c>
      <c r="E194" t="s">
        <v>493</v>
      </c>
      <c r="F194" t="s">
        <v>494</v>
      </c>
      <c r="G194" s="12">
        <v>75.233789999999999</v>
      </c>
      <c r="H194" s="12">
        <v>75.780320000000003</v>
      </c>
      <c r="I194" s="12">
        <v>76.484070000000003</v>
      </c>
      <c r="J194" s="12">
        <v>76.600520000000003</v>
      </c>
      <c r="K194" s="12">
        <v>76.787909999999997</v>
      </c>
      <c r="L194" s="12">
        <v>76.981840000000005</v>
      </c>
      <c r="M194" s="12">
        <v>77.560810000000004</v>
      </c>
      <c r="N194" s="12">
        <v>77.832509999999999</v>
      </c>
      <c r="O194" s="17">
        <v>78.211550000000003</v>
      </c>
      <c r="P194" s="17">
        <v>78.490989999999996</v>
      </c>
      <c r="Q194" s="17">
        <v>78.720089999999999</v>
      </c>
      <c r="R194" s="17">
        <v>78.767110000000002</v>
      </c>
      <c r="S194" s="17">
        <v>78.635549999999995</v>
      </c>
      <c r="T194" s="17">
        <v>78.766130000000004</v>
      </c>
      <c r="U194" s="17">
        <v>78.685479999999998</v>
      </c>
    </row>
    <row r="195" spans="1:21">
      <c r="A195" s="14" t="s">
        <v>876</v>
      </c>
      <c r="B195" s="10"/>
      <c r="C195" s="10"/>
      <c r="D195" s="10" t="s">
        <v>123</v>
      </c>
      <c r="E195" t="s">
        <v>493</v>
      </c>
      <c r="F195" t="s">
        <v>494</v>
      </c>
      <c r="G195" s="12">
        <v>76.905760000000001</v>
      </c>
      <c r="H195" s="12">
        <v>77.369100000000003</v>
      </c>
      <c r="I195" s="12">
        <v>78.04674</v>
      </c>
      <c r="J195" s="12">
        <v>78.445880000000002</v>
      </c>
      <c r="K195" s="12">
        <v>78.544380000000004</v>
      </c>
      <c r="L195" s="12">
        <v>78.6374</v>
      </c>
      <c r="M195" s="12">
        <v>78.934920000000005</v>
      </c>
      <c r="N195" s="12">
        <v>79.02167</v>
      </c>
      <c r="O195" s="17">
        <v>79.497249999999994</v>
      </c>
      <c r="P195" s="17">
        <v>79.840239999999994</v>
      </c>
      <c r="Q195" s="17">
        <v>80.541970000000006</v>
      </c>
      <c r="R195" s="17">
        <v>80.423000000000002</v>
      </c>
      <c r="S195" s="17">
        <v>80.405829999999995</v>
      </c>
      <c r="T195" s="17">
        <v>80.486220000000003</v>
      </c>
      <c r="U195" s="17">
        <v>80.610500000000002</v>
      </c>
    </row>
    <row r="196" spans="1:21">
      <c r="A196" s="14" t="s">
        <v>877</v>
      </c>
      <c r="B196" s="10"/>
      <c r="C196" s="10"/>
      <c r="D196" s="10" t="s">
        <v>124</v>
      </c>
      <c r="E196" t="s">
        <v>495</v>
      </c>
      <c r="F196" t="s">
        <v>496</v>
      </c>
      <c r="G196" s="12">
        <v>77.619900000000001</v>
      </c>
      <c r="H196" s="12">
        <v>77.778620000000004</v>
      </c>
      <c r="I196" s="12">
        <v>78.054749999999999</v>
      </c>
      <c r="J196" s="12">
        <v>78.452510000000004</v>
      </c>
      <c r="K196" s="12">
        <v>78.45966</v>
      </c>
      <c r="L196" s="12">
        <v>78.211690000000004</v>
      </c>
      <c r="M196" s="12">
        <v>78.653620000000004</v>
      </c>
      <c r="N196" s="12">
        <v>78.995689999999996</v>
      </c>
      <c r="O196" s="17">
        <v>79.885300000000001</v>
      </c>
      <c r="P196" s="17">
        <v>80.301820000000006</v>
      </c>
      <c r="Q196" s="17">
        <v>80.382649999999998</v>
      </c>
      <c r="R196" s="17">
        <v>79.973839999999996</v>
      </c>
      <c r="S196" s="17">
        <v>79.415019999999998</v>
      </c>
      <c r="T196" s="17">
        <v>79.972729999999999</v>
      </c>
      <c r="U196" s="17">
        <v>80.149550000000005</v>
      </c>
    </row>
    <row r="197" spans="1:21">
      <c r="A197" s="14" t="s">
        <v>878</v>
      </c>
      <c r="B197" s="10"/>
      <c r="C197" s="10"/>
      <c r="D197" s="10" t="s">
        <v>125</v>
      </c>
      <c r="E197" t="s">
        <v>495</v>
      </c>
      <c r="F197" t="s">
        <v>496</v>
      </c>
      <c r="G197" s="12">
        <v>75.190809999999999</v>
      </c>
      <c r="H197" s="12">
        <v>75.465130000000002</v>
      </c>
      <c r="I197" s="12">
        <v>75.476429999999993</v>
      </c>
      <c r="J197" s="12">
        <v>75.879959999999997</v>
      </c>
      <c r="K197" s="12">
        <v>75.523880000000005</v>
      </c>
      <c r="L197" s="12">
        <v>76.06456</v>
      </c>
      <c r="M197" s="12">
        <v>76.464309999999998</v>
      </c>
      <c r="N197" s="12">
        <v>77.33681</v>
      </c>
      <c r="O197" s="17">
        <v>77.798240000000007</v>
      </c>
      <c r="P197" s="17">
        <v>78.18271</v>
      </c>
      <c r="Q197" s="17">
        <v>78.387079999999997</v>
      </c>
      <c r="R197" s="17">
        <v>78.073319999999995</v>
      </c>
      <c r="S197" s="17">
        <v>78.052139999999994</v>
      </c>
      <c r="T197" s="17">
        <v>77.858680000000007</v>
      </c>
      <c r="U197" s="17">
        <v>77.689449999999994</v>
      </c>
    </row>
    <row r="198" spans="1:21">
      <c r="A198" s="14" t="s">
        <v>879</v>
      </c>
      <c r="B198" s="10"/>
      <c r="C198" s="10"/>
      <c r="D198" s="10" t="s">
        <v>126</v>
      </c>
      <c r="E198" t="s">
        <v>493</v>
      </c>
      <c r="F198" t="s">
        <v>494</v>
      </c>
      <c r="G198" s="12">
        <v>76.171270000000007</v>
      </c>
      <c r="H198" s="12">
        <v>76.583150000000003</v>
      </c>
      <c r="I198" s="12">
        <v>77.140320000000003</v>
      </c>
      <c r="J198" s="12">
        <v>77.661739999999995</v>
      </c>
      <c r="K198" s="12">
        <v>77.654340000000005</v>
      </c>
      <c r="L198" s="12">
        <v>77.351669999999999</v>
      </c>
      <c r="M198" s="12">
        <v>77.489949999999993</v>
      </c>
      <c r="N198" s="12">
        <v>77.912639999999996</v>
      </c>
      <c r="O198" s="17">
        <v>78.605710000000002</v>
      </c>
      <c r="P198" s="17">
        <v>79.167490000000001</v>
      </c>
      <c r="Q198" s="17">
        <v>79.409700000000001</v>
      </c>
      <c r="R198" s="17">
        <v>79.646529999999998</v>
      </c>
      <c r="S198" s="17">
        <v>79.849599999999995</v>
      </c>
      <c r="T198" s="17">
        <v>79.900880000000001</v>
      </c>
      <c r="U198" s="17">
        <v>79.779650000000004</v>
      </c>
    </row>
    <row r="199" spans="1:21">
      <c r="A199" s="14" t="s">
        <v>880</v>
      </c>
      <c r="B199" s="10"/>
      <c r="C199" s="10"/>
      <c r="D199" s="10" t="s">
        <v>127</v>
      </c>
      <c r="E199" t="s">
        <v>493</v>
      </c>
      <c r="F199" t="s">
        <v>494</v>
      </c>
      <c r="G199" s="12">
        <v>78.29222</v>
      </c>
      <c r="H199" s="12">
        <v>78.743319999999997</v>
      </c>
      <c r="I199" s="12">
        <v>79.232349999999997</v>
      </c>
      <c r="J199" s="12">
        <v>79.492530000000002</v>
      </c>
      <c r="K199" s="12">
        <v>79.62715</v>
      </c>
      <c r="L199" s="12">
        <v>79.970290000000006</v>
      </c>
      <c r="M199" s="12">
        <v>80.209549999999993</v>
      </c>
      <c r="N199" s="12">
        <v>80.131789999999995</v>
      </c>
      <c r="O199" s="17">
        <v>80.559610000000006</v>
      </c>
      <c r="P199" s="17">
        <v>80.723560000000006</v>
      </c>
      <c r="Q199" s="17">
        <v>81.206379999999996</v>
      </c>
      <c r="R199" s="17">
        <v>81.260559999999998</v>
      </c>
      <c r="S199" s="17">
        <v>81.392889999999994</v>
      </c>
      <c r="T199" s="17">
        <v>81.710679999999996</v>
      </c>
      <c r="U199" s="17">
        <v>81.569220000000001</v>
      </c>
    </row>
    <row r="200" spans="1:21">
      <c r="A200" s="14" t="s">
        <v>881</v>
      </c>
      <c r="B200" s="10"/>
      <c r="C200" s="10"/>
      <c r="D200" s="10" t="s">
        <v>280</v>
      </c>
      <c r="E200" t="s">
        <v>495</v>
      </c>
      <c r="F200" t="s">
        <v>496</v>
      </c>
      <c r="G200" s="12">
        <v>77.380049999999997</v>
      </c>
      <c r="H200" s="12">
        <v>77.8215</v>
      </c>
      <c r="I200" s="12">
        <v>78.074690000000004</v>
      </c>
      <c r="J200" s="12">
        <v>78.479200000000006</v>
      </c>
      <c r="K200" s="12">
        <v>78.72381</v>
      </c>
      <c r="L200" s="12">
        <v>78.679000000000002</v>
      </c>
      <c r="M200" s="12">
        <v>78.712370000000007</v>
      </c>
      <c r="N200" s="12">
        <v>78.832239999999999</v>
      </c>
      <c r="O200" s="11">
        <v>79.459109999999995</v>
      </c>
      <c r="P200" s="11">
        <v>80.023290000000003</v>
      </c>
      <c r="Q200" s="11">
        <v>80.584479999999999</v>
      </c>
      <c r="R200" s="11">
        <v>80.073670000000007</v>
      </c>
      <c r="S200" s="11">
        <v>80.169839999999994</v>
      </c>
      <c r="T200" s="11">
        <v>80.18629</v>
      </c>
      <c r="U200" s="11">
        <v>80.801770000000005</v>
      </c>
    </row>
    <row r="201" spans="1:21">
      <c r="A201" s="14" t="s">
        <v>882</v>
      </c>
      <c r="B201" s="10"/>
      <c r="C201" s="10"/>
      <c r="D201" s="10" t="s">
        <v>281</v>
      </c>
      <c r="E201" t="s">
        <v>621</v>
      </c>
      <c r="F201" t="s">
        <v>622</v>
      </c>
      <c r="G201" s="12">
        <v>76.522750000000002</v>
      </c>
      <c r="H201" s="12">
        <v>76.62003</v>
      </c>
      <c r="I201" s="12">
        <v>77.347560000000001</v>
      </c>
      <c r="J201" s="12">
        <v>77.280410000000003</v>
      </c>
      <c r="K201" s="12">
        <v>77.634820000000005</v>
      </c>
      <c r="L201" s="12">
        <v>77.492760000000004</v>
      </c>
      <c r="M201" s="12">
        <v>77.938659999999999</v>
      </c>
      <c r="N201" s="12">
        <v>78.405799999999999</v>
      </c>
      <c r="O201" s="11">
        <v>78.420919999999995</v>
      </c>
      <c r="P201" s="11">
        <v>78.735299999999995</v>
      </c>
      <c r="Q201" s="11">
        <v>78.836389999999994</v>
      </c>
      <c r="R201" s="11">
        <v>79.723039999999997</v>
      </c>
      <c r="S201" s="11">
        <v>80.142430000000004</v>
      </c>
      <c r="T201" s="11">
        <v>80.486599999999996</v>
      </c>
      <c r="U201" s="11">
        <v>80.388249999999999</v>
      </c>
    </row>
    <row r="202" spans="1:21">
      <c r="A202" s="14" t="s">
        <v>883</v>
      </c>
      <c r="B202" s="10"/>
      <c r="C202" s="10"/>
      <c r="D202" s="10" t="s">
        <v>282</v>
      </c>
      <c r="E202" t="s">
        <v>621</v>
      </c>
      <c r="F202" t="s">
        <v>622</v>
      </c>
      <c r="G202" s="12">
        <v>78.386499999999998</v>
      </c>
      <c r="H202" s="12">
        <v>78.755250000000004</v>
      </c>
      <c r="I202" s="12">
        <v>79.134249999999994</v>
      </c>
      <c r="J202" s="12">
        <v>79.015469999999993</v>
      </c>
      <c r="K202" s="12">
        <v>79.367549999999994</v>
      </c>
      <c r="L202" s="12">
        <v>79.737830000000002</v>
      </c>
      <c r="M202" s="12">
        <v>79.861599999999996</v>
      </c>
      <c r="N202" s="12">
        <v>80.273049999999998</v>
      </c>
      <c r="O202" s="11">
        <v>80.447180000000003</v>
      </c>
      <c r="P202" s="11">
        <v>80.916030000000006</v>
      </c>
      <c r="Q202" s="11">
        <v>81.395709999999994</v>
      </c>
      <c r="R202" s="11">
        <v>81.552149999999997</v>
      </c>
      <c r="S202" s="11">
        <v>81.823170000000005</v>
      </c>
      <c r="T202" s="11">
        <v>81.576819999999998</v>
      </c>
      <c r="U202" s="11">
        <v>82.069890000000001</v>
      </c>
    </row>
    <row r="203" spans="1:21">
      <c r="A203" s="14" t="s">
        <v>884</v>
      </c>
      <c r="B203" s="10"/>
      <c r="C203" s="10"/>
      <c r="D203" s="10" t="s">
        <v>283</v>
      </c>
      <c r="E203" t="s">
        <v>621</v>
      </c>
      <c r="F203" t="s">
        <v>622</v>
      </c>
      <c r="G203" s="12">
        <v>78.366720000000001</v>
      </c>
      <c r="H203" s="12">
        <v>78.427639999999997</v>
      </c>
      <c r="I203" s="12">
        <v>79.157629999999997</v>
      </c>
      <c r="J203" s="12">
        <v>79.172359999999998</v>
      </c>
      <c r="K203" s="12">
        <v>79.895979999999994</v>
      </c>
      <c r="L203" s="12">
        <v>80.015000000000001</v>
      </c>
      <c r="M203" s="12">
        <v>80.932580000000002</v>
      </c>
      <c r="N203" s="12">
        <v>81.040710000000004</v>
      </c>
      <c r="O203" s="11">
        <v>81.179659999999998</v>
      </c>
      <c r="P203" s="11">
        <v>81.251819999999995</v>
      </c>
      <c r="Q203" s="11">
        <v>81.120699999999999</v>
      </c>
      <c r="R203" s="11">
        <v>81.498320000000007</v>
      </c>
      <c r="S203" s="11">
        <v>81.942769999999996</v>
      </c>
      <c r="T203" s="11">
        <v>82.299580000000006</v>
      </c>
      <c r="U203" s="11">
        <v>82.548400000000001</v>
      </c>
    </row>
    <row r="204" spans="1:21">
      <c r="A204" s="14" t="s">
        <v>885</v>
      </c>
      <c r="B204" s="10"/>
      <c r="C204" s="10"/>
      <c r="D204" s="10" t="s">
        <v>284</v>
      </c>
      <c r="E204" t="s">
        <v>621</v>
      </c>
      <c r="F204" t="s">
        <v>622</v>
      </c>
      <c r="G204" s="12">
        <v>78.512280000000004</v>
      </c>
      <c r="H204" s="12">
        <v>78.964619999999996</v>
      </c>
      <c r="I204" s="12">
        <v>79.281850000000006</v>
      </c>
      <c r="J204" s="12">
        <v>79.38015</v>
      </c>
      <c r="K204" s="12">
        <v>79.594790000000003</v>
      </c>
      <c r="L204" s="12">
        <v>79.374780000000001</v>
      </c>
      <c r="M204" s="12">
        <v>80.094260000000006</v>
      </c>
      <c r="N204" s="12">
        <v>79.962810000000005</v>
      </c>
      <c r="O204" s="11">
        <v>80.620679999999993</v>
      </c>
      <c r="P204" s="11">
        <v>80.651669999999996</v>
      </c>
      <c r="Q204" s="11">
        <v>80.810720000000003</v>
      </c>
      <c r="R204" s="11">
        <v>81.355969999999999</v>
      </c>
      <c r="S204" s="11">
        <v>81.641260000000003</v>
      </c>
      <c r="T204" s="11">
        <v>82.073599999999999</v>
      </c>
      <c r="U204" s="11">
        <v>81.712400000000002</v>
      </c>
    </row>
    <row r="205" spans="1:21">
      <c r="A205" s="14" t="s">
        <v>886</v>
      </c>
      <c r="B205" s="10"/>
      <c r="C205" s="10"/>
      <c r="D205" s="10" t="s">
        <v>329</v>
      </c>
      <c r="E205" t="s">
        <v>621</v>
      </c>
      <c r="F205" t="s">
        <v>622</v>
      </c>
      <c r="G205" s="12">
        <v>77.419780000000003</v>
      </c>
      <c r="H205" s="12">
        <v>77.321889999999996</v>
      </c>
      <c r="I205" s="12">
        <v>77.434719999999999</v>
      </c>
      <c r="J205" s="12">
        <v>78.070350000000005</v>
      </c>
      <c r="K205" s="12">
        <v>78.409189999999995</v>
      </c>
      <c r="L205" s="12">
        <v>79.189549999999997</v>
      </c>
      <c r="M205" s="12">
        <v>79.615290000000002</v>
      </c>
      <c r="N205" s="12">
        <v>80.036739999999995</v>
      </c>
      <c r="O205" s="11">
        <v>80.335930000000005</v>
      </c>
      <c r="P205" s="11">
        <v>80.429969999999997</v>
      </c>
      <c r="Q205" s="11">
        <v>80.41713</v>
      </c>
      <c r="R205" s="11">
        <v>80.396889999999999</v>
      </c>
      <c r="S205" s="11">
        <v>80.107259999999997</v>
      </c>
      <c r="T205" s="11">
        <v>80.492999999999995</v>
      </c>
      <c r="U205" s="11">
        <v>80.58914</v>
      </c>
    </row>
    <row r="206" spans="1:21">
      <c r="A206" s="14" t="s">
        <v>887</v>
      </c>
      <c r="B206" s="10"/>
      <c r="C206" s="10"/>
      <c r="D206" s="10" t="s">
        <v>330</v>
      </c>
      <c r="E206" t="s">
        <v>675</v>
      </c>
      <c r="F206" t="s">
        <v>676</v>
      </c>
      <c r="G206" s="12">
        <v>77.394199999999998</v>
      </c>
      <c r="H206" s="12">
        <v>77.569090000000003</v>
      </c>
      <c r="I206" s="12">
        <v>77.719359999999995</v>
      </c>
      <c r="J206" s="12">
        <v>77.907780000000002</v>
      </c>
      <c r="K206" s="12">
        <v>78.527969999999996</v>
      </c>
      <c r="L206" s="12">
        <v>78.133139999999997</v>
      </c>
      <c r="M206" s="12">
        <v>78.40034</v>
      </c>
      <c r="N206" s="12">
        <v>78.602360000000004</v>
      </c>
      <c r="O206" s="11">
        <v>79.709180000000003</v>
      </c>
      <c r="P206" s="11">
        <v>80.338210000000004</v>
      </c>
      <c r="Q206" s="11">
        <v>80.317980000000006</v>
      </c>
      <c r="R206" s="11">
        <v>80.067750000000004</v>
      </c>
      <c r="S206" s="11">
        <v>79.941760000000002</v>
      </c>
      <c r="T206" s="11">
        <v>80.179820000000007</v>
      </c>
      <c r="U206" s="11">
        <v>80.398290000000003</v>
      </c>
    </row>
    <row r="207" spans="1:21">
      <c r="A207" s="14" t="s">
        <v>888</v>
      </c>
      <c r="B207" s="10"/>
      <c r="C207" s="10"/>
      <c r="D207" s="10" t="s">
        <v>331</v>
      </c>
      <c r="E207" t="s">
        <v>675</v>
      </c>
      <c r="F207" t="s">
        <v>676</v>
      </c>
      <c r="G207" s="12">
        <v>77.989320000000006</v>
      </c>
      <c r="H207" s="12">
        <v>78.420050000000003</v>
      </c>
      <c r="I207" s="12">
        <v>79.168099999999995</v>
      </c>
      <c r="J207" s="12">
        <v>79.076170000000005</v>
      </c>
      <c r="K207" s="12">
        <v>79.416079999999994</v>
      </c>
      <c r="L207" s="12">
        <v>79.50609</v>
      </c>
      <c r="M207" s="12">
        <v>79.863839999999996</v>
      </c>
      <c r="N207" s="12">
        <v>79.697289999999995</v>
      </c>
      <c r="O207" s="11">
        <v>80.184939999999997</v>
      </c>
      <c r="P207" s="11">
        <v>80.717429999999993</v>
      </c>
      <c r="Q207" s="11">
        <v>81.092200000000005</v>
      </c>
      <c r="R207" s="11">
        <v>81.189109999999999</v>
      </c>
      <c r="S207" s="11">
        <v>80.910420000000002</v>
      </c>
      <c r="T207" s="11">
        <v>80.623580000000004</v>
      </c>
      <c r="U207" s="11">
        <v>80.4833</v>
      </c>
    </row>
    <row r="208" spans="1:21">
      <c r="A208" s="14" t="s">
        <v>1075</v>
      </c>
      <c r="B208" s="10"/>
      <c r="C208" s="10"/>
      <c r="D208" s="10" t="s">
        <v>1076</v>
      </c>
      <c r="E208" t="s">
        <v>675</v>
      </c>
      <c r="F208" t="s">
        <v>676</v>
      </c>
      <c r="G208" s="12">
        <v>77.153139999999993</v>
      </c>
      <c r="H208" s="12">
        <v>77.504409999999993</v>
      </c>
      <c r="I208" s="12">
        <v>77.664779999999993</v>
      </c>
      <c r="J208" s="12">
        <v>78.16377</v>
      </c>
      <c r="K208" s="12">
        <v>78.315610000000007</v>
      </c>
      <c r="L208" s="12">
        <v>78.729749999999996</v>
      </c>
      <c r="M208" s="12">
        <v>78.717230000000001</v>
      </c>
      <c r="N208" s="12">
        <v>78.968299999999999</v>
      </c>
      <c r="O208" s="11">
        <v>79.110749999999996</v>
      </c>
      <c r="P208" s="11">
        <v>79.706980000000001</v>
      </c>
      <c r="Q208" s="11">
        <v>80.052869999999999</v>
      </c>
      <c r="R208" s="11">
        <v>80.046469999999999</v>
      </c>
      <c r="S208" s="11">
        <v>79.635540000000006</v>
      </c>
      <c r="T208" s="11">
        <v>79.376609999999999</v>
      </c>
      <c r="U208" s="11">
        <v>79.522480000000002</v>
      </c>
    </row>
    <row r="209" spans="1:21">
      <c r="A209" s="14" t="s">
        <v>1077</v>
      </c>
      <c r="B209" s="10"/>
      <c r="C209" s="10"/>
      <c r="D209" s="10" t="s">
        <v>1078</v>
      </c>
      <c r="E209" t="s">
        <v>675</v>
      </c>
      <c r="F209" t="s">
        <v>676</v>
      </c>
      <c r="G209" s="12">
        <v>78.777680000000004</v>
      </c>
      <c r="H209" s="12">
        <v>78.531880000000001</v>
      </c>
      <c r="I209" s="12">
        <v>78.922049999999999</v>
      </c>
      <c r="J209" s="12">
        <v>78.922910000000002</v>
      </c>
      <c r="K209" s="12">
        <v>78.942269999999994</v>
      </c>
      <c r="L209" s="12">
        <v>78.889939999999996</v>
      </c>
      <c r="M209" s="12">
        <v>79.286019999999994</v>
      </c>
      <c r="N209" s="12">
        <v>79.086529999999996</v>
      </c>
      <c r="O209" s="11">
        <v>79.499799999999993</v>
      </c>
      <c r="P209" s="11">
        <v>79.296090000000007</v>
      </c>
      <c r="Q209" s="11">
        <v>79.873199999999997</v>
      </c>
      <c r="R209" s="11">
        <v>80.165109999999999</v>
      </c>
      <c r="S209" s="11">
        <v>80.562880000000007</v>
      </c>
      <c r="T209" s="11">
        <v>81.04956</v>
      </c>
      <c r="U209" s="11">
        <v>81.587819999999994</v>
      </c>
    </row>
    <row r="210" spans="1:21">
      <c r="A210" s="14" t="s">
        <v>889</v>
      </c>
      <c r="B210" s="10"/>
      <c r="C210" s="10"/>
      <c r="D210" s="10" t="s">
        <v>132</v>
      </c>
      <c r="E210" t="s">
        <v>675</v>
      </c>
      <c r="F210" t="s">
        <v>676</v>
      </c>
      <c r="G210" s="12">
        <v>75.208579999999998</v>
      </c>
      <c r="H210" s="12">
        <v>75.511920000000003</v>
      </c>
      <c r="I210" s="12">
        <v>75.478549999999998</v>
      </c>
      <c r="J210" s="12">
        <v>75.618350000000007</v>
      </c>
      <c r="K210" s="12">
        <v>76.269229999999993</v>
      </c>
      <c r="L210" s="12">
        <v>76.262249999999995</v>
      </c>
      <c r="M210" s="12">
        <v>77.205740000000006</v>
      </c>
      <c r="N210" s="12">
        <v>77.361869999999996</v>
      </c>
      <c r="O210" s="11">
        <v>78.422300000000007</v>
      </c>
      <c r="P210" s="11">
        <v>78.546599999999998</v>
      </c>
      <c r="Q210" s="11">
        <v>79.019930000000002</v>
      </c>
      <c r="R210" s="11">
        <v>79.075069999999997</v>
      </c>
      <c r="S210" s="11">
        <v>78.861000000000004</v>
      </c>
      <c r="T210" s="11">
        <v>78.584530000000001</v>
      </c>
      <c r="U210" s="11">
        <v>78.689639999999997</v>
      </c>
    </row>
    <row r="211" spans="1:21">
      <c r="A211" s="14" t="s">
        <v>890</v>
      </c>
      <c r="B211" s="10"/>
      <c r="C211" s="10"/>
      <c r="D211" s="10" t="s">
        <v>133</v>
      </c>
      <c r="E211" t="s">
        <v>524</v>
      </c>
      <c r="F211" t="s">
        <v>525</v>
      </c>
      <c r="G211" s="12">
        <v>74.996530000000007</v>
      </c>
      <c r="H211" s="12">
        <v>75.952539999999999</v>
      </c>
      <c r="I211" s="12">
        <v>76.246570000000006</v>
      </c>
      <c r="J211" s="12">
        <v>76.801289999999995</v>
      </c>
      <c r="K211" s="12">
        <v>76.822720000000004</v>
      </c>
      <c r="L211" s="12">
        <v>76.914649999999995</v>
      </c>
      <c r="M211" s="12">
        <v>77.351420000000005</v>
      </c>
      <c r="N211" s="12">
        <v>77.403329999999997</v>
      </c>
      <c r="O211" s="11">
        <v>77.85821</v>
      </c>
      <c r="P211" s="11">
        <v>78.353300000000004</v>
      </c>
      <c r="Q211" s="11">
        <v>79.110650000000007</v>
      </c>
      <c r="R211" s="11">
        <v>79.257379999999998</v>
      </c>
      <c r="S211" s="11">
        <v>79.210409999999996</v>
      </c>
      <c r="T211" s="11">
        <v>79.224909999999994</v>
      </c>
      <c r="U211" s="11">
        <v>79.089979999999997</v>
      </c>
    </row>
    <row r="212" spans="1:21">
      <c r="A212" s="14" t="s">
        <v>891</v>
      </c>
      <c r="B212" s="10"/>
      <c r="C212" s="10"/>
      <c r="D212" s="10" t="s">
        <v>134</v>
      </c>
      <c r="E212" t="s">
        <v>524</v>
      </c>
      <c r="F212" t="s">
        <v>525</v>
      </c>
      <c r="G212" s="12">
        <v>76.433189999999996</v>
      </c>
      <c r="H212" s="12">
        <v>76.329279999999997</v>
      </c>
      <c r="I212" s="12">
        <v>76.827240000000003</v>
      </c>
      <c r="J212" s="12">
        <v>78.049289999999999</v>
      </c>
      <c r="K212" s="12">
        <v>78.44614</v>
      </c>
      <c r="L212" s="12">
        <v>78.674279999999996</v>
      </c>
      <c r="M212" s="12">
        <v>78.533659999999998</v>
      </c>
      <c r="N212" s="12">
        <v>78.731049999999996</v>
      </c>
      <c r="O212" s="11">
        <v>79.311040000000006</v>
      </c>
      <c r="P212" s="11">
        <v>79.818929999999995</v>
      </c>
      <c r="Q212" s="11">
        <v>79.913060000000002</v>
      </c>
      <c r="R212" s="11">
        <v>79.957899999999995</v>
      </c>
      <c r="S212" s="11">
        <v>80.224540000000005</v>
      </c>
      <c r="T212" s="11">
        <v>80.658919999999995</v>
      </c>
      <c r="U212" s="11">
        <v>80.699060000000003</v>
      </c>
    </row>
    <row r="213" spans="1:21">
      <c r="A213" s="14" t="s">
        <v>892</v>
      </c>
      <c r="B213" s="10"/>
      <c r="C213" s="10"/>
      <c r="D213" s="10" t="s">
        <v>135</v>
      </c>
      <c r="E213" t="s">
        <v>524</v>
      </c>
      <c r="F213" t="s">
        <v>525</v>
      </c>
      <c r="G213" s="12">
        <v>75.743300000000005</v>
      </c>
      <c r="H213" s="12">
        <v>75.856470000000002</v>
      </c>
      <c r="I213" s="12">
        <v>75.970780000000005</v>
      </c>
      <c r="J213" s="12">
        <v>76.724369999999993</v>
      </c>
      <c r="K213" s="12">
        <v>76.411349999999999</v>
      </c>
      <c r="L213" s="12">
        <v>76.815669999999997</v>
      </c>
      <c r="M213" s="12">
        <v>76.93562</v>
      </c>
      <c r="N213" s="12">
        <v>77.943389999999994</v>
      </c>
      <c r="O213" s="11">
        <v>78.490009999999998</v>
      </c>
      <c r="P213" s="11">
        <v>78.792479999999998</v>
      </c>
      <c r="Q213" s="11">
        <v>78.45487</v>
      </c>
      <c r="R213" s="11">
        <v>78.488609999999994</v>
      </c>
      <c r="S213" s="11">
        <v>78.417100000000005</v>
      </c>
      <c r="T213" s="11">
        <v>78.878479999999996</v>
      </c>
      <c r="U213" s="11">
        <v>79.211860000000001</v>
      </c>
    </row>
    <row r="214" spans="1:21">
      <c r="A214" s="14" t="s">
        <v>893</v>
      </c>
      <c r="B214" s="10"/>
      <c r="C214" s="10"/>
      <c r="D214" s="10" t="s">
        <v>136</v>
      </c>
      <c r="E214" t="s">
        <v>524</v>
      </c>
      <c r="F214" t="s">
        <v>525</v>
      </c>
      <c r="G214" s="12">
        <v>77.492819999999995</v>
      </c>
      <c r="H214" s="12">
        <v>77.443610000000007</v>
      </c>
      <c r="I214" s="12">
        <v>77.259100000000004</v>
      </c>
      <c r="J214" s="12">
        <v>77.435249999999996</v>
      </c>
      <c r="K214" s="12">
        <v>78.065010000000001</v>
      </c>
      <c r="L214" s="12">
        <v>78.784610000000001</v>
      </c>
      <c r="M214" s="12">
        <v>78.971689999999995</v>
      </c>
      <c r="N214" s="12">
        <v>78.875950000000003</v>
      </c>
      <c r="O214" s="11">
        <v>79.517269999999996</v>
      </c>
      <c r="P214" s="11">
        <v>79.933369999999996</v>
      </c>
      <c r="Q214" s="11">
        <v>80.337410000000006</v>
      </c>
      <c r="R214" s="11">
        <v>80.41037</v>
      </c>
      <c r="S214" s="11">
        <v>80.327740000000006</v>
      </c>
      <c r="T214" s="11">
        <v>80.634900000000002</v>
      </c>
      <c r="U214" s="11">
        <v>80.188720000000004</v>
      </c>
    </row>
    <row r="215" spans="1:21">
      <c r="A215" s="14" t="s">
        <v>894</v>
      </c>
      <c r="B215" s="10"/>
      <c r="C215" s="10"/>
      <c r="D215" s="10" t="s">
        <v>137</v>
      </c>
      <c r="E215" t="s">
        <v>524</v>
      </c>
      <c r="F215" t="s">
        <v>525</v>
      </c>
      <c r="G215" s="12">
        <v>76.676199999999994</v>
      </c>
      <c r="H215" s="12">
        <v>76.877849999999995</v>
      </c>
      <c r="I215" s="12">
        <v>77.402670000000001</v>
      </c>
      <c r="J215" s="12">
        <v>77.575000000000003</v>
      </c>
      <c r="K215" s="12">
        <v>77.994489999999999</v>
      </c>
      <c r="L215" s="12">
        <v>78.250010000000003</v>
      </c>
      <c r="M215" s="12">
        <v>78.767259999999993</v>
      </c>
      <c r="N215" s="12">
        <v>79.136610000000005</v>
      </c>
      <c r="O215" s="11">
        <v>79.910259999999994</v>
      </c>
      <c r="P215" s="11">
        <v>80.157150000000001</v>
      </c>
      <c r="Q215" s="11">
        <v>80.21969</v>
      </c>
      <c r="R215" s="11">
        <v>80.056370000000001</v>
      </c>
      <c r="S215" s="11">
        <v>80.387079999999997</v>
      </c>
      <c r="T215" s="11">
        <v>80.501959999999997</v>
      </c>
      <c r="U215" s="11">
        <v>80.540559999999999</v>
      </c>
    </row>
    <row r="216" spans="1:21">
      <c r="A216" s="14" t="s">
        <v>895</v>
      </c>
      <c r="B216" s="10"/>
      <c r="C216" s="10"/>
      <c r="D216" s="10" t="s">
        <v>138</v>
      </c>
      <c r="E216" t="s">
        <v>524</v>
      </c>
      <c r="F216" t="s">
        <v>525</v>
      </c>
      <c r="G216" s="12">
        <v>76.300129999999996</v>
      </c>
      <c r="H216" s="12">
        <v>76.873000000000005</v>
      </c>
      <c r="I216" s="12">
        <v>76.948369999999997</v>
      </c>
      <c r="J216" s="12">
        <v>77.467359999999999</v>
      </c>
      <c r="K216" s="12">
        <v>78.005750000000006</v>
      </c>
      <c r="L216" s="12">
        <v>78.375770000000003</v>
      </c>
      <c r="M216" s="12">
        <v>78.631399999999999</v>
      </c>
      <c r="N216" s="12">
        <v>78.429029999999997</v>
      </c>
      <c r="O216" s="11">
        <v>78.951800000000006</v>
      </c>
      <c r="P216" s="11">
        <v>79.412880000000001</v>
      </c>
      <c r="Q216" s="11">
        <v>79.736599999999996</v>
      </c>
      <c r="R216" s="11">
        <v>79.965379999999996</v>
      </c>
      <c r="S216" s="11">
        <v>80.150149999999996</v>
      </c>
      <c r="T216" s="11">
        <v>79.930850000000007</v>
      </c>
      <c r="U216" s="11">
        <v>79.784670000000006</v>
      </c>
    </row>
    <row r="217" spans="1:21">
      <c r="A217" s="14" t="s">
        <v>896</v>
      </c>
      <c r="B217" s="10"/>
      <c r="C217" s="10"/>
      <c r="D217" s="10" t="s">
        <v>139</v>
      </c>
      <c r="E217" t="s">
        <v>524</v>
      </c>
      <c r="F217" t="s">
        <v>525</v>
      </c>
      <c r="G217" s="12">
        <v>75.233239999999995</v>
      </c>
      <c r="H217" s="12">
        <v>76.253489999999999</v>
      </c>
      <c r="I217" s="12">
        <v>77.546009999999995</v>
      </c>
      <c r="J217" s="12">
        <v>77.838449999999995</v>
      </c>
      <c r="K217" s="12">
        <v>77.875960000000006</v>
      </c>
      <c r="L217" s="12">
        <v>77.662469999999999</v>
      </c>
      <c r="M217" s="12">
        <v>77.882339999999999</v>
      </c>
      <c r="N217" s="12">
        <v>77.970330000000004</v>
      </c>
      <c r="O217" s="11">
        <v>78.671549999999996</v>
      </c>
      <c r="P217" s="11">
        <v>79.325180000000003</v>
      </c>
      <c r="Q217" s="11">
        <v>79.702439999999996</v>
      </c>
      <c r="R217" s="11">
        <v>79.246099999999998</v>
      </c>
      <c r="S217" s="11">
        <v>79.010800000000003</v>
      </c>
      <c r="T217" s="11">
        <v>78.674499999999995</v>
      </c>
      <c r="U217" s="11">
        <v>78.938149999999993</v>
      </c>
    </row>
    <row r="218" spans="1:21">
      <c r="A218" s="14" t="s">
        <v>897</v>
      </c>
      <c r="B218" s="10"/>
      <c r="C218" s="10"/>
      <c r="D218" s="10" t="s">
        <v>198</v>
      </c>
      <c r="E218" t="s">
        <v>524</v>
      </c>
      <c r="F218" t="s">
        <v>525</v>
      </c>
      <c r="G218" s="12">
        <v>78.641919999999999</v>
      </c>
      <c r="H218" s="12">
        <v>78.599770000000007</v>
      </c>
      <c r="I218" s="12">
        <v>78.885810000000006</v>
      </c>
      <c r="J218" s="12">
        <v>78.650210000000001</v>
      </c>
      <c r="K218" s="12">
        <v>79.272720000000007</v>
      </c>
      <c r="L218" s="12">
        <v>78.991839999999996</v>
      </c>
      <c r="M218" s="12">
        <v>79.395970000000005</v>
      </c>
      <c r="N218" s="12">
        <v>79.95729</v>
      </c>
      <c r="O218" s="11">
        <v>80.742900000000006</v>
      </c>
      <c r="P218" s="11">
        <v>81.763300000000001</v>
      </c>
      <c r="Q218" s="11">
        <v>81.655879999999996</v>
      </c>
      <c r="R218" s="11">
        <v>81.891639999999995</v>
      </c>
      <c r="S218" s="11">
        <v>81.640069999999994</v>
      </c>
      <c r="T218" s="11">
        <v>81.530479999999997</v>
      </c>
      <c r="U218" s="11">
        <v>81.416079999999994</v>
      </c>
    </row>
    <row r="219" spans="1:21">
      <c r="A219" s="14" t="s">
        <v>1041</v>
      </c>
      <c r="B219" s="10"/>
      <c r="C219" s="10"/>
      <c r="D219" s="10" t="s">
        <v>1042</v>
      </c>
      <c r="E219" t="s">
        <v>541</v>
      </c>
      <c r="F219" t="s">
        <v>542</v>
      </c>
      <c r="G219" s="12">
        <v>77.170680000000004</v>
      </c>
      <c r="H219" s="12">
        <v>77.503039999999999</v>
      </c>
      <c r="I219" s="12">
        <v>77.931719999999999</v>
      </c>
      <c r="J219" s="12">
        <v>78.611019999999996</v>
      </c>
      <c r="K219" s="12">
        <v>78.645690000000002</v>
      </c>
      <c r="L219" s="12">
        <v>78.802970000000002</v>
      </c>
      <c r="M219" s="12">
        <v>79.397710000000004</v>
      </c>
      <c r="N219" s="12">
        <v>79.568569999999994</v>
      </c>
      <c r="O219" s="11">
        <v>80.006060000000005</v>
      </c>
      <c r="P219" s="11">
        <v>79.612120000000004</v>
      </c>
      <c r="Q219" s="11">
        <v>80.097620000000006</v>
      </c>
      <c r="R219" s="11">
        <v>79.916700000000006</v>
      </c>
      <c r="S219" s="11">
        <v>80.48939</v>
      </c>
      <c r="T219" s="11">
        <v>80.561440000000005</v>
      </c>
      <c r="U219" s="11">
        <v>80.557519999999997</v>
      </c>
    </row>
    <row r="220" spans="1:21">
      <c r="A220" s="14" t="s">
        <v>898</v>
      </c>
      <c r="B220" s="10"/>
      <c r="C220" s="10"/>
      <c r="D220" s="10" t="s">
        <v>199</v>
      </c>
      <c r="E220" t="s">
        <v>541</v>
      </c>
      <c r="F220" t="s">
        <v>542</v>
      </c>
      <c r="G220" s="12">
        <v>76.649429999999995</v>
      </c>
      <c r="H220" s="12">
        <v>76.460750000000004</v>
      </c>
      <c r="I220" s="12">
        <v>77.189920000000001</v>
      </c>
      <c r="J220" s="12">
        <v>77.802030000000002</v>
      </c>
      <c r="K220" s="12">
        <v>77.997709999999998</v>
      </c>
      <c r="L220" s="12">
        <v>77.943520000000007</v>
      </c>
      <c r="M220" s="12">
        <v>77.987930000000006</v>
      </c>
      <c r="N220" s="12">
        <v>78.199680000000001</v>
      </c>
      <c r="O220" s="11">
        <v>78.768950000000004</v>
      </c>
      <c r="P220" s="11">
        <v>79.220960000000005</v>
      </c>
      <c r="Q220" s="11">
        <v>79.172139999999999</v>
      </c>
      <c r="R220" s="11">
        <v>79.211960000000005</v>
      </c>
      <c r="S220" s="11">
        <v>78.903959999999998</v>
      </c>
      <c r="T220" s="11">
        <v>79.52449</v>
      </c>
      <c r="U220" s="11">
        <v>79.196529999999996</v>
      </c>
    </row>
    <row r="221" spans="1:21">
      <c r="A221" s="14" t="s">
        <v>899</v>
      </c>
      <c r="B221" s="10"/>
      <c r="C221" s="10"/>
      <c r="D221" s="10" t="s">
        <v>201</v>
      </c>
      <c r="E221" t="s">
        <v>541</v>
      </c>
      <c r="F221" t="s">
        <v>542</v>
      </c>
      <c r="G221" s="12">
        <v>78.423929999999999</v>
      </c>
      <c r="H221" s="12">
        <v>78.830340000000007</v>
      </c>
      <c r="I221" s="12">
        <v>79.389060000000001</v>
      </c>
      <c r="J221" s="12">
        <v>79.8536</v>
      </c>
      <c r="K221" s="12">
        <v>80.101839999999996</v>
      </c>
      <c r="L221" s="12">
        <v>80.090549999999993</v>
      </c>
      <c r="M221" s="12">
        <v>80.385509999999996</v>
      </c>
      <c r="N221" s="12">
        <v>80.547169999999994</v>
      </c>
      <c r="O221" s="11">
        <v>80.967100000000002</v>
      </c>
      <c r="P221" s="11">
        <v>81.499840000000006</v>
      </c>
      <c r="Q221" s="11">
        <v>81.319829999999996</v>
      </c>
      <c r="R221" s="11">
        <v>81.569180000000003</v>
      </c>
      <c r="S221" s="11">
        <v>81.278959999999998</v>
      </c>
      <c r="T221" s="11">
        <v>81.898309999999995</v>
      </c>
      <c r="U221" s="11">
        <v>81.946849999999998</v>
      </c>
    </row>
    <row r="222" spans="1:21">
      <c r="A222" s="14" t="s">
        <v>1043</v>
      </c>
      <c r="B222" s="10"/>
      <c r="C222" s="10"/>
      <c r="D222" s="10" t="s">
        <v>1044</v>
      </c>
      <c r="E222" t="s">
        <v>541</v>
      </c>
      <c r="F222" t="s">
        <v>542</v>
      </c>
      <c r="G222" s="12">
        <v>77.30153</v>
      </c>
      <c r="H222" s="12">
        <v>77.477419999999995</v>
      </c>
      <c r="I222" s="12">
        <v>78.128140000000002</v>
      </c>
      <c r="J222" s="12">
        <v>78.707800000000006</v>
      </c>
      <c r="K222" s="12">
        <v>79.125680000000003</v>
      </c>
      <c r="L222" s="12">
        <v>79.689530000000005</v>
      </c>
      <c r="M222" s="12">
        <v>79.829329999999999</v>
      </c>
      <c r="N222" s="12">
        <v>80.714330000000004</v>
      </c>
      <c r="O222" s="11">
        <v>81.083340000000007</v>
      </c>
      <c r="P222" s="11">
        <v>81.421809999999994</v>
      </c>
      <c r="Q222" s="11">
        <v>81.565389999999994</v>
      </c>
      <c r="R222" s="11">
        <v>81.622029999999995</v>
      </c>
      <c r="S222" s="11">
        <v>81.920670000000001</v>
      </c>
      <c r="T222" s="11">
        <v>81.659490000000005</v>
      </c>
      <c r="U222" s="11">
        <v>81.735560000000007</v>
      </c>
    </row>
    <row r="223" spans="1:21">
      <c r="A223" s="14" t="s">
        <v>1045</v>
      </c>
      <c r="B223" s="10"/>
      <c r="C223" s="10"/>
      <c r="D223" s="10" t="s">
        <v>1046</v>
      </c>
      <c r="E223" t="s">
        <v>541</v>
      </c>
      <c r="F223" t="s">
        <v>542</v>
      </c>
      <c r="G223" s="12">
        <v>78.241100000000003</v>
      </c>
      <c r="H223" s="12">
        <v>78.944890000000001</v>
      </c>
      <c r="I223" s="12">
        <v>79.151449999999997</v>
      </c>
      <c r="J223" s="12">
        <v>79.725139999999996</v>
      </c>
      <c r="K223" s="12">
        <v>80.187529999999995</v>
      </c>
      <c r="L223" s="12">
        <v>80.41037</v>
      </c>
      <c r="M223" s="12">
        <v>80.392759999999996</v>
      </c>
      <c r="N223" s="12">
        <v>80.245080000000002</v>
      </c>
      <c r="O223" s="11">
        <v>80.44153</v>
      </c>
      <c r="P223" s="11">
        <v>80.517799999999994</v>
      </c>
      <c r="Q223" s="11">
        <v>80.899240000000006</v>
      </c>
      <c r="R223" s="11">
        <v>81.050089999999997</v>
      </c>
      <c r="S223" s="11">
        <v>81.466030000000003</v>
      </c>
      <c r="T223" s="11">
        <v>81.87961</v>
      </c>
      <c r="U223" s="11">
        <v>81.898430000000005</v>
      </c>
    </row>
    <row r="224" spans="1:21">
      <c r="A224" s="14" t="s">
        <v>1047</v>
      </c>
      <c r="B224" s="10"/>
      <c r="C224" s="10"/>
      <c r="D224" s="10" t="s">
        <v>1048</v>
      </c>
      <c r="E224" t="s">
        <v>541</v>
      </c>
      <c r="F224" t="s">
        <v>542</v>
      </c>
      <c r="G224" s="12">
        <v>77.047690000000003</v>
      </c>
      <c r="H224" s="12">
        <v>77.455950000000001</v>
      </c>
      <c r="I224" s="12">
        <v>77.762569999999997</v>
      </c>
      <c r="J224" s="12">
        <v>78.405320000000003</v>
      </c>
      <c r="K224" s="12">
        <v>78.479060000000004</v>
      </c>
      <c r="L224" s="12">
        <v>78.680189999999996</v>
      </c>
      <c r="M224" s="12">
        <v>78.571439999999996</v>
      </c>
      <c r="N224" s="12">
        <v>79.072760000000002</v>
      </c>
      <c r="O224" s="11">
        <v>79.104680000000002</v>
      </c>
      <c r="P224" s="11">
        <v>79.225470000000001</v>
      </c>
      <c r="Q224" s="11">
        <v>79.412279999999996</v>
      </c>
      <c r="R224" s="11">
        <v>79.289670000000001</v>
      </c>
      <c r="S224" s="11">
        <v>79.384990000000002</v>
      </c>
      <c r="T224" s="11">
        <v>79.002560000000003</v>
      </c>
      <c r="U224" s="11">
        <v>79.375780000000006</v>
      </c>
    </row>
    <row r="225" spans="1:21">
      <c r="A225" s="14" t="s">
        <v>900</v>
      </c>
      <c r="B225" s="10"/>
      <c r="C225" s="10"/>
      <c r="D225" s="10" t="s">
        <v>285</v>
      </c>
      <c r="E225" t="s">
        <v>541</v>
      </c>
      <c r="F225" t="s">
        <v>542</v>
      </c>
      <c r="G225" s="12">
        <v>78.898849999999996</v>
      </c>
      <c r="H225" s="12">
        <v>79.016440000000003</v>
      </c>
      <c r="I225" s="12">
        <v>79.524780000000007</v>
      </c>
      <c r="J225" s="12">
        <v>80.201130000000006</v>
      </c>
      <c r="K225" s="12">
        <v>80.835329999999999</v>
      </c>
      <c r="L225" s="12">
        <v>80.921300000000002</v>
      </c>
      <c r="M225" s="12">
        <v>81.129400000000004</v>
      </c>
      <c r="N225" s="12">
        <v>81.375900000000001</v>
      </c>
      <c r="O225" s="11">
        <v>81.580699999999993</v>
      </c>
      <c r="P225" s="11">
        <v>81.470110000000005</v>
      </c>
      <c r="Q225" s="11">
        <v>81.360159999999993</v>
      </c>
      <c r="R225" s="11">
        <v>81.779660000000007</v>
      </c>
      <c r="S225" s="11">
        <v>82.351870000000005</v>
      </c>
      <c r="T225" s="11">
        <v>82.371300000000005</v>
      </c>
      <c r="U225" s="11">
        <v>82.438370000000006</v>
      </c>
    </row>
    <row r="226" spans="1:21">
      <c r="A226" s="14" t="s">
        <v>901</v>
      </c>
      <c r="B226" s="10"/>
      <c r="C226" s="10"/>
      <c r="D226" s="10" t="s">
        <v>286</v>
      </c>
      <c r="E226" t="s">
        <v>628</v>
      </c>
      <c r="F226" t="s">
        <v>629</v>
      </c>
      <c r="G226" s="12">
        <v>77.819590000000005</v>
      </c>
      <c r="H226" s="12">
        <v>78.950879999999998</v>
      </c>
      <c r="I226" s="12">
        <v>79.231710000000007</v>
      </c>
      <c r="J226" s="12">
        <v>79.733599999999996</v>
      </c>
      <c r="K226" s="12">
        <v>79.894080000000002</v>
      </c>
      <c r="L226" s="12">
        <v>81.146069999999995</v>
      </c>
      <c r="M226" s="12">
        <v>81.783749999999998</v>
      </c>
      <c r="N226" s="12">
        <v>81.620230000000006</v>
      </c>
      <c r="O226" s="11">
        <v>81.591970000000003</v>
      </c>
      <c r="P226" s="11">
        <v>81.770910000000001</v>
      </c>
      <c r="Q226" s="11">
        <v>81.971829999999997</v>
      </c>
      <c r="R226" s="11">
        <v>81.511859999999999</v>
      </c>
      <c r="S226" s="11">
        <v>81.191940000000002</v>
      </c>
      <c r="T226" s="11">
        <v>81.60633</v>
      </c>
      <c r="U226" s="11">
        <v>82.118430000000004</v>
      </c>
    </row>
    <row r="227" spans="1:21">
      <c r="A227" s="14" t="s">
        <v>902</v>
      </c>
      <c r="B227" s="10"/>
      <c r="C227" s="10"/>
      <c r="D227" s="10" t="s">
        <v>287</v>
      </c>
      <c r="E227" t="s">
        <v>630</v>
      </c>
      <c r="F227" t="s">
        <v>631</v>
      </c>
      <c r="G227" s="12">
        <v>78.809349999999995</v>
      </c>
      <c r="H227" s="12">
        <v>79.030010000000004</v>
      </c>
      <c r="I227" s="12">
        <v>79.320610000000002</v>
      </c>
      <c r="J227" s="12">
        <v>80.052499999999995</v>
      </c>
      <c r="K227" s="12">
        <v>80.125439999999998</v>
      </c>
      <c r="L227" s="12">
        <v>80.369829999999993</v>
      </c>
      <c r="M227" s="12">
        <v>80.697909999999993</v>
      </c>
      <c r="N227" s="12">
        <v>81.370329999999996</v>
      </c>
      <c r="O227" s="11">
        <v>81.70496</v>
      </c>
      <c r="P227" s="11">
        <v>81.822140000000005</v>
      </c>
      <c r="Q227" s="11">
        <v>81.912719999999993</v>
      </c>
      <c r="R227" s="11">
        <v>82.316749999999999</v>
      </c>
      <c r="S227" s="11">
        <v>82.331810000000004</v>
      </c>
      <c r="T227" s="11">
        <v>82.113749999999996</v>
      </c>
      <c r="U227" s="11">
        <v>81.861429999999999</v>
      </c>
    </row>
    <row r="228" spans="1:21">
      <c r="A228" s="14" t="s">
        <v>903</v>
      </c>
      <c r="B228" s="10"/>
      <c r="C228" s="10"/>
      <c r="D228" s="10" t="s">
        <v>288</v>
      </c>
      <c r="E228" t="s">
        <v>628</v>
      </c>
      <c r="F228" t="s">
        <v>629</v>
      </c>
      <c r="G228" s="12">
        <v>78.346010000000007</v>
      </c>
      <c r="H228" s="12">
        <v>78.847549999999998</v>
      </c>
      <c r="I228" s="12">
        <v>79.476849999999999</v>
      </c>
      <c r="J228" s="12">
        <v>79.912080000000003</v>
      </c>
      <c r="K228" s="12">
        <v>79.916229999999999</v>
      </c>
      <c r="L228" s="12">
        <v>80.489559999999997</v>
      </c>
      <c r="M228" s="12">
        <v>80.308279999999996</v>
      </c>
      <c r="N228" s="12">
        <v>80.858729999999994</v>
      </c>
      <c r="O228" s="11">
        <v>80.834720000000004</v>
      </c>
      <c r="P228" s="11">
        <v>81.470179999999999</v>
      </c>
      <c r="Q228" s="11">
        <v>81.962959999999995</v>
      </c>
      <c r="R228" s="11">
        <v>82.0899</v>
      </c>
      <c r="S228" s="11">
        <v>82.020889999999994</v>
      </c>
      <c r="T228" s="11">
        <v>81.335400000000007</v>
      </c>
      <c r="U228" s="11">
        <v>81.476470000000006</v>
      </c>
    </row>
    <row r="229" spans="1:21">
      <c r="A229" s="14" t="s">
        <v>904</v>
      </c>
      <c r="B229" s="10"/>
      <c r="C229" s="10"/>
      <c r="D229" s="10" t="s">
        <v>289</v>
      </c>
      <c r="E229" t="s">
        <v>630</v>
      </c>
      <c r="F229" t="s">
        <v>631</v>
      </c>
      <c r="G229" s="12">
        <v>77.288849999999996</v>
      </c>
      <c r="H229" s="12">
        <v>77.903220000000005</v>
      </c>
      <c r="I229" s="12">
        <v>78.282349999999994</v>
      </c>
      <c r="J229" s="12">
        <v>78.722729999999999</v>
      </c>
      <c r="K229" s="12">
        <v>78.715369999999993</v>
      </c>
      <c r="L229" s="12">
        <v>79.239779999999996</v>
      </c>
      <c r="M229" s="12">
        <v>79.712310000000002</v>
      </c>
      <c r="N229" s="12">
        <v>80.000860000000003</v>
      </c>
      <c r="O229" s="11">
        <v>80.276539999999997</v>
      </c>
      <c r="P229" s="11">
        <v>80.717860000000002</v>
      </c>
      <c r="Q229" s="11">
        <v>81.103949999999998</v>
      </c>
      <c r="R229" s="11">
        <v>81.100700000000003</v>
      </c>
      <c r="S229" s="11">
        <v>80.474810000000005</v>
      </c>
      <c r="T229" s="11">
        <v>80.481269999999995</v>
      </c>
      <c r="U229" s="11">
        <v>80.494429999999994</v>
      </c>
    </row>
    <row r="230" spans="1:21">
      <c r="A230" s="14" t="s">
        <v>905</v>
      </c>
      <c r="B230" s="10"/>
      <c r="C230" s="10"/>
      <c r="D230" s="10" t="s">
        <v>290</v>
      </c>
      <c r="E230" t="s">
        <v>630</v>
      </c>
      <c r="F230" t="s">
        <v>631</v>
      </c>
      <c r="G230" s="12">
        <v>77.719769999999997</v>
      </c>
      <c r="H230" s="12">
        <v>78.122870000000006</v>
      </c>
      <c r="I230" s="12">
        <v>78.396529999999998</v>
      </c>
      <c r="J230" s="12">
        <v>78.410240000000002</v>
      </c>
      <c r="K230" s="12">
        <v>78.649469999999994</v>
      </c>
      <c r="L230" s="12">
        <v>79.458299999999994</v>
      </c>
      <c r="M230" s="12">
        <v>80.11157</v>
      </c>
      <c r="N230" s="12">
        <v>80.674850000000006</v>
      </c>
      <c r="O230" s="11">
        <v>80.607709999999997</v>
      </c>
      <c r="P230" s="11">
        <v>80.824200000000005</v>
      </c>
      <c r="Q230" s="11">
        <v>80.956109999999995</v>
      </c>
      <c r="R230" s="11">
        <v>81.456270000000004</v>
      </c>
      <c r="S230" s="11">
        <v>81.226110000000006</v>
      </c>
      <c r="T230" s="11">
        <v>81.152029999999996</v>
      </c>
      <c r="U230" s="11">
        <v>80.555819999999997</v>
      </c>
    </row>
    <row r="231" spans="1:21">
      <c r="A231" s="14" t="s">
        <v>906</v>
      </c>
      <c r="B231" s="10"/>
      <c r="C231" s="10"/>
      <c r="D231" s="10" t="s">
        <v>291</v>
      </c>
      <c r="E231" t="s">
        <v>628</v>
      </c>
      <c r="F231" t="s">
        <v>629</v>
      </c>
      <c r="G231" s="12">
        <v>78.080550000000002</v>
      </c>
      <c r="H231" s="12">
        <v>78.418760000000006</v>
      </c>
      <c r="I231" s="12">
        <v>78.786850000000001</v>
      </c>
      <c r="J231" s="12">
        <v>78.738699999999994</v>
      </c>
      <c r="K231" s="12">
        <v>78.949799999999996</v>
      </c>
      <c r="L231" s="12">
        <v>79.416550000000001</v>
      </c>
      <c r="M231" s="12">
        <v>79.458470000000005</v>
      </c>
      <c r="N231" s="12">
        <v>79.746089999999995</v>
      </c>
      <c r="O231" s="11">
        <v>79.49579</v>
      </c>
      <c r="P231" s="11">
        <v>79.923050000000003</v>
      </c>
      <c r="Q231" s="11">
        <v>80.099829999999997</v>
      </c>
      <c r="R231" s="11">
        <v>80.598200000000006</v>
      </c>
      <c r="S231" s="11">
        <v>80.341949999999997</v>
      </c>
      <c r="T231" s="11">
        <v>80.566550000000007</v>
      </c>
      <c r="U231" s="11">
        <v>80.72336</v>
      </c>
    </row>
    <row r="232" spans="1:21">
      <c r="A232" s="14" t="s">
        <v>907</v>
      </c>
      <c r="B232" s="10"/>
      <c r="C232" s="10"/>
      <c r="D232" s="10" t="s">
        <v>292</v>
      </c>
      <c r="E232" t="s">
        <v>628</v>
      </c>
      <c r="F232" t="s">
        <v>629</v>
      </c>
      <c r="G232" s="12">
        <v>77.552760000000006</v>
      </c>
      <c r="H232" s="12">
        <v>78.319779999999994</v>
      </c>
      <c r="I232" s="12">
        <v>79.221760000000003</v>
      </c>
      <c r="J232" s="12">
        <v>79.951980000000006</v>
      </c>
      <c r="K232" s="12">
        <v>80.000960000000006</v>
      </c>
      <c r="L232" s="12">
        <v>79.844110000000001</v>
      </c>
      <c r="M232" s="12">
        <v>80.297020000000003</v>
      </c>
      <c r="N232" s="12">
        <v>80.455129999999997</v>
      </c>
      <c r="O232" s="11">
        <v>81.062010000000001</v>
      </c>
      <c r="P232" s="11">
        <v>80.962450000000004</v>
      </c>
      <c r="Q232" s="11">
        <v>81.274540000000002</v>
      </c>
      <c r="R232" s="11">
        <v>81.280540000000002</v>
      </c>
      <c r="S232" s="11">
        <v>81.518039999999999</v>
      </c>
      <c r="T232" s="11">
        <v>81.736279999999994</v>
      </c>
      <c r="U232" s="11">
        <v>82.049170000000004</v>
      </c>
    </row>
    <row r="233" spans="1:21">
      <c r="A233" s="14" t="s">
        <v>908</v>
      </c>
      <c r="B233" s="10"/>
      <c r="C233" s="10"/>
      <c r="D233" s="10" t="s">
        <v>293</v>
      </c>
      <c r="E233" t="s">
        <v>628</v>
      </c>
      <c r="F233" t="s">
        <v>629</v>
      </c>
      <c r="G233" s="12">
        <v>78.626800000000003</v>
      </c>
      <c r="H233" s="12">
        <v>78.75412</v>
      </c>
      <c r="I233" s="12">
        <v>79.040980000000005</v>
      </c>
      <c r="J233" s="12">
        <v>79.408140000000003</v>
      </c>
      <c r="K233" s="12">
        <v>79.459119999999999</v>
      </c>
      <c r="L233" s="12">
        <v>80.110640000000004</v>
      </c>
      <c r="M233" s="12">
        <v>80.041790000000006</v>
      </c>
      <c r="N233" s="12">
        <v>80.739159999999998</v>
      </c>
      <c r="O233" s="11">
        <v>80.82002</v>
      </c>
      <c r="P233" s="11">
        <v>80.63897</v>
      </c>
      <c r="Q233" s="11">
        <v>80.255790000000005</v>
      </c>
      <c r="R233" s="11">
        <v>80.512559999999993</v>
      </c>
      <c r="S233" s="11">
        <v>81.190259999999995</v>
      </c>
      <c r="T233" s="11">
        <v>81.303250000000006</v>
      </c>
      <c r="U233" s="11">
        <v>81.414490000000001</v>
      </c>
    </row>
    <row r="234" spans="1:21">
      <c r="A234" s="14" t="s">
        <v>909</v>
      </c>
      <c r="B234" s="10"/>
      <c r="C234" s="10"/>
      <c r="D234" s="10" t="s">
        <v>294</v>
      </c>
      <c r="E234" t="s">
        <v>630</v>
      </c>
      <c r="F234" t="s">
        <v>631</v>
      </c>
      <c r="G234" s="12">
        <v>78.415980000000005</v>
      </c>
      <c r="H234" s="12">
        <v>78.377669999999995</v>
      </c>
      <c r="I234" s="12">
        <v>78.838570000000004</v>
      </c>
      <c r="J234" s="12">
        <v>79.661879999999996</v>
      </c>
      <c r="K234" s="12">
        <v>80.175169999999994</v>
      </c>
      <c r="L234" s="12">
        <v>80.830020000000005</v>
      </c>
      <c r="M234" s="12">
        <v>80.73321</v>
      </c>
      <c r="N234" s="12">
        <v>80.665090000000006</v>
      </c>
      <c r="O234" s="11">
        <v>81.172569999999993</v>
      </c>
      <c r="P234" s="11">
        <v>81.774140000000003</v>
      </c>
      <c r="Q234" s="11">
        <v>82.349369999999993</v>
      </c>
      <c r="R234" s="11">
        <v>82.127840000000006</v>
      </c>
      <c r="S234" s="11">
        <v>81.857659999999996</v>
      </c>
      <c r="T234" s="11">
        <v>81.708380000000005</v>
      </c>
      <c r="U234" s="11">
        <v>81.783799999999999</v>
      </c>
    </row>
    <row r="235" spans="1:21">
      <c r="A235" s="14" t="s">
        <v>910</v>
      </c>
      <c r="B235" s="10"/>
      <c r="C235" s="10"/>
      <c r="D235" s="10" t="s">
        <v>295</v>
      </c>
      <c r="E235" t="s">
        <v>628</v>
      </c>
      <c r="F235" t="s">
        <v>629</v>
      </c>
      <c r="G235" s="12">
        <v>78.10557</v>
      </c>
      <c r="H235" s="12">
        <v>78.28989</v>
      </c>
      <c r="I235" s="12">
        <v>79.125060000000005</v>
      </c>
      <c r="J235" s="12">
        <v>79.373739999999998</v>
      </c>
      <c r="K235" s="12">
        <v>79.262370000000004</v>
      </c>
      <c r="L235" s="12">
        <v>79.235579999999999</v>
      </c>
      <c r="M235" s="12">
        <v>79.629050000000007</v>
      </c>
      <c r="N235" s="12">
        <v>79.656450000000007</v>
      </c>
      <c r="O235" s="11">
        <v>80.181650000000005</v>
      </c>
      <c r="P235" s="11">
        <v>80.323390000000003</v>
      </c>
      <c r="Q235" s="11">
        <v>81.443089999999998</v>
      </c>
      <c r="R235" s="11">
        <v>81.472999999999999</v>
      </c>
      <c r="S235" s="11">
        <v>81.734300000000005</v>
      </c>
      <c r="T235" s="11">
        <v>81.370590000000007</v>
      </c>
      <c r="U235" s="11">
        <v>81.575879999999998</v>
      </c>
    </row>
    <row r="236" spans="1:21">
      <c r="A236" s="14" t="s">
        <v>911</v>
      </c>
      <c r="B236" s="10"/>
      <c r="C236" s="10"/>
      <c r="D236" s="10" t="s">
        <v>140</v>
      </c>
      <c r="E236" t="s">
        <v>628</v>
      </c>
      <c r="F236" t="s">
        <v>629</v>
      </c>
      <c r="G236" s="12">
        <v>75.545490000000001</v>
      </c>
      <c r="H236" s="12">
        <v>76.291079999999994</v>
      </c>
      <c r="I236" s="12">
        <v>76.478319999999997</v>
      </c>
      <c r="J236" s="12">
        <v>77.653930000000003</v>
      </c>
      <c r="K236" s="12">
        <v>77.277559999999994</v>
      </c>
      <c r="L236" s="12">
        <v>77.555729999999997</v>
      </c>
      <c r="M236" s="12">
        <v>77.244380000000007</v>
      </c>
      <c r="N236" s="12">
        <v>77.669470000000004</v>
      </c>
      <c r="O236" s="11">
        <v>78.157849999999996</v>
      </c>
      <c r="P236" s="11">
        <v>78.633799999999994</v>
      </c>
      <c r="Q236" s="11">
        <v>78.978219999999993</v>
      </c>
      <c r="R236" s="11">
        <v>79.238950000000003</v>
      </c>
      <c r="S236" s="11">
        <v>79.141270000000006</v>
      </c>
      <c r="T236" s="11">
        <v>78.96172</v>
      </c>
      <c r="U236" s="11">
        <v>78.59778</v>
      </c>
    </row>
    <row r="237" spans="1:21">
      <c r="A237" s="14" t="s">
        <v>912</v>
      </c>
      <c r="B237" s="10"/>
      <c r="C237" s="10"/>
      <c r="D237" s="10" t="s">
        <v>141</v>
      </c>
      <c r="E237" t="s">
        <v>516</v>
      </c>
      <c r="F237" t="s">
        <v>517</v>
      </c>
      <c r="G237" s="12">
        <v>75.742750000000001</v>
      </c>
      <c r="H237" s="12">
        <v>76.06541</v>
      </c>
      <c r="I237" s="12">
        <v>76.064999999999998</v>
      </c>
      <c r="J237" s="12">
        <v>76.120609999999999</v>
      </c>
      <c r="K237" s="12">
        <v>76.347260000000006</v>
      </c>
      <c r="L237" s="12">
        <v>76.520780000000002</v>
      </c>
      <c r="M237" s="12">
        <v>76.848759999999999</v>
      </c>
      <c r="N237" s="12">
        <v>77.345330000000004</v>
      </c>
      <c r="O237" s="11">
        <v>77.720060000000004</v>
      </c>
      <c r="P237" s="11">
        <v>78.145979999999994</v>
      </c>
      <c r="Q237" s="11">
        <v>78.272840000000002</v>
      </c>
      <c r="R237" s="11">
        <v>78.385689999999997</v>
      </c>
      <c r="S237" s="11">
        <v>78.152640000000005</v>
      </c>
      <c r="T237" s="11">
        <v>78.346140000000005</v>
      </c>
      <c r="U237" s="11">
        <v>78.043440000000004</v>
      </c>
    </row>
    <row r="238" spans="1:21">
      <c r="A238" s="14" t="s">
        <v>913</v>
      </c>
      <c r="B238" s="10"/>
      <c r="C238" s="10"/>
      <c r="D238" s="10" t="s">
        <v>142</v>
      </c>
      <c r="E238" t="s">
        <v>516</v>
      </c>
      <c r="F238" t="s">
        <v>517</v>
      </c>
      <c r="G238" s="12">
        <v>77.221010000000007</v>
      </c>
      <c r="H238" s="12">
        <v>77.157939999999996</v>
      </c>
      <c r="I238" s="12">
        <v>76.721850000000003</v>
      </c>
      <c r="J238" s="12">
        <v>77.626440000000002</v>
      </c>
      <c r="K238" s="12">
        <v>78.192480000000003</v>
      </c>
      <c r="L238" s="12">
        <v>79.375919999999994</v>
      </c>
      <c r="M238" s="12">
        <v>78.829909999999998</v>
      </c>
      <c r="N238" s="12">
        <v>79.011799999999994</v>
      </c>
      <c r="O238" s="11">
        <v>79.501059999999995</v>
      </c>
      <c r="P238" s="11">
        <v>80.109979999999993</v>
      </c>
      <c r="Q238" s="11">
        <v>80.540210000000002</v>
      </c>
      <c r="R238" s="11">
        <v>80.391139999999993</v>
      </c>
      <c r="S238" s="11">
        <v>80.533590000000004</v>
      </c>
      <c r="T238" s="11">
        <v>79.941590000000005</v>
      </c>
      <c r="U238" s="11">
        <v>79.984690000000001</v>
      </c>
    </row>
    <row r="239" spans="1:21">
      <c r="A239" s="14" t="s">
        <v>914</v>
      </c>
      <c r="B239" s="10"/>
      <c r="C239" s="10"/>
      <c r="D239" s="10" t="s">
        <v>143</v>
      </c>
      <c r="E239" t="s">
        <v>516</v>
      </c>
      <c r="F239" t="s">
        <v>517</v>
      </c>
      <c r="G239" s="12">
        <v>77.868679999999998</v>
      </c>
      <c r="H239" s="12">
        <v>77.820260000000005</v>
      </c>
      <c r="I239" s="12">
        <v>78.313389999999998</v>
      </c>
      <c r="J239" s="12">
        <v>78.636269999999996</v>
      </c>
      <c r="K239" s="12">
        <v>79.045500000000004</v>
      </c>
      <c r="L239" s="12">
        <v>79.324960000000004</v>
      </c>
      <c r="M239" s="12">
        <v>79.505269999999996</v>
      </c>
      <c r="N239" s="12">
        <v>80.43383</v>
      </c>
      <c r="O239" s="11">
        <v>80.580380000000005</v>
      </c>
      <c r="P239" s="11">
        <v>80.785979999999995</v>
      </c>
      <c r="Q239" s="11">
        <v>80.763080000000002</v>
      </c>
      <c r="R239" s="11">
        <v>80.939070000000001</v>
      </c>
      <c r="S239" s="11">
        <v>80.947839999999999</v>
      </c>
      <c r="T239" s="11">
        <v>80.741510000000005</v>
      </c>
      <c r="U239" s="11">
        <v>80.867620000000002</v>
      </c>
    </row>
    <row r="240" spans="1:21">
      <c r="A240" s="14" t="s">
        <v>915</v>
      </c>
      <c r="B240" s="10"/>
      <c r="C240" s="10"/>
      <c r="D240" s="10" t="s">
        <v>144</v>
      </c>
      <c r="E240" t="s">
        <v>516</v>
      </c>
      <c r="F240" t="s">
        <v>517</v>
      </c>
      <c r="G240" s="12">
        <v>77.852410000000006</v>
      </c>
      <c r="H240" s="12">
        <v>77.599800000000002</v>
      </c>
      <c r="I240" s="12">
        <v>77.669240000000002</v>
      </c>
      <c r="J240" s="12">
        <v>78.072159999999997</v>
      </c>
      <c r="K240" s="12">
        <v>78.779250000000005</v>
      </c>
      <c r="L240" s="12">
        <v>78.883870000000002</v>
      </c>
      <c r="M240" s="12">
        <v>79.063739999999996</v>
      </c>
      <c r="N240" s="12">
        <v>79.396000000000001</v>
      </c>
      <c r="O240" s="11">
        <v>80.159509999999997</v>
      </c>
      <c r="P240" s="11">
        <v>80.217079999999996</v>
      </c>
      <c r="Q240" s="11">
        <v>80.352230000000006</v>
      </c>
      <c r="R240" s="11">
        <v>80.74221</v>
      </c>
      <c r="S240" s="11">
        <v>81.032330000000002</v>
      </c>
      <c r="T240" s="11">
        <v>81.172190000000001</v>
      </c>
      <c r="U240" s="11">
        <v>80.977720000000005</v>
      </c>
    </row>
    <row r="241" spans="1:21">
      <c r="A241" s="14" t="s">
        <v>916</v>
      </c>
      <c r="B241" s="10"/>
      <c r="C241" s="10"/>
      <c r="D241" s="10" t="s">
        <v>296</v>
      </c>
      <c r="E241" t="s">
        <v>516</v>
      </c>
      <c r="F241" t="s">
        <v>517</v>
      </c>
      <c r="G241" s="12">
        <v>77.266000000000005</v>
      </c>
      <c r="H241" s="12">
        <v>77.113510000000005</v>
      </c>
      <c r="I241" s="12">
        <v>77.4084</v>
      </c>
      <c r="J241" s="12">
        <v>78.273120000000006</v>
      </c>
      <c r="K241" s="12">
        <v>78.307460000000006</v>
      </c>
      <c r="L241" s="12">
        <v>78.333349999999996</v>
      </c>
      <c r="M241" s="12">
        <v>78.347309999999993</v>
      </c>
      <c r="N241" s="18">
        <v>79.161000000000001</v>
      </c>
      <c r="O241" s="11">
        <v>79.829719999999995</v>
      </c>
      <c r="P241" s="11">
        <v>80.134510000000006</v>
      </c>
      <c r="Q241" s="11">
        <v>80.021600000000007</v>
      </c>
      <c r="R241" s="11">
        <v>80.138999999999996</v>
      </c>
      <c r="S241" s="11">
        <v>79.805179999999993</v>
      </c>
      <c r="T241" s="11">
        <v>80.270629999999997</v>
      </c>
      <c r="U241" s="11">
        <v>80.502120000000005</v>
      </c>
    </row>
    <row r="242" spans="1:21">
      <c r="A242" s="14" t="s">
        <v>917</v>
      </c>
      <c r="B242" s="10"/>
      <c r="C242" s="10"/>
      <c r="D242" s="10" t="s">
        <v>297</v>
      </c>
      <c r="E242" t="s">
        <v>632</v>
      </c>
      <c r="F242" t="s">
        <v>633</v>
      </c>
      <c r="G242" s="12">
        <v>77.534980000000004</v>
      </c>
      <c r="H242" s="12">
        <v>77.61542</v>
      </c>
      <c r="I242" s="12">
        <v>77.676820000000006</v>
      </c>
      <c r="J242" s="12">
        <v>77.921959999999999</v>
      </c>
      <c r="K242" s="12">
        <v>78.011920000000003</v>
      </c>
      <c r="L242" s="12">
        <v>78.566379999999995</v>
      </c>
      <c r="M242" s="12">
        <v>78.524320000000003</v>
      </c>
      <c r="N242" s="12">
        <v>79.134100000000004</v>
      </c>
      <c r="O242" s="11">
        <v>79.05377</v>
      </c>
      <c r="P242" s="11">
        <v>79.613380000000006</v>
      </c>
      <c r="Q242" s="11">
        <v>79.623090000000005</v>
      </c>
      <c r="R242" s="11">
        <v>79.742410000000007</v>
      </c>
      <c r="S242" s="11">
        <v>79.855689999999996</v>
      </c>
      <c r="T242" s="11">
        <v>79.700040000000001</v>
      </c>
      <c r="U242" s="11">
        <v>79.784729999999996</v>
      </c>
    </row>
    <row r="243" spans="1:21">
      <c r="A243" s="14" t="s">
        <v>918</v>
      </c>
      <c r="B243" s="10"/>
      <c r="C243" s="10"/>
      <c r="D243" s="10" t="s">
        <v>298</v>
      </c>
      <c r="E243" t="s">
        <v>632</v>
      </c>
      <c r="F243" t="s">
        <v>633</v>
      </c>
      <c r="G243" s="12">
        <v>77.862819999999999</v>
      </c>
      <c r="H243" s="12">
        <v>78.150109999999998</v>
      </c>
      <c r="I243" s="12">
        <v>78.757130000000004</v>
      </c>
      <c r="J243" s="12">
        <v>79.084860000000006</v>
      </c>
      <c r="K243" s="12">
        <v>79.098230000000001</v>
      </c>
      <c r="L243" s="12">
        <v>79.006609999999995</v>
      </c>
      <c r="M243" s="12">
        <v>79.216290000000001</v>
      </c>
      <c r="N243" s="12">
        <v>79.943700000000007</v>
      </c>
      <c r="O243" s="11">
        <v>80.626570000000001</v>
      </c>
      <c r="P243" s="11">
        <v>80.847459999999998</v>
      </c>
      <c r="Q243" s="11">
        <v>80.919520000000006</v>
      </c>
      <c r="R243" s="11">
        <v>80.985389999999995</v>
      </c>
      <c r="S243" s="11">
        <v>80.420109999999994</v>
      </c>
      <c r="T243" s="11">
        <v>80.321879999999993</v>
      </c>
      <c r="U243" s="11">
        <v>80.433459999999997</v>
      </c>
    </row>
    <row r="244" spans="1:21">
      <c r="A244" s="14" t="s">
        <v>919</v>
      </c>
      <c r="B244" s="10"/>
      <c r="C244" s="10"/>
      <c r="D244" s="10" t="s">
        <v>299</v>
      </c>
      <c r="E244" t="s">
        <v>632</v>
      </c>
      <c r="F244" t="s">
        <v>633</v>
      </c>
      <c r="G244" s="12">
        <v>78.402010000000004</v>
      </c>
      <c r="H244" s="12">
        <v>78.661839999999998</v>
      </c>
      <c r="I244" s="12">
        <v>79.096050000000005</v>
      </c>
      <c r="J244" s="12">
        <v>79.091089999999994</v>
      </c>
      <c r="K244" s="12">
        <v>78.821709999999996</v>
      </c>
      <c r="L244" s="12">
        <v>79.00018</v>
      </c>
      <c r="M244" s="12">
        <v>79.852739999999997</v>
      </c>
      <c r="N244" s="12">
        <v>79.661919999999995</v>
      </c>
      <c r="O244" s="11">
        <v>79.407309999999995</v>
      </c>
      <c r="P244" s="11">
        <v>79.153729999999996</v>
      </c>
      <c r="Q244" s="11">
        <v>79.907499999999999</v>
      </c>
      <c r="R244" s="11">
        <v>80.399870000000007</v>
      </c>
      <c r="S244" s="11">
        <v>80.417439999999999</v>
      </c>
      <c r="T244" s="11">
        <v>80.571579999999997</v>
      </c>
      <c r="U244" s="11">
        <v>80.380799999999994</v>
      </c>
    </row>
    <row r="245" spans="1:21">
      <c r="A245" s="14" t="s">
        <v>920</v>
      </c>
      <c r="B245" s="10"/>
      <c r="C245" s="10"/>
      <c r="D245" s="10" t="s">
        <v>300</v>
      </c>
      <c r="E245" t="s">
        <v>634</v>
      </c>
      <c r="F245" t="s">
        <v>635</v>
      </c>
      <c r="G245" s="12">
        <v>78.705650000000006</v>
      </c>
      <c r="H245" s="12">
        <v>79.21208</v>
      </c>
      <c r="I245" s="12">
        <v>79.803060000000002</v>
      </c>
      <c r="J245" s="12">
        <v>80.01755</v>
      </c>
      <c r="K245" s="12">
        <v>79.932180000000002</v>
      </c>
      <c r="L245" s="12">
        <v>79.670450000000002</v>
      </c>
      <c r="M245" s="12">
        <v>80.357889999999998</v>
      </c>
      <c r="N245" s="12">
        <v>80.95129</v>
      </c>
      <c r="O245" s="11">
        <v>81.660409999999999</v>
      </c>
      <c r="P245" s="11">
        <v>81.456959999999995</v>
      </c>
      <c r="Q245" s="11">
        <v>81.489930000000001</v>
      </c>
      <c r="R245" s="11">
        <v>81.353539999999995</v>
      </c>
      <c r="S245" s="11">
        <v>81.742279999999994</v>
      </c>
      <c r="T245" s="11">
        <v>82.088319999999996</v>
      </c>
      <c r="U245" s="11">
        <v>82.326030000000003</v>
      </c>
    </row>
    <row r="246" spans="1:21">
      <c r="A246" s="14" t="s">
        <v>921</v>
      </c>
      <c r="B246" s="10"/>
      <c r="C246" s="10"/>
      <c r="D246" s="10" t="s">
        <v>301</v>
      </c>
      <c r="E246" t="s">
        <v>634</v>
      </c>
      <c r="F246" t="s">
        <v>635</v>
      </c>
      <c r="G246" s="12">
        <v>77.772270000000006</v>
      </c>
      <c r="H246" s="12">
        <v>78.1083</v>
      </c>
      <c r="I246" s="12">
        <v>78.753010000000003</v>
      </c>
      <c r="J246" s="12">
        <v>79.825490000000002</v>
      </c>
      <c r="K246" s="12">
        <v>80.057289999999995</v>
      </c>
      <c r="L246" s="12">
        <v>80.336290000000005</v>
      </c>
      <c r="M246" s="12">
        <v>80.426140000000004</v>
      </c>
      <c r="N246" s="12">
        <v>81.04383</v>
      </c>
      <c r="O246" s="11">
        <v>81.455600000000004</v>
      </c>
      <c r="P246" s="11">
        <v>81.781210000000002</v>
      </c>
      <c r="Q246" s="11">
        <v>81.551010000000005</v>
      </c>
      <c r="R246" s="11">
        <v>81.277789999999996</v>
      </c>
      <c r="S246" s="11">
        <v>81.185090000000002</v>
      </c>
      <c r="T246" s="11">
        <v>81.228269999999995</v>
      </c>
      <c r="U246" s="11">
        <v>81.267489999999995</v>
      </c>
    </row>
    <row r="247" spans="1:21">
      <c r="A247" s="14" t="s">
        <v>922</v>
      </c>
      <c r="B247" s="10"/>
      <c r="C247" s="10"/>
      <c r="D247" s="10" t="s">
        <v>302</v>
      </c>
      <c r="E247" t="s">
        <v>634</v>
      </c>
      <c r="F247" t="s">
        <v>635</v>
      </c>
      <c r="G247" s="12">
        <v>76.29298</v>
      </c>
      <c r="H247" s="12">
        <v>76.559979999999996</v>
      </c>
      <c r="I247" s="12">
        <v>76.775099999999995</v>
      </c>
      <c r="J247" s="12">
        <v>77.194599999999994</v>
      </c>
      <c r="K247" s="12">
        <v>78.160240000000002</v>
      </c>
      <c r="L247" s="12">
        <v>78.202269999999999</v>
      </c>
      <c r="M247" s="12">
        <v>77.809209999999993</v>
      </c>
      <c r="N247" s="18">
        <v>77.55771</v>
      </c>
      <c r="O247" s="11">
        <v>78.251339999999999</v>
      </c>
      <c r="P247" s="11">
        <v>78.697919999999996</v>
      </c>
      <c r="Q247" s="11">
        <v>79.113550000000004</v>
      </c>
      <c r="R247" s="11">
        <v>79.168180000000007</v>
      </c>
      <c r="S247" s="11">
        <v>79.567830000000001</v>
      </c>
      <c r="T247" s="11">
        <v>79.672499999999999</v>
      </c>
      <c r="U247" s="11">
        <v>79.155720000000002</v>
      </c>
    </row>
    <row r="248" spans="1:21">
      <c r="A248" s="14" t="s">
        <v>923</v>
      </c>
      <c r="B248" s="10"/>
      <c r="C248" s="10"/>
      <c r="D248" s="10" t="s">
        <v>152</v>
      </c>
      <c r="E248" t="s">
        <v>632</v>
      </c>
      <c r="F248" t="s">
        <v>633</v>
      </c>
      <c r="G248" s="12">
        <v>77.737480000000005</v>
      </c>
      <c r="H248" s="12">
        <v>77.731939999999994</v>
      </c>
      <c r="I248" s="12">
        <v>77.810730000000007</v>
      </c>
      <c r="J248" s="12">
        <v>78.64819</v>
      </c>
      <c r="K248" s="12">
        <v>79.197540000000004</v>
      </c>
      <c r="L248" s="12">
        <v>79.618539999999996</v>
      </c>
      <c r="M248" s="12">
        <v>79.479179999999999</v>
      </c>
      <c r="N248" s="12">
        <v>79.591390000000004</v>
      </c>
      <c r="O248" s="11">
        <v>80.537869999999998</v>
      </c>
      <c r="P248" s="11">
        <v>80.26764</v>
      </c>
      <c r="Q248" s="11">
        <v>80.157060000000001</v>
      </c>
      <c r="R248" s="11">
        <v>79.346500000000006</v>
      </c>
      <c r="S248" s="11">
        <v>79.434740000000005</v>
      </c>
      <c r="T248" s="11">
        <v>79.660319999999999</v>
      </c>
      <c r="U248" s="11">
        <v>79.891649999999998</v>
      </c>
    </row>
    <row r="249" spans="1:21">
      <c r="A249" s="14" t="s">
        <v>924</v>
      </c>
      <c r="B249" s="10"/>
      <c r="C249" s="10"/>
      <c r="D249" s="10" t="s">
        <v>153</v>
      </c>
      <c r="E249" t="s">
        <v>514</v>
      </c>
      <c r="F249" t="s">
        <v>515</v>
      </c>
      <c r="G249" s="12">
        <v>77.650480000000002</v>
      </c>
      <c r="H249" s="12">
        <v>77.678650000000005</v>
      </c>
      <c r="I249" s="12">
        <v>77.540700000000001</v>
      </c>
      <c r="J249" s="12">
        <v>78.436139999999995</v>
      </c>
      <c r="K249" s="12">
        <v>78.544039999999995</v>
      </c>
      <c r="L249" s="12">
        <v>79.160640000000001</v>
      </c>
      <c r="M249" s="12">
        <v>79.006889999999999</v>
      </c>
      <c r="N249" s="12">
        <v>79.634029999999996</v>
      </c>
      <c r="O249" s="11">
        <v>79.759550000000004</v>
      </c>
      <c r="P249" s="11">
        <v>80.346609999999998</v>
      </c>
      <c r="Q249" s="11">
        <v>80.094719999999995</v>
      </c>
      <c r="R249" s="11">
        <v>80.179869999999994</v>
      </c>
      <c r="S249" s="11">
        <v>80.436300000000003</v>
      </c>
      <c r="T249" s="11">
        <v>80.939269999999993</v>
      </c>
      <c r="U249" s="11">
        <v>81.048320000000004</v>
      </c>
    </row>
    <row r="250" spans="1:21">
      <c r="A250" s="14" t="s">
        <v>925</v>
      </c>
      <c r="B250" s="10"/>
      <c r="C250" s="10"/>
      <c r="D250" s="10" t="s">
        <v>154</v>
      </c>
      <c r="E250" t="s">
        <v>514</v>
      </c>
      <c r="F250" t="s">
        <v>515</v>
      </c>
      <c r="G250" s="12">
        <v>76.938689999999994</v>
      </c>
      <c r="H250" s="12">
        <v>76.964089999999999</v>
      </c>
      <c r="I250" s="12">
        <v>76.512749999999997</v>
      </c>
      <c r="J250" s="12">
        <v>76.799049999999994</v>
      </c>
      <c r="K250" s="12">
        <v>77.207920000000001</v>
      </c>
      <c r="L250" s="12">
        <v>77.545270000000002</v>
      </c>
      <c r="M250" s="12">
        <v>77.961110000000005</v>
      </c>
      <c r="N250" s="12">
        <v>78.113690000000005</v>
      </c>
      <c r="O250" s="11">
        <v>78.633200000000002</v>
      </c>
      <c r="P250" s="11">
        <v>78.871859999999998</v>
      </c>
      <c r="Q250" s="11">
        <v>78.560079999999999</v>
      </c>
      <c r="R250" s="11">
        <v>78.746709999999993</v>
      </c>
      <c r="S250" s="11">
        <v>78.957470000000001</v>
      </c>
      <c r="T250" s="11">
        <v>79.240039999999993</v>
      </c>
      <c r="U250" s="11">
        <v>79.208659999999995</v>
      </c>
    </row>
    <row r="251" spans="1:21">
      <c r="A251" s="14" t="s">
        <v>926</v>
      </c>
      <c r="B251" s="10"/>
      <c r="C251" s="10"/>
      <c r="D251" s="10" t="s">
        <v>155</v>
      </c>
      <c r="E251" t="s">
        <v>514</v>
      </c>
      <c r="F251" t="s">
        <v>515</v>
      </c>
      <c r="G251" s="12">
        <v>76.207620000000006</v>
      </c>
      <c r="H251" s="12">
        <v>76.818349999999995</v>
      </c>
      <c r="I251" s="12">
        <v>77.177030000000002</v>
      </c>
      <c r="J251" s="12">
        <v>77.651560000000003</v>
      </c>
      <c r="K251" s="12">
        <v>77.247919999999993</v>
      </c>
      <c r="L251" s="12">
        <v>76.970770000000002</v>
      </c>
      <c r="M251" s="12">
        <v>77.022059999999996</v>
      </c>
      <c r="N251" s="12">
        <v>77.711439999999996</v>
      </c>
      <c r="O251" s="11">
        <v>78.539720000000003</v>
      </c>
      <c r="P251" s="11">
        <v>78.724199999999996</v>
      </c>
      <c r="Q251" s="11">
        <v>78.858379999999997</v>
      </c>
      <c r="R251" s="11">
        <v>78.781540000000007</v>
      </c>
      <c r="S251" s="11">
        <v>78.612729999999999</v>
      </c>
      <c r="T251" s="11">
        <v>78.897720000000007</v>
      </c>
      <c r="U251" s="11">
        <v>78.598410000000001</v>
      </c>
    </row>
    <row r="252" spans="1:21">
      <c r="A252" s="14" t="s">
        <v>927</v>
      </c>
      <c r="B252" s="10"/>
      <c r="C252" s="10"/>
      <c r="D252" s="10" t="s">
        <v>156</v>
      </c>
      <c r="E252" t="s">
        <v>514</v>
      </c>
      <c r="F252" t="s">
        <v>515</v>
      </c>
      <c r="G252" s="12">
        <v>77.716189999999997</v>
      </c>
      <c r="H252" s="12">
        <v>78.690920000000006</v>
      </c>
      <c r="I252" s="12">
        <v>78.477260000000001</v>
      </c>
      <c r="J252" s="12">
        <v>78.748410000000007</v>
      </c>
      <c r="K252" s="12">
        <v>78.862129999999993</v>
      </c>
      <c r="L252" s="12">
        <v>79.357870000000005</v>
      </c>
      <c r="M252" s="12">
        <v>80.135310000000004</v>
      </c>
      <c r="N252" s="12">
        <v>80.143720000000002</v>
      </c>
      <c r="O252" s="11">
        <v>80.598789999999994</v>
      </c>
      <c r="P252" s="11">
        <v>80.550470000000004</v>
      </c>
      <c r="Q252" s="11">
        <v>81.076939999999993</v>
      </c>
      <c r="R252" s="11">
        <v>81.012640000000005</v>
      </c>
      <c r="S252" s="11">
        <v>81.318250000000006</v>
      </c>
      <c r="T252" s="11">
        <v>81.064719999999994</v>
      </c>
      <c r="U252" s="11">
        <v>81.045810000000003</v>
      </c>
    </row>
    <row r="253" spans="1:21">
      <c r="A253" s="14" t="s">
        <v>928</v>
      </c>
      <c r="B253" s="10"/>
      <c r="C253" s="10"/>
      <c r="D253" s="10" t="s">
        <v>157</v>
      </c>
      <c r="E253" t="s">
        <v>514</v>
      </c>
      <c r="F253" t="s">
        <v>515</v>
      </c>
      <c r="G253" s="12">
        <v>75.999350000000007</v>
      </c>
      <c r="H253" s="12">
        <v>76.261719999999997</v>
      </c>
      <c r="I253" s="12">
        <v>76.67474</v>
      </c>
      <c r="J253" s="12">
        <v>77.52122</v>
      </c>
      <c r="K253" s="12">
        <v>77.752830000000003</v>
      </c>
      <c r="L253" s="12">
        <v>77.936480000000003</v>
      </c>
      <c r="M253" s="12">
        <v>77.864270000000005</v>
      </c>
      <c r="N253" s="12">
        <v>78.286559999999994</v>
      </c>
      <c r="O253" s="11">
        <v>78.599540000000005</v>
      </c>
      <c r="P253" s="11">
        <v>79.015010000000004</v>
      </c>
      <c r="Q253" s="11">
        <v>78.862819999999999</v>
      </c>
      <c r="R253" s="11">
        <v>79.239239999999995</v>
      </c>
      <c r="S253" s="11">
        <v>79.219220000000007</v>
      </c>
      <c r="T253" s="11">
        <v>79.746430000000004</v>
      </c>
      <c r="U253" s="11">
        <v>79.428640000000001</v>
      </c>
    </row>
    <row r="254" spans="1:21">
      <c r="A254" s="14" t="s">
        <v>929</v>
      </c>
      <c r="B254" s="10"/>
      <c r="C254" s="10"/>
      <c r="D254" s="10" t="s">
        <v>186</v>
      </c>
      <c r="E254" t="s">
        <v>514</v>
      </c>
      <c r="F254" t="s">
        <v>515</v>
      </c>
      <c r="G254" s="12">
        <v>78.443989999999999</v>
      </c>
      <c r="H254" s="12">
        <v>78.160390000000007</v>
      </c>
      <c r="I254" s="12">
        <v>78.781270000000006</v>
      </c>
      <c r="J254" s="12">
        <v>79.222499999999997</v>
      </c>
      <c r="K254" s="12">
        <v>80.077529999999996</v>
      </c>
      <c r="L254" s="12">
        <v>80.487750000000005</v>
      </c>
      <c r="M254" s="12">
        <v>80.846310000000003</v>
      </c>
      <c r="N254" s="12">
        <v>81.029380000000003</v>
      </c>
      <c r="O254" s="11">
        <v>81.017880000000005</v>
      </c>
      <c r="P254" s="11">
        <v>81.479479999999995</v>
      </c>
      <c r="Q254" s="11">
        <v>81.976640000000003</v>
      </c>
      <c r="R254" s="11">
        <v>82.512630000000001</v>
      </c>
      <c r="S254" s="11">
        <v>82.111270000000005</v>
      </c>
      <c r="T254" s="11">
        <v>82.040109999999999</v>
      </c>
      <c r="U254" s="11">
        <v>81.724580000000003</v>
      </c>
    </row>
    <row r="255" spans="1:21">
      <c r="A255" s="14" t="s">
        <v>930</v>
      </c>
      <c r="B255" s="10"/>
      <c r="C255" s="10"/>
      <c r="D255" s="10" t="s">
        <v>190</v>
      </c>
      <c r="E255" t="s">
        <v>552</v>
      </c>
      <c r="F255" t="s">
        <v>553</v>
      </c>
      <c r="G255" s="12">
        <v>77.820440000000005</v>
      </c>
      <c r="H255" s="12">
        <v>77.651579999999996</v>
      </c>
      <c r="I255" s="12">
        <v>78.13167</v>
      </c>
      <c r="J255" s="12">
        <v>78.118179999999995</v>
      </c>
      <c r="K255" s="12">
        <v>78.568830000000005</v>
      </c>
      <c r="L255" s="12">
        <v>78.932559999999995</v>
      </c>
      <c r="M255" s="12">
        <v>78.819569999999999</v>
      </c>
      <c r="N255" s="12">
        <v>79.107249999999993</v>
      </c>
      <c r="O255" s="11">
        <v>79.364750000000001</v>
      </c>
      <c r="P255" s="11">
        <v>79.976770000000002</v>
      </c>
      <c r="Q255" s="11">
        <v>80.227469999999997</v>
      </c>
      <c r="R255" s="11">
        <v>79.8078</v>
      </c>
      <c r="S255" s="11">
        <v>80.140960000000007</v>
      </c>
      <c r="T255" s="11">
        <v>80.233860000000007</v>
      </c>
      <c r="U255" s="11">
        <v>80.652060000000006</v>
      </c>
    </row>
    <row r="256" spans="1:21">
      <c r="A256" s="14" t="s">
        <v>931</v>
      </c>
      <c r="B256" s="10"/>
      <c r="C256" s="10"/>
      <c r="D256" s="10" t="s">
        <v>183</v>
      </c>
      <c r="E256" t="s">
        <v>552</v>
      </c>
      <c r="F256" t="s">
        <v>553</v>
      </c>
      <c r="G256" s="12">
        <v>78.060770000000005</v>
      </c>
      <c r="H256" s="12">
        <v>78.669539999999998</v>
      </c>
      <c r="I256" s="12">
        <v>79.168270000000007</v>
      </c>
      <c r="J256" s="12">
        <v>79.686199999999999</v>
      </c>
      <c r="K256" s="12">
        <v>79.827160000000006</v>
      </c>
      <c r="L256" s="12">
        <v>79.588210000000004</v>
      </c>
      <c r="M256" s="12">
        <v>79.759209999999996</v>
      </c>
      <c r="N256" s="12">
        <v>79.993110000000001</v>
      </c>
      <c r="O256" s="11">
        <v>80.681479999999993</v>
      </c>
      <c r="P256" s="11">
        <v>80.857979999999998</v>
      </c>
      <c r="Q256" s="11">
        <v>81.058340000000001</v>
      </c>
      <c r="R256" s="11">
        <v>81.220079999999996</v>
      </c>
      <c r="S256" s="11">
        <v>81.316280000000006</v>
      </c>
      <c r="T256" s="11">
        <v>81.69547</v>
      </c>
      <c r="U256" s="11">
        <v>81.723240000000004</v>
      </c>
    </row>
    <row r="257" spans="1:21">
      <c r="A257" s="14" t="s">
        <v>932</v>
      </c>
      <c r="B257" s="10"/>
      <c r="C257" s="10"/>
      <c r="D257" s="10" t="s">
        <v>187</v>
      </c>
      <c r="E257" t="s">
        <v>552</v>
      </c>
      <c r="F257" t="s">
        <v>553</v>
      </c>
      <c r="G257" s="12">
        <v>76.259280000000004</v>
      </c>
      <c r="H257" s="12">
        <v>76.594819999999999</v>
      </c>
      <c r="I257" s="12">
        <v>76.934939999999997</v>
      </c>
      <c r="J257" s="12">
        <v>77.506439999999998</v>
      </c>
      <c r="K257" s="12">
        <v>77.416439999999994</v>
      </c>
      <c r="L257" s="12">
        <v>77.22578</v>
      </c>
      <c r="M257" s="12">
        <v>77.291659999999993</v>
      </c>
      <c r="N257" s="12">
        <v>78.127549999999999</v>
      </c>
      <c r="O257" s="11">
        <v>79.00515</v>
      </c>
      <c r="P257" s="11">
        <v>79.468040000000002</v>
      </c>
      <c r="Q257" s="11">
        <v>79.223960000000005</v>
      </c>
      <c r="R257" s="11">
        <v>78.994280000000003</v>
      </c>
      <c r="S257" s="11">
        <v>78.884469999999993</v>
      </c>
      <c r="T257" s="11">
        <v>78.868639999999999</v>
      </c>
      <c r="U257" s="11">
        <v>78.418880000000001</v>
      </c>
    </row>
    <row r="258" spans="1:21">
      <c r="A258" s="14" t="s">
        <v>936</v>
      </c>
      <c r="B258" s="10"/>
      <c r="C258" s="10"/>
      <c r="D258" s="10" t="s">
        <v>40</v>
      </c>
      <c r="E258" t="s">
        <v>552</v>
      </c>
      <c r="F258" t="s">
        <v>553</v>
      </c>
      <c r="G258" s="12">
        <v>74.315150000000003</v>
      </c>
      <c r="H258" s="12">
        <v>74.437600000000003</v>
      </c>
      <c r="I258" s="12">
        <v>74.643609999999995</v>
      </c>
      <c r="J258" s="12">
        <v>75.245660000000001</v>
      </c>
      <c r="K258" s="12">
        <v>75.234979999999993</v>
      </c>
      <c r="L258" s="12">
        <v>75.549899999999994</v>
      </c>
      <c r="M258" s="12">
        <v>75.73621</v>
      </c>
      <c r="N258" s="12">
        <v>76.533609999999996</v>
      </c>
      <c r="O258" s="11">
        <v>77.131630000000001</v>
      </c>
      <c r="P258" s="11">
        <v>77.289559999999994</v>
      </c>
      <c r="Q258" s="11">
        <v>77.505009999999999</v>
      </c>
      <c r="R258" s="11">
        <v>77.929069999999996</v>
      </c>
      <c r="S258" s="11">
        <v>78.104799999999997</v>
      </c>
      <c r="T258" s="11">
        <v>78.179150000000007</v>
      </c>
      <c r="U258" s="11">
        <v>77.791089999999997</v>
      </c>
    </row>
    <row r="259" spans="1:21">
      <c r="A259" s="14" t="s">
        <v>937</v>
      </c>
      <c r="B259" s="10"/>
      <c r="C259" s="10"/>
      <c r="D259" s="10" t="s">
        <v>41</v>
      </c>
      <c r="E259" t="s">
        <v>430</v>
      </c>
      <c r="F259" t="s">
        <v>431</v>
      </c>
      <c r="G259" s="12">
        <v>75.518370000000004</v>
      </c>
      <c r="H259" s="12">
        <v>75.461269999999999</v>
      </c>
      <c r="I259" s="12">
        <v>75.79177</v>
      </c>
      <c r="J259" s="12">
        <v>75.998900000000006</v>
      </c>
      <c r="K259" s="12">
        <v>76.480519999999999</v>
      </c>
      <c r="L259" s="12">
        <v>76.539940000000001</v>
      </c>
      <c r="M259" s="12">
        <v>77.116470000000007</v>
      </c>
      <c r="N259" s="12">
        <v>77.401759999999996</v>
      </c>
      <c r="O259" s="11">
        <v>77.846130000000002</v>
      </c>
      <c r="P259" s="11">
        <v>77.881410000000002</v>
      </c>
      <c r="Q259" s="11">
        <v>78.09787</v>
      </c>
      <c r="R259" s="11">
        <v>77.913669999999996</v>
      </c>
      <c r="S259" s="11">
        <v>77.960229999999996</v>
      </c>
      <c r="T259" s="11">
        <v>77.943330000000003</v>
      </c>
      <c r="U259" s="11">
        <v>78.529600000000002</v>
      </c>
    </row>
    <row r="260" spans="1:21">
      <c r="A260" s="14" t="s">
        <v>938</v>
      </c>
      <c r="B260" s="10"/>
      <c r="C260" s="10"/>
      <c r="D260" s="10" t="s">
        <v>42</v>
      </c>
      <c r="E260" t="s">
        <v>432</v>
      </c>
      <c r="F260" t="s">
        <v>433</v>
      </c>
      <c r="G260" s="12">
        <v>71.724999999999994</v>
      </c>
      <c r="H260" s="12">
        <v>72.219049999999996</v>
      </c>
      <c r="I260" s="12">
        <v>72.397220000000004</v>
      </c>
      <c r="J260" s="12">
        <v>72.770989999999998</v>
      </c>
      <c r="K260" s="12">
        <v>73.190359999999998</v>
      </c>
      <c r="L260" s="12">
        <v>73.487279999999998</v>
      </c>
      <c r="M260" s="12">
        <v>73.688140000000004</v>
      </c>
      <c r="N260" s="12">
        <v>73.683040000000005</v>
      </c>
      <c r="O260" s="11">
        <v>73.997619999999998</v>
      </c>
      <c r="P260" s="11">
        <v>74.766090000000005</v>
      </c>
      <c r="Q260" s="11">
        <v>75.424580000000006</v>
      </c>
      <c r="R260" s="11">
        <v>75.711640000000003</v>
      </c>
      <c r="S260" s="11">
        <v>75.583740000000006</v>
      </c>
      <c r="T260" s="11">
        <v>75.509810000000002</v>
      </c>
      <c r="U260" s="11">
        <v>75.724350000000001</v>
      </c>
    </row>
    <row r="261" spans="1:21">
      <c r="A261" s="14" t="s">
        <v>939</v>
      </c>
      <c r="B261" s="10"/>
      <c r="C261" s="10"/>
      <c r="D261" s="10" t="s">
        <v>1025</v>
      </c>
      <c r="E261" t="s">
        <v>425</v>
      </c>
      <c r="F261" t="s">
        <v>42</v>
      </c>
      <c r="G261" s="12">
        <v>73.72081</v>
      </c>
      <c r="H261" s="12">
        <v>73.782820000000001</v>
      </c>
      <c r="I261" s="12">
        <v>74.198130000000006</v>
      </c>
      <c r="J261" s="12">
        <v>74.595550000000003</v>
      </c>
      <c r="K261" s="12">
        <v>75.169619999999995</v>
      </c>
      <c r="L261" s="12">
        <v>75.248339999999999</v>
      </c>
      <c r="M261" s="12">
        <v>75.403580000000005</v>
      </c>
      <c r="N261" s="12">
        <v>75.621080000000006</v>
      </c>
      <c r="O261" s="11">
        <v>76.209220000000002</v>
      </c>
      <c r="P261" s="11">
        <v>77.030100000000004</v>
      </c>
      <c r="Q261" s="11">
        <v>77.487759999999994</v>
      </c>
      <c r="R261" s="11">
        <v>77.328810000000004</v>
      </c>
      <c r="S261" s="11">
        <v>77.170559999999995</v>
      </c>
      <c r="T261" s="11">
        <v>76.977999999999994</v>
      </c>
      <c r="U261" s="11">
        <v>77.227149999999995</v>
      </c>
    </row>
    <row r="262" spans="1:21">
      <c r="A262" s="14" t="s">
        <v>940</v>
      </c>
      <c r="B262" s="10"/>
      <c r="C262" s="10"/>
      <c r="D262" s="10" t="s">
        <v>44</v>
      </c>
      <c r="E262" t="s">
        <v>432</v>
      </c>
      <c r="F262" t="s">
        <v>433</v>
      </c>
      <c r="G262" s="12">
        <v>73.833669999999998</v>
      </c>
      <c r="H262" s="12">
        <v>74.028700000000001</v>
      </c>
      <c r="I262" s="12">
        <v>74.349689999999995</v>
      </c>
      <c r="J262" s="12">
        <v>74.884399999999999</v>
      </c>
      <c r="K262" s="12">
        <v>75.048869999999994</v>
      </c>
      <c r="L262" s="12">
        <v>75.503429999999994</v>
      </c>
      <c r="M262" s="12">
        <v>75.705060000000003</v>
      </c>
      <c r="N262" s="12">
        <v>76.173199999999994</v>
      </c>
      <c r="O262" s="11">
        <v>76.242999999999995</v>
      </c>
      <c r="P262" s="11">
        <v>76.706190000000007</v>
      </c>
      <c r="Q262" s="11">
        <v>77.072900000000004</v>
      </c>
      <c r="R262" s="11">
        <v>77.074129999999997</v>
      </c>
      <c r="S262" s="11">
        <v>77.180750000000003</v>
      </c>
      <c r="T262" s="11">
        <v>77.138319999999993</v>
      </c>
      <c r="U262" s="11">
        <v>77.234489999999994</v>
      </c>
    </row>
    <row r="263" spans="1:21">
      <c r="A263" s="14" t="s">
        <v>941</v>
      </c>
      <c r="B263" s="10"/>
      <c r="C263" s="10"/>
      <c r="D263" s="10" t="s">
        <v>45</v>
      </c>
      <c r="E263" t="s">
        <v>432</v>
      </c>
      <c r="F263" t="s">
        <v>433</v>
      </c>
      <c r="G263" s="12">
        <v>73.215310000000002</v>
      </c>
      <c r="H263" s="12">
        <v>73.398750000000007</v>
      </c>
      <c r="I263" s="12">
        <v>73.739159999999998</v>
      </c>
      <c r="J263" s="12">
        <v>74.108909999999995</v>
      </c>
      <c r="K263" s="12">
        <v>74.59554</v>
      </c>
      <c r="L263" s="12">
        <v>74.475890000000007</v>
      </c>
      <c r="M263" s="12">
        <v>74.618719999999996</v>
      </c>
      <c r="N263" s="12">
        <v>74.675719999999998</v>
      </c>
      <c r="O263" s="11">
        <v>75.474080000000001</v>
      </c>
      <c r="P263" s="11">
        <v>75.968320000000006</v>
      </c>
      <c r="Q263" s="11">
        <v>76.560630000000003</v>
      </c>
      <c r="R263" s="11">
        <v>76.659880000000001</v>
      </c>
      <c r="S263" s="11">
        <v>76.688230000000004</v>
      </c>
      <c r="T263" s="11">
        <v>76.773269999999997</v>
      </c>
      <c r="U263" s="11">
        <v>76.767319999999998</v>
      </c>
    </row>
    <row r="264" spans="1:21">
      <c r="A264" s="14" t="s">
        <v>942</v>
      </c>
      <c r="B264" s="10"/>
      <c r="C264" s="10"/>
      <c r="D264" s="10" t="s">
        <v>46</v>
      </c>
      <c r="E264" t="s">
        <v>426</v>
      </c>
      <c r="F264" t="s">
        <v>427</v>
      </c>
      <c r="G264" s="12">
        <v>76.053510000000003</v>
      </c>
      <c r="H264" s="12">
        <v>76.477140000000006</v>
      </c>
      <c r="I264" s="12">
        <v>76.813919999999996</v>
      </c>
      <c r="J264" s="12">
        <v>77.099800000000002</v>
      </c>
      <c r="K264" s="12">
        <v>77.367419999999996</v>
      </c>
      <c r="L264" s="12">
        <v>77.829970000000003</v>
      </c>
      <c r="M264" s="12">
        <v>78.012960000000007</v>
      </c>
      <c r="N264" s="12">
        <v>78.632580000000004</v>
      </c>
      <c r="O264" s="11">
        <v>79.115520000000004</v>
      </c>
      <c r="P264" s="11">
        <v>79.581990000000005</v>
      </c>
      <c r="Q264" s="11">
        <v>79.517240000000001</v>
      </c>
      <c r="R264" s="11">
        <v>79.70429</v>
      </c>
      <c r="S264" s="11">
        <v>79.710170000000005</v>
      </c>
      <c r="T264" s="11">
        <v>79.872309999999999</v>
      </c>
      <c r="U264" s="11">
        <v>79.848349999999996</v>
      </c>
    </row>
    <row r="265" spans="1:21">
      <c r="A265" s="14" t="s">
        <v>943</v>
      </c>
      <c r="B265" s="10"/>
      <c r="C265" s="10"/>
      <c r="D265" s="10" t="s">
        <v>47</v>
      </c>
      <c r="E265" t="s">
        <v>428</v>
      </c>
      <c r="F265" t="s">
        <v>429</v>
      </c>
      <c r="G265" s="12">
        <v>73.565290000000005</v>
      </c>
      <c r="H265" s="12">
        <v>74.072739999999996</v>
      </c>
      <c r="I265" s="12">
        <v>74.506649999999993</v>
      </c>
      <c r="J265" s="12">
        <v>74.895349999999993</v>
      </c>
      <c r="K265" s="12">
        <v>75.234579999999994</v>
      </c>
      <c r="L265" s="12">
        <v>75.577430000000007</v>
      </c>
      <c r="M265" s="12">
        <v>75.6173</v>
      </c>
      <c r="N265" s="12">
        <v>75.566289999999995</v>
      </c>
      <c r="O265" s="11">
        <v>75.790970000000002</v>
      </c>
      <c r="P265" s="11">
        <v>76.259730000000005</v>
      </c>
      <c r="Q265" s="11">
        <v>76.832849999999993</v>
      </c>
      <c r="R265" s="11">
        <v>77.219740000000002</v>
      </c>
      <c r="S265" s="11">
        <v>77.244079999999997</v>
      </c>
      <c r="T265" s="11">
        <v>77.528279999999995</v>
      </c>
      <c r="U265" s="11">
        <v>77.514300000000006</v>
      </c>
    </row>
    <row r="266" spans="1:21">
      <c r="A266" s="14" t="s">
        <v>944</v>
      </c>
      <c r="B266" s="10"/>
      <c r="C266" s="10"/>
      <c r="D266" s="10" t="s">
        <v>48</v>
      </c>
      <c r="E266" t="s">
        <v>428</v>
      </c>
      <c r="F266" t="s">
        <v>429</v>
      </c>
      <c r="G266" s="12">
        <v>76.536580000000001</v>
      </c>
      <c r="H266" s="12">
        <v>77.22448</v>
      </c>
      <c r="I266" s="12">
        <v>77.210179999999994</v>
      </c>
      <c r="J266" s="12">
        <v>77.676959999999994</v>
      </c>
      <c r="K266" s="12">
        <v>77.742429999999999</v>
      </c>
      <c r="L266" s="12">
        <v>78.156959999999998</v>
      </c>
      <c r="M266" s="12">
        <v>78.576009999999997</v>
      </c>
      <c r="N266" s="12">
        <v>78.872439999999997</v>
      </c>
      <c r="O266" s="11">
        <v>79.381360000000001</v>
      </c>
      <c r="P266" s="11">
        <v>79.484200000000001</v>
      </c>
      <c r="Q266" s="11">
        <v>79.690669999999997</v>
      </c>
      <c r="R266" s="11">
        <v>79.767840000000007</v>
      </c>
      <c r="S266" s="11">
        <v>79.881410000000002</v>
      </c>
      <c r="T266" s="11">
        <v>80.012600000000006</v>
      </c>
      <c r="U266" s="11">
        <v>79.832629999999995</v>
      </c>
    </row>
    <row r="267" spans="1:21">
      <c r="A267" s="14" t="s">
        <v>945</v>
      </c>
      <c r="B267" s="10"/>
      <c r="C267" s="10"/>
      <c r="D267" s="10" t="s">
        <v>49</v>
      </c>
      <c r="E267" t="s">
        <v>426</v>
      </c>
      <c r="F267" t="s">
        <v>427</v>
      </c>
      <c r="G267" s="12">
        <v>74.381609999999995</v>
      </c>
      <c r="H267" s="12">
        <v>74.695809999999994</v>
      </c>
      <c r="I267" s="12">
        <v>75.057509999999994</v>
      </c>
      <c r="J267" s="12">
        <v>75.358189999999993</v>
      </c>
      <c r="K267" s="12">
        <v>75.444770000000005</v>
      </c>
      <c r="L267" s="12">
        <v>75.632099999999994</v>
      </c>
      <c r="M267" s="12">
        <v>75.955349999999996</v>
      </c>
      <c r="N267" s="12">
        <v>76.560230000000004</v>
      </c>
      <c r="O267" s="11">
        <v>76.965940000000003</v>
      </c>
      <c r="P267" s="11">
        <v>77.273939999999996</v>
      </c>
      <c r="Q267" s="11">
        <v>77.565880000000007</v>
      </c>
      <c r="R267" s="11">
        <v>77.649879999999996</v>
      </c>
      <c r="S267" s="11">
        <v>77.666589999999999</v>
      </c>
      <c r="T267" s="11">
        <v>77.794250000000005</v>
      </c>
      <c r="U267" s="11">
        <v>77.764449999999997</v>
      </c>
    </row>
    <row r="268" spans="1:21">
      <c r="A268" s="14" t="s">
        <v>946</v>
      </c>
      <c r="B268" s="10"/>
      <c r="C268" s="10"/>
      <c r="D268" s="10" t="s">
        <v>1026</v>
      </c>
      <c r="E268" t="s">
        <v>430</v>
      </c>
      <c r="F268" t="s">
        <v>431</v>
      </c>
      <c r="G268" s="12">
        <v>73.396010000000004</v>
      </c>
      <c r="H268" s="12">
        <v>73.58905</v>
      </c>
      <c r="I268" s="12">
        <v>73.838080000000005</v>
      </c>
      <c r="J268" s="12">
        <v>74.269630000000006</v>
      </c>
      <c r="K268" s="12">
        <v>74.708370000000002</v>
      </c>
      <c r="L268" s="12">
        <v>75.287329999999997</v>
      </c>
      <c r="M268" s="12">
        <v>75.749989999999997</v>
      </c>
      <c r="N268" s="12">
        <v>76.142880000000005</v>
      </c>
      <c r="O268" s="11">
        <v>76.304180000000002</v>
      </c>
      <c r="P268" s="11">
        <v>76.545599999999993</v>
      </c>
      <c r="Q268" s="11">
        <v>76.600409999999997</v>
      </c>
      <c r="R268" s="11">
        <v>76.777770000000004</v>
      </c>
      <c r="S268" s="11">
        <v>76.754310000000004</v>
      </c>
      <c r="T268" s="11">
        <v>76.678899999999999</v>
      </c>
      <c r="U268" s="11">
        <v>76.692809999999994</v>
      </c>
    </row>
    <row r="269" spans="1:21">
      <c r="A269" s="14" t="s">
        <v>947</v>
      </c>
      <c r="B269" s="10"/>
      <c r="C269" s="10"/>
      <c r="D269" s="10" t="s">
        <v>63</v>
      </c>
      <c r="E269" t="s">
        <v>453</v>
      </c>
      <c r="F269" t="s">
        <v>454</v>
      </c>
      <c r="G269" s="12">
        <v>72.728399999999993</v>
      </c>
      <c r="H269" s="12">
        <v>73.19265</v>
      </c>
      <c r="I269" s="12">
        <v>73.414410000000004</v>
      </c>
      <c r="J269" s="12">
        <v>73.983140000000006</v>
      </c>
      <c r="K269" s="12">
        <v>74.116489999999999</v>
      </c>
      <c r="L269" s="12">
        <v>74.524330000000006</v>
      </c>
      <c r="M269" s="12">
        <v>74.779910000000001</v>
      </c>
      <c r="N269" s="12">
        <v>75.153649999999999</v>
      </c>
      <c r="O269" s="11">
        <v>75.623779999999996</v>
      </c>
      <c r="P269" s="11">
        <v>75.962649999999996</v>
      </c>
      <c r="Q269" s="11">
        <v>76.176230000000004</v>
      </c>
      <c r="R269" s="11">
        <v>76.314830000000001</v>
      </c>
      <c r="S269" s="11">
        <v>76.359250000000003</v>
      </c>
      <c r="T269" s="11">
        <v>76.40889</v>
      </c>
      <c r="U269" s="11">
        <v>76.125919999999994</v>
      </c>
    </row>
    <row r="270" spans="1:21">
      <c r="A270" s="14" t="s">
        <v>948</v>
      </c>
      <c r="B270" s="10"/>
      <c r="C270" s="10"/>
      <c r="D270" s="10" t="s">
        <v>65</v>
      </c>
      <c r="E270" t="s">
        <v>455</v>
      </c>
      <c r="F270" t="s">
        <v>63</v>
      </c>
      <c r="G270" s="12">
        <v>74.314769999999996</v>
      </c>
      <c r="H270" s="12">
        <v>75.086449999999999</v>
      </c>
      <c r="I270" s="12">
        <v>75.250190000000003</v>
      </c>
      <c r="J270" s="12">
        <v>75.352320000000006</v>
      </c>
      <c r="K270" s="12">
        <v>75.357759999999999</v>
      </c>
      <c r="L270" s="12">
        <v>75.720399999999998</v>
      </c>
      <c r="M270" s="12">
        <v>75.848740000000006</v>
      </c>
      <c r="N270" s="12">
        <v>76.347589999999997</v>
      </c>
      <c r="O270" s="11">
        <v>77.174030000000002</v>
      </c>
      <c r="P270" s="11">
        <v>77.901899999999998</v>
      </c>
      <c r="Q270" s="11">
        <v>77.850030000000004</v>
      </c>
      <c r="R270" s="11">
        <v>77.544150000000002</v>
      </c>
      <c r="S270" s="11">
        <v>77.481840000000005</v>
      </c>
      <c r="T270" s="11">
        <v>77.455569999999994</v>
      </c>
      <c r="U270" s="11">
        <v>77.501320000000007</v>
      </c>
    </row>
    <row r="271" spans="1:21">
      <c r="A271" s="14" t="s">
        <v>949</v>
      </c>
      <c r="B271" s="10"/>
      <c r="C271" s="10"/>
      <c r="D271" s="10" t="s">
        <v>64</v>
      </c>
      <c r="E271" t="s">
        <v>453</v>
      </c>
      <c r="F271" t="s">
        <v>454</v>
      </c>
      <c r="G271" s="12">
        <v>75.09299</v>
      </c>
      <c r="H271" s="12">
        <v>75.530479999999997</v>
      </c>
      <c r="I271" s="12">
        <v>75.838930000000005</v>
      </c>
      <c r="J271" s="12">
        <v>76.162000000000006</v>
      </c>
      <c r="K271" s="12">
        <v>76.483819999999994</v>
      </c>
      <c r="L271" s="12">
        <v>76.977450000000005</v>
      </c>
      <c r="M271" s="12">
        <v>77.183019999999999</v>
      </c>
      <c r="N271" s="12">
        <v>77.055869999999999</v>
      </c>
      <c r="O271" s="11">
        <v>77.327920000000006</v>
      </c>
      <c r="P271" s="11">
        <v>77.427509999999998</v>
      </c>
      <c r="Q271" s="11">
        <v>77.95496</v>
      </c>
      <c r="R271" s="11">
        <v>77.994619999999998</v>
      </c>
      <c r="S271" s="11">
        <v>78.263850000000005</v>
      </c>
      <c r="T271" s="11">
        <v>78.306950000000001</v>
      </c>
      <c r="U271" s="11">
        <v>78.710049999999995</v>
      </c>
    </row>
    <row r="272" spans="1:21">
      <c r="A272" s="14" t="s">
        <v>950</v>
      </c>
      <c r="B272" s="10"/>
      <c r="C272" s="10"/>
      <c r="D272" s="10" t="s">
        <v>66</v>
      </c>
      <c r="E272" t="s">
        <v>456</v>
      </c>
      <c r="F272" t="s">
        <v>64</v>
      </c>
      <c r="G272" s="12">
        <v>75.200280000000006</v>
      </c>
      <c r="H272" s="12">
        <v>75.404920000000004</v>
      </c>
      <c r="I272" s="12">
        <v>75.549419999999998</v>
      </c>
      <c r="J272" s="12">
        <v>75.772459999999995</v>
      </c>
      <c r="K272" s="12">
        <v>75.865399999999994</v>
      </c>
      <c r="L272" s="12">
        <v>76.127260000000007</v>
      </c>
      <c r="M272" s="12">
        <v>76.508250000000004</v>
      </c>
      <c r="N272" s="12">
        <v>77.244529999999997</v>
      </c>
      <c r="O272" s="11">
        <v>77.467460000000003</v>
      </c>
      <c r="P272" s="11">
        <v>77.842519999999993</v>
      </c>
      <c r="Q272" s="11">
        <v>77.749139999999997</v>
      </c>
      <c r="R272" s="11">
        <v>77.965559999999996</v>
      </c>
      <c r="S272" s="11">
        <v>77.949920000000006</v>
      </c>
      <c r="T272" s="11">
        <v>78.069130000000001</v>
      </c>
      <c r="U272" s="11">
        <v>78.260670000000005</v>
      </c>
    </row>
    <row r="273" spans="1:21">
      <c r="A273" s="14" t="s">
        <v>951</v>
      </c>
      <c r="B273" s="10"/>
      <c r="C273" s="10"/>
      <c r="D273" s="10" t="s">
        <v>79</v>
      </c>
      <c r="E273" t="s">
        <v>457</v>
      </c>
      <c r="F273" t="s">
        <v>66</v>
      </c>
      <c r="G273" s="12">
        <v>74.584059999999994</v>
      </c>
      <c r="H273" s="12">
        <v>74.989609999999999</v>
      </c>
      <c r="I273" s="12">
        <v>75.028970000000001</v>
      </c>
      <c r="J273" s="12">
        <v>75.385850000000005</v>
      </c>
      <c r="K273" s="12">
        <v>75.537769999999995</v>
      </c>
      <c r="L273" s="12">
        <v>76.096609999999998</v>
      </c>
      <c r="M273" s="12">
        <v>76.472099999999998</v>
      </c>
      <c r="N273" s="12">
        <v>76.921229999999994</v>
      </c>
      <c r="O273" s="11">
        <v>77.262600000000006</v>
      </c>
      <c r="P273" s="11">
        <v>77.678280000000001</v>
      </c>
      <c r="Q273" s="11">
        <v>77.987390000000005</v>
      </c>
      <c r="R273" s="11">
        <v>78.270039999999995</v>
      </c>
      <c r="S273" s="11">
        <v>77.920929999999998</v>
      </c>
      <c r="T273" s="11">
        <v>78.237250000000003</v>
      </c>
      <c r="U273" s="11">
        <v>78.137360000000001</v>
      </c>
    </row>
    <row r="274" spans="1:21">
      <c r="A274" s="14" t="s">
        <v>952</v>
      </c>
      <c r="B274" s="10"/>
      <c r="C274" s="10"/>
      <c r="D274" s="10" t="s">
        <v>80</v>
      </c>
      <c r="E274" t="s">
        <v>473</v>
      </c>
      <c r="F274" t="s">
        <v>474</v>
      </c>
      <c r="G274" s="12">
        <v>75.031720000000007</v>
      </c>
      <c r="H274" s="12">
        <v>75.125649999999993</v>
      </c>
      <c r="I274" s="12">
        <v>75.370570000000001</v>
      </c>
      <c r="J274" s="12">
        <v>75.776210000000006</v>
      </c>
      <c r="K274" s="12">
        <v>75.962639999999993</v>
      </c>
      <c r="L274" s="12">
        <v>76.079449999999994</v>
      </c>
      <c r="M274" s="12">
        <v>76.43938</v>
      </c>
      <c r="N274" s="12">
        <v>76.893519999999995</v>
      </c>
      <c r="O274" s="11">
        <v>77.476939999999999</v>
      </c>
      <c r="P274" s="11">
        <v>77.425640000000001</v>
      </c>
      <c r="Q274" s="11">
        <v>77.440950000000001</v>
      </c>
      <c r="R274" s="11">
        <v>77.391710000000003</v>
      </c>
      <c r="S274" s="11">
        <v>77.62997</v>
      </c>
      <c r="T274" s="11">
        <v>77.766030000000001</v>
      </c>
      <c r="U274" s="11">
        <v>77.860389999999995</v>
      </c>
    </row>
    <row r="275" spans="1:21">
      <c r="A275" s="14" t="s">
        <v>953</v>
      </c>
      <c r="B275" s="10"/>
      <c r="C275" s="10"/>
      <c r="D275" s="10" t="s">
        <v>1028</v>
      </c>
      <c r="E275" t="s">
        <v>473</v>
      </c>
      <c r="F275" t="s">
        <v>474</v>
      </c>
      <c r="G275" s="12">
        <v>75.175269999999998</v>
      </c>
      <c r="H275" s="12">
        <v>75.047060000000002</v>
      </c>
      <c r="I275" s="12">
        <v>75.322239999999994</v>
      </c>
      <c r="J275" s="12">
        <v>75.848709999999997</v>
      </c>
      <c r="K275" s="12">
        <v>76.246020000000001</v>
      </c>
      <c r="L275" s="12">
        <v>76.53416</v>
      </c>
      <c r="M275" s="12">
        <v>76.645719999999997</v>
      </c>
      <c r="N275" s="12">
        <v>77.185980000000001</v>
      </c>
      <c r="O275" s="11">
        <v>77.703370000000007</v>
      </c>
      <c r="P275" s="11">
        <v>77.909930000000003</v>
      </c>
      <c r="Q275" s="11">
        <v>78.047340000000005</v>
      </c>
      <c r="R275" s="11">
        <v>78.065060000000003</v>
      </c>
      <c r="S275" s="11">
        <v>78.074510000000004</v>
      </c>
      <c r="T275" s="11">
        <v>77.863389999999995</v>
      </c>
      <c r="U275" s="11">
        <v>77.766239999999996</v>
      </c>
    </row>
    <row r="276" spans="1:21">
      <c r="A276" s="14" t="s">
        <v>954</v>
      </c>
      <c r="B276" s="10"/>
      <c r="C276" s="10"/>
      <c r="D276" s="10" t="s">
        <v>82</v>
      </c>
      <c r="E276" t="s">
        <v>473</v>
      </c>
      <c r="F276" t="s">
        <v>474</v>
      </c>
      <c r="G276" s="12">
        <v>75.692570000000003</v>
      </c>
      <c r="H276" s="12">
        <v>76.069000000000003</v>
      </c>
      <c r="I276" s="12">
        <v>76.515079999999998</v>
      </c>
      <c r="J276" s="12">
        <v>76.92568</v>
      </c>
      <c r="K276" s="12">
        <v>77.091840000000005</v>
      </c>
      <c r="L276" s="12">
        <v>77.373990000000006</v>
      </c>
      <c r="M276" s="12">
        <v>77.588520000000003</v>
      </c>
      <c r="N276" s="12">
        <v>77.992890000000003</v>
      </c>
      <c r="O276" s="11">
        <v>78.30865</v>
      </c>
      <c r="P276" s="11">
        <v>78.597920000000002</v>
      </c>
      <c r="Q276" s="11">
        <v>78.69041</v>
      </c>
      <c r="R276" s="11">
        <v>78.834720000000004</v>
      </c>
      <c r="S276" s="11">
        <v>78.719759999999994</v>
      </c>
      <c r="T276" s="11">
        <v>79.006960000000007</v>
      </c>
      <c r="U276" s="11">
        <v>79.209999999999994</v>
      </c>
    </row>
    <row r="277" spans="1:21">
      <c r="A277" s="14" t="s">
        <v>955</v>
      </c>
      <c r="B277" s="10"/>
      <c r="C277" s="10"/>
      <c r="D277" s="10" t="s">
        <v>24</v>
      </c>
      <c r="E277" t="s">
        <v>475</v>
      </c>
      <c r="F277" t="s">
        <v>82</v>
      </c>
      <c r="G277" s="12">
        <v>74.164919999999995</v>
      </c>
      <c r="H277" s="12">
        <v>74.239239999999995</v>
      </c>
      <c r="I277" s="12">
        <v>74.623670000000004</v>
      </c>
      <c r="J277" s="12">
        <v>74.908739999999995</v>
      </c>
      <c r="K277" s="12">
        <v>75.41225</v>
      </c>
      <c r="L277" s="12">
        <v>75.359489999999994</v>
      </c>
      <c r="M277" s="12">
        <v>75.855519999999999</v>
      </c>
      <c r="N277" s="12">
        <v>76.3416</v>
      </c>
      <c r="O277" s="11">
        <v>77.166790000000006</v>
      </c>
      <c r="P277" s="11">
        <v>77.438940000000002</v>
      </c>
      <c r="Q277" s="11">
        <v>78.058869999999999</v>
      </c>
      <c r="R277" s="11">
        <v>77.741669999999999</v>
      </c>
      <c r="S277" s="11">
        <v>77.758139999999997</v>
      </c>
      <c r="T277" s="11">
        <v>77.3416</v>
      </c>
      <c r="U277" s="11">
        <v>77.965130000000002</v>
      </c>
    </row>
    <row r="278" spans="1:21">
      <c r="A278" s="14" t="s">
        <v>956</v>
      </c>
      <c r="B278" s="10"/>
      <c r="C278" s="10"/>
      <c r="D278" s="10" t="s">
        <v>25</v>
      </c>
      <c r="E278" t="s">
        <v>412</v>
      </c>
      <c r="F278" t="s">
        <v>413</v>
      </c>
      <c r="G278" s="12">
        <v>75.158869999999993</v>
      </c>
      <c r="H278" s="12">
        <v>74.987260000000006</v>
      </c>
      <c r="I278" s="12">
        <v>75.586920000000006</v>
      </c>
      <c r="J278" s="12">
        <v>76.074219999999997</v>
      </c>
      <c r="K278" s="12">
        <v>76.541960000000003</v>
      </c>
      <c r="L278" s="12">
        <v>76.446600000000004</v>
      </c>
      <c r="M278" s="12">
        <v>76.672700000000006</v>
      </c>
      <c r="N278" s="12">
        <v>77.110050000000001</v>
      </c>
      <c r="O278" s="11">
        <v>77.723889999999997</v>
      </c>
      <c r="P278" s="11">
        <v>78.043139999999994</v>
      </c>
      <c r="Q278" s="11">
        <v>77.972399999999993</v>
      </c>
      <c r="R278" s="11">
        <v>77.775750000000002</v>
      </c>
      <c r="S278" s="11">
        <v>77.673159999999996</v>
      </c>
      <c r="T278" s="11">
        <v>77.883759999999995</v>
      </c>
      <c r="U278" s="11">
        <v>78.019210000000001</v>
      </c>
    </row>
    <row r="279" spans="1:21">
      <c r="A279" s="14" t="s">
        <v>957</v>
      </c>
      <c r="B279" s="10"/>
      <c r="C279" s="10"/>
      <c r="D279" s="10" t="s">
        <v>26</v>
      </c>
      <c r="E279" t="s">
        <v>412</v>
      </c>
      <c r="F279" t="s">
        <v>413</v>
      </c>
      <c r="G279" s="12">
        <v>74.011300000000006</v>
      </c>
      <c r="H279" s="12">
        <v>74.549869999999999</v>
      </c>
      <c r="I279" s="12">
        <v>74.607209999999995</v>
      </c>
      <c r="J279" s="12">
        <v>75.020250000000004</v>
      </c>
      <c r="K279" s="12">
        <v>75.329610000000002</v>
      </c>
      <c r="L279" s="12">
        <v>75.89452</v>
      </c>
      <c r="M279" s="12">
        <v>76.146150000000006</v>
      </c>
      <c r="N279" s="12">
        <v>76.383970000000005</v>
      </c>
      <c r="O279" s="11">
        <v>76.532839999999993</v>
      </c>
      <c r="P279" s="11">
        <v>76.709180000000003</v>
      </c>
      <c r="Q279" s="11">
        <v>76.759979999999999</v>
      </c>
      <c r="R279" s="11">
        <v>76.99418</v>
      </c>
      <c r="S279" s="11">
        <v>77.460329999999999</v>
      </c>
      <c r="T279" s="11">
        <v>77.59648</v>
      </c>
      <c r="U279" s="11">
        <v>77.6982</v>
      </c>
    </row>
    <row r="280" spans="1:21">
      <c r="A280" s="14" t="s">
        <v>958</v>
      </c>
      <c r="B280" s="10"/>
      <c r="C280" s="10"/>
      <c r="D280" s="10" t="s">
        <v>27</v>
      </c>
      <c r="E280" t="s">
        <v>412</v>
      </c>
      <c r="F280" t="s">
        <v>413</v>
      </c>
      <c r="G280" s="12">
        <v>74.058350000000004</v>
      </c>
      <c r="H280" s="12">
        <v>74.520780000000002</v>
      </c>
      <c r="I280" s="12">
        <v>75.145589999999999</v>
      </c>
      <c r="J280" s="12">
        <v>75.325980000000001</v>
      </c>
      <c r="K280" s="12">
        <v>75.457679999999996</v>
      </c>
      <c r="L280" s="12">
        <v>75.204239999999999</v>
      </c>
      <c r="M280" s="12">
        <v>75.614549999999994</v>
      </c>
      <c r="N280" s="12">
        <v>75.956999999999994</v>
      </c>
      <c r="O280" s="11">
        <v>76.625730000000004</v>
      </c>
      <c r="P280" s="11">
        <v>76.958839999999995</v>
      </c>
      <c r="Q280" s="11">
        <v>77.23648</v>
      </c>
      <c r="R280" s="11">
        <v>77.278279999999995</v>
      </c>
      <c r="S280" s="11">
        <v>76.968940000000003</v>
      </c>
      <c r="T280" s="11">
        <v>77.15607</v>
      </c>
      <c r="U280" s="11">
        <v>77.028750000000002</v>
      </c>
    </row>
    <row r="281" spans="1:21">
      <c r="A281" s="14" t="s">
        <v>959</v>
      </c>
      <c r="B281" s="10"/>
      <c r="C281" s="10"/>
      <c r="D281" s="10" t="s">
        <v>145</v>
      </c>
      <c r="E281" t="s">
        <v>414</v>
      </c>
      <c r="F281" t="s">
        <v>27</v>
      </c>
      <c r="G281" s="12">
        <v>73.821150000000003</v>
      </c>
      <c r="H281" s="12">
        <v>74.278760000000005</v>
      </c>
      <c r="I281" s="12">
        <v>74.73706</v>
      </c>
      <c r="J281" s="12">
        <v>75.16968</v>
      </c>
      <c r="K281" s="12">
        <v>75.502780000000001</v>
      </c>
      <c r="L281" s="12">
        <v>75.831789999999998</v>
      </c>
      <c r="M281" s="12">
        <v>76.347909999999999</v>
      </c>
      <c r="N281" s="12">
        <v>76.741169999999997</v>
      </c>
      <c r="O281" s="11">
        <v>77.209720000000004</v>
      </c>
      <c r="P281" s="11">
        <v>77.444180000000003</v>
      </c>
      <c r="Q281" s="11">
        <v>77.439049999999995</v>
      </c>
      <c r="R281" s="11">
        <v>77.162189999999995</v>
      </c>
      <c r="S281" s="11">
        <v>77.095609999999994</v>
      </c>
      <c r="T281" s="11">
        <v>77.227879999999999</v>
      </c>
      <c r="U281" s="11">
        <v>77.564999999999998</v>
      </c>
    </row>
    <row r="282" spans="1:21">
      <c r="A282" s="14" t="s">
        <v>960</v>
      </c>
      <c r="B282" s="10"/>
      <c r="C282" s="10"/>
      <c r="D282" s="10" t="s">
        <v>146</v>
      </c>
      <c r="E282" t="s">
        <v>527</v>
      </c>
      <c r="F282" t="s">
        <v>145</v>
      </c>
      <c r="G282" s="12">
        <v>75.479939999999999</v>
      </c>
      <c r="H282" s="12">
        <v>75.437550000000002</v>
      </c>
      <c r="I282" s="12">
        <v>75.228579999999994</v>
      </c>
      <c r="J282" s="12">
        <v>75.531390000000002</v>
      </c>
      <c r="K282" s="12">
        <v>75.918490000000006</v>
      </c>
      <c r="L282" s="12">
        <v>76.191789999999997</v>
      </c>
      <c r="M282" s="12">
        <v>76.580590000000001</v>
      </c>
      <c r="N282" s="12">
        <v>76.974279999999993</v>
      </c>
      <c r="O282" s="11">
        <v>77.479730000000004</v>
      </c>
      <c r="P282" s="11">
        <v>77.946150000000003</v>
      </c>
      <c r="Q282" s="11">
        <v>78.090530000000001</v>
      </c>
      <c r="R282" s="11">
        <v>78.462019999999995</v>
      </c>
      <c r="S282" s="11">
        <v>78.37885</v>
      </c>
      <c r="T282" s="11">
        <v>78.508870000000002</v>
      </c>
      <c r="U282" s="11">
        <v>78.301280000000006</v>
      </c>
    </row>
    <row r="283" spans="1:21">
      <c r="A283" s="14" t="s">
        <v>961</v>
      </c>
      <c r="B283" s="10"/>
      <c r="C283" s="10"/>
      <c r="D283" s="10" t="s">
        <v>1037</v>
      </c>
      <c r="E283" t="s">
        <v>529</v>
      </c>
      <c r="F283" t="s">
        <v>146</v>
      </c>
      <c r="G283" s="12">
        <v>75.647390000000001</v>
      </c>
      <c r="H283" s="12">
        <v>75.942599999999999</v>
      </c>
      <c r="I283" s="12">
        <v>76.122320000000002</v>
      </c>
      <c r="J283" s="12">
        <v>76.579189999999997</v>
      </c>
      <c r="K283" s="12">
        <v>77.025139999999993</v>
      </c>
      <c r="L283" s="12">
        <v>77.15401</v>
      </c>
      <c r="M283" s="12">
        <v>77.642589999999998</v>
      </c>
      <c r="N283" s="12">
        <v>77.997829999999993</v>
      </c>
      <c r="O283" s="11">
        <v>78.606430000000003</v>
      </c>
      <c r="P283" s="11">
        <v>78.766009999999994</v>
      </c>
      <c r="Q283" s="11">
        <v>79.098680000000002</v>
      </c>
      <c r="R283" s="11">
        <v>79.121120000000005</v>
      </c>
      <c r="S283" s="11">
        <v>78.922200000000004</v>
      </c>
      <c r="T283" s="11">
        <v>78.641509999999997</v>
      </c>
      <c r="U283" s="11">
        <v>78.882130000000004</v>
      </c>
    </row>
    <row r="284" spans="1:21">
      <c r="A284" s="14" t="s">
        <v>962</v>
      </c>
      <c r="B284" s="10"/>
      <c r="C284" s="10"/>
      <c r="D284" s="10" t="s">
        <v>1038</v>
      </c>
      <c r="E284" t="s">
        <v>530</v>
      </c>
      <c r="F284" t="s">
        <v>147</v>
      </c>
      <c r="G284" s="12">
        <v>73.703460000000007</v>
      </c>
      <c r="H284" s="12">
        <v>74.038679999999999</v>
      </c>
      <c r="I284" s="12">
        <v>74.332520000000002</v>
      </c>
      <c r="J284" s="12">
        <v>74.33905</v>
      </c>
      <c r="K284" s="12">
        <v>74.214740000000006</v>
      </c>
      <c r="L284" s="12">
        <v>74.310630000000003</v>
      </c>
      <c r="M284" s="12">
        <v>74.893960000000007</v>
      </c>
      <c r="N284" s="12">
        <v>75.564549999999997</v>
      </c>
      <c r="O284" s="11">
        <v>76.247519999999994</v>
      </c>
      <c r="P284" s="11">
        <v>76.714010000000002</v>
      </c>
      <c r="Q284" s="11">
        <v>76.96405</v>
      </c>
      <c r="R284" s="11">
        <v>76.980980000000002</v>
      </c>
      <c r="S284" s="11">
        <v>77.126180000000005</v>
      </c>
      <c r="T284" s="11">
        <v>77.028040000000004</v>
      </c>
      <c r="U284" s="11">
        <v>77.093850000000003</v>
      </c>
    </row>
    <row r="285" spans="1:21">
      <c r="A285" s="14" t="s">
        <v>963</v>
      </c>
      <c r="B285" s="10"/>
      <c r="C285" s="10"/>
      <c r="D285" s="10" t="s">
        <v>149</v>
      </c>
      <c r="E285" t="s">
        <v>531</v>
      </c>
      <c r="F285" t="s">
        <v>148</v>
      </c>
      <c r="G285" s="12">
        <v>77.533720000000002</v>
      </c>
      <c r="H285" s="12">
        <v>78.132159999999999</v>
      </c>
      <c r="I285" s="12">
        <v>78.381500000000003</v>
      </c>
      <c r="J285" s="12">
        <v>78.266319999999993</v>
      </c>
      <c r="K285" s="12">
        <v>78.30368</v>
      </c>
      <c r="L285" s="12">
        <v>78.675529999999995</v>
      </c>
      <c r="M285" s="12">
        <v>79.816739999999996</v>
      </c>
      <c r="N285" s="12">
        <v>80.479339999999993</v>
      </c>
      <c r="O285" s="11">
        <v>80.811859999999996</v>
      </c>
      <c r="P285" s="11">
        <v>80.485900000000001</v>
      </c>
      <c r="Q285" s="11">
        <v>80.15504</v>
      </c>
      <c r="R285" s="11">
        <v>80.145039999999995</v>
      </c>
      <c r="S285" s="11">
        <v>80.440569999999994</v>
      </c>
      <c r="T285" s="11">
        <v>80.453329999999994</v>
      </c>
      <c r="U285" s="11">
        <v>80.250479999999996</v>
      </c>
    </row>
    <row r="286" spans="1:21">
      <c r="A286" s="14" t="s">
        <v>964</v>
      </c>
      <c r="B286" s="10"/>
      <c r="C286" s="10"/>
      <c r="D286" s="10" t="s">
        <v>150</v>
      </c>
      <c r="E286" t="s">
        <v>528</v>
      </c>
      <c r="F286" t="s">
        <v>149</v>
      </c>
      <c r="G286" s="12">
        <v>75.374920000000003</v>
      </c>
      <c r="H286" s="12">
        <v>75.612070000000003</v>
      </c>
      <c r="I286" s="12">
        <v>75.696640000000002</v>
      </c>
      <c r="J286" s="12">
        <v>75.711690000000004</v>
      </c>
      <c r="K286" s="12">
        <v>75.719390000000004</v>
      </c>
      <c r="L286" s="12">
        <v>75.845039999999997</v>
      </c>
      <c r="M286" s="12">
        <v>76.199789999999993</v>
      </c>
      <c r="N286" s="12">
        <v>76.802589999999995</v>
      </c>
      <c r="O286" s="11">
        <v>77.188400000000001</v>
      </c>
      <c r="P286" s="11">
        <v>77.786749999999998</v>
      </c>
      <c r="Q286" s="11">
        <v>78.039299999999997</v>
      </c>
      <c r="R286" s="11">
        <v>77.899720000000002</v>
      </c>
      <c r="S286" s="11">
        <v>77.305689999999998</v>
      </c>
      <c r="T286" s="11">
        <v>77.202309999999997</v>
      </c>
      <c r="U286" s="11">
        <v>77.378460000000004</v>
      </c>
    </row>
    <row r="287" spans="1:21">
      <c r="A287" s="14" t="s">
        <v>965</v>
      </c>
      <c r="B287" s="10"/>
      <c r="C287" s="10"/>
      <c r="D287" s="10" t="s">
        <v>151</v>
      </c>
      <c r="E287" t="s">
        <v>532</v>
      </c>
      <c r="F287" t="s">
        <v>150</v>
      </c>
      <c r="G287" s="12">
        <v>74.378860000000003</v>
      </c>
      <c r="H287" s="12">
        <v>74.491460000000004</v>
      </c>
      <c r="I287" s="12">
        <v>74.98245</v>
      </c>
      <c r="J287" s="12">
        <v>75.347549999999998</v>
      </c>
      <c r="K287" s="12">
        <v>75.595140000000001</v>
      </c>
      <c r="L287" s="12">
        <v>75.657250000000005</v>
      </c>
      <c r="M287" s="12">
        <v>76.251760000000004</v>
      </c>
      <c r="N287" s="12">
        <v>76.665019999999998</v>
      </c>
      <c r="O287" s="11">
        <v>77.154859999999999</v>
      </c>
      <c r="P287" s="11">
        <v>77.283000000000001</v>
      </c>
      <c r="Q287" s="11">
        <v>77.398619999999994</v>
      </c>
      <c r="R287" s="11">
        <v>77.52619</v>
      </c>
      <c r="S287" s="11">
        <v>77.398870000000002</v>
      </c>
      <c r="T287" s="11">
        <v>77.224059999999994</v>
      </c>
      <c r="U287" s="11">
        <v>77.188730000000007</v>
      </c>
    </row>
    <row r="288" spans="1:21">
      <c r="A288" s="14" t="s">
        <v>966</v>
      </c>
      <c r="B288" s="10"/>
      <c r="C288" s="10"/>
      <c r="D288" s="10" t="s">
        <v>1029</v>
      </c>
      <c r="E288" t="s">
        <v>533</v>
      </c>
      <c r="F288" t="s">
        <v>151</v>
      </c>
      <c r="G288" s="12">
        <v>74.593220000000002</v>
      </c>
      <c r="H288" s="12">
        <v>74.898099999999999</v>
      </c>
      <c r="I288" s="12">
        <v>75.373249999999999</v>
      </c>
      <c r="J288" s="12">
        <v>75.496840000000006</v>
      </c>
      <c r="K288" s="12">
        <v>75.897559999999999</v>
      </c>
      <c r="L288" s="12">
        <v>76.004580000000004</v>
      </c>
      <c r="M288" s="12">
        <v>76.391940000000005</v>
      </c>
      <c r="N288" s="12">
        <v>76.578720000000004</v>
      </c>
      <c r="O288" s="11">
        <v>77.114530000000002</v>
      </c>
      <c r="P288" s="11">
        <v>77.380579999999995</v>
      </c>
      <c r="Q288" s="11">
        <v>77.617810000000006</v>
      </c>
      <c r="R288" s="11">
        <v>77.56944</v>
      </c>
      <c r="S288" s="11">
        <v>77.543660000000003</v>
      </c>
      <c r="T288" s="11">
        <v>77.496200000000002</v>
      </c>
      <c r="U288" s="11">
        <v>77.744680000000002</v>
      </c>
    </row>
    <row r="289" spans="1:21">
      <c r="A289" s="14" t="s">
        <v>967</v>
      </c>
      <c r="B289" s="10"/>
      <c r="C289" s="10"/>
      <c r="D289" s="10" t="s">
        <v>84</v>
      </c>
      <c r="E289" t="s">
        <v>478</v>
      </c>
      <c r="F289" t="s">
        <v>83</v>
      </c>
      <c r="G289" s="12">
        <v>75.299260000000004</v>
      </c>
      <c r="H289" s="12">
        <v>75.276910000000001</v>
      </c>
      <c r="I289" s="12">
        <v>75.637140000000002</v>
      </c>
      <c r="J289" s="12">
        <v>75.896100000000004</v>
      </c>
      <c r="K289" s="12">
        <v>76.471630000000005</v>
      </c>
      <c r="L289" s="12">
        <v>76.756789999999995</v>
      </c>
      <c r="M289" s="12">
        <v>76.934169999999995</v>
      </c>
      <c r="N289" s="12">
        <v>76.789420000000007</v>
      </c>
      <c r="O289" s="11">
        <v>76.860249999999994</v>
      </c>
      <c r="P289" s="11">
        <v>77.385149999999996</v>
      </c>
      <c r="Q289" s="11">
        <v>77.911420000000007</v>
      </c>
      <c r="R289" s="11">
        <v>78.304760000000002</v>
      </c>
      <c r="S289" s="11">
        <v>78.571219999999997</v>
      </c>
      <c r="T289" s="11">
        <v>78.691590000000005</v>
      </c>
      <c r="U289" s="11">
        <v>78.590850000000003</v>
      </c>
    </row>
    <row r="290" spans="1:21">
      <c r="A290" s="14" t="s">
        <v>968</v>
      </c>
      <c r="B290" s="10"/>
      <c r="C290" s="10"/>
      <c r="D290" s="10" t="s">
        <v>1030</v>
      </c>
      <c r="E290" t="s">
        <v>480</v>
      </c>
      <c r="F290" t="s">
        <v>481</v>
      </c>
      <c r="G290" s="12">
        <v>75.006929999999997</v>
      </c>
      <c r="H290" s="12">
        <v>75.352620000000002</v>
      </c>
      <c r="I290" s="12">
        <v>75.935460000000006</v>
      </c>
      <c r="J290" s="12">
        <v>76.229699999999994</v>
      </c>
      <c r="K290" s="12">
        <v>76.500399999999999</v>
      </c>
      <c r="L290" s="12">
        <v>76.549779999999998</v>
      </c>
      <c r="M290" s="12">
        <v>76.807289999999995</v>
      </c>
      <c r="N290" s="12">
        <v>77.133520000000004</v>
      </c>
      <c r="O290" s="11">
        <v>77.509399999999999</v>
      </c>
      <c r="P290" s="11">
        <v>78.092500000000001</v>
      </c>
      <c r="Q290" s="11">
        <v>78.323530000000005</v>
      </c>
      <c r="R290" s="11">
        <v>78.796520000000001</v>
      </c>
      <c r="S290" s="11">
        <v>78.703509999999994</v>
      </c>
      <c r="T290" s="11">
        <v>78.826220000000006</v>
      </c>
      <c r="U290" s="11">
        <v>78.627409999999998</v>
      </c>
    </row>
    <row r="291" spans="1:21">
      <c r="A291" s="14" t="s">
        <v>969</v>
      </c>
      <c r="B291" s="10"/>
      <c r="C291" s="10"/>
      <c r="D291" s="10" t="s">
        <v>1031</v>
      </c>
      <c r="E291" t="s">
        <v>480</v>
      </c>
      <c r="F291" t="s">
        <v>481</v>
      </c>
      <c r="G291" s="12">
        <v>75.465479999999999</v>
      </c>
      <c r="H291" s="12">
        <v>75.736999999999995</v>
      </c>
      <c r="I291" s="12">
        <v>76.083420000000004</v>
      </c>
      <c r="J291" s="12">
        <v>76.470650000000006</v>
      </c>
      <c r="K291" s="12">
        <v>76.624570000000006</v>
      </c>
      <c r="L291" s="12">
        <v>76.777910000000006</v>
      </c>
      <c r="M291" s="12">
        <v>77.189940000000007</v>
      </c>
      <c r="N291" s="12">
        <v>77.388379999999998</v>
      </c>
      <c r="O291" s="11">
        <v>77.833320000000001</v>
      </c>
      <c r="P291" s="11">
        <v>77.907619999999994</v>
      </c>
      <c r="Q291" s="11">
        <v>78.224400000000003</v>
      </c>
      <c r="R291" s="11">
        <v>78.301649999999995</v>
      </c>
      <c r="S291" s="11">
        <v>78.249319999999997</v>
      </c>
      <c r="T291" s="11">
        <v>78.181880000000007</v>
      </c>
      <c r="U291" s="11">
        <v>78.181219999999996</v>
      </c>
    </row>
    <row r="292" spans="1:21">
      <c r="A292" s="14" t="s">
        <v>970</v>
      </c>
      <c r="B292" s="10"/>
      <c r="C292" s="10"/>
      <c r="D292" s="10" t="s">
        <v>87</v>
      </c>
      <c r="E292" t="s">
        <v>479</v>
      </c>
      <c r="F292" t="s">
        <v>86</v>
      </c>
      <c r="G292" s="12">
        <v>75.038899999999998</v>
      </c>
      <c r="H292" s="12">
        <v>75.379270000000005</v>
      </c>
      <c r="I292" s="12">
        <v>75.664789999999996</v>
      </c>
      <c r="J292" s="12">
        <v>75.766469999999998</v>
      </c>
      <c r="K292" s="12">
        <v>76.159549999999996</v>
      </c>
      <c r="L292" s="12">
        <v>76.158289999999994</v>
      </c>
      <c r="M292" s="12">
        <v>76.409710000000004</v>
      </c>
      <c r="N292" s="12">
        <v>76.823400000000007</v>
      </c>
      <c r="O292" s="11">
        <v>77.378829999999994</v>
      </c>
      <c r="P292" s="11">
        <v>77.695149999999998</v>
      </c>
      <c r="Q292" s="11">
        <v>77.806730000000002</v>
      </c>
      <c r="R292" s="11">
        <v>78.155940000000001</v>
      </c>
      <c r="S292" s="11">
        <v>77.981009999999998</v>
      </c>
      <c r="T292" s="11">
        <v>77.982320000000001</v>
      </c>
      <c r="U292" s="11">
        <v>77.958389999999994</v>
      </c>
    </row>
    <row r="293" spans="1:21">
      <c r="A293" s="14" t="s">
        <v>971</v>
      </c>
      <c r="B293" s="10"/>
      <c r="C293" s="10"/>
      <c r="D293" s="10" t="s">
        <v>23</v>
      </c>
      <c r="E293" t="s">
        <v>482</v>
      </c>
      <c r="F293" t="s">
        <v>87</v>
      </c>
      <c r="G293" s="12">
        <v>74.191190000000006</v>
      </c>
      <c r="H293" s="12">
        <v>74.580190000000002</v>
      </c>
      <c r="I293" s="12">
        <v>75.056929999999994</v>
      </c>
      <c r="J293" s="12">
        <v>75.393339999999995</v>
      </c>
      <c r="K293" s="12">
        <v>75.84872</v>
      </c>
      <c r="L293" s="12">
        <v>76.273650000000004</v>
      </c>
      <c r="M293" s="12">
        <v>76.541809999999998</v>
      </c>
      <c r="N293" s="12">
        <v>76.908159999999995</v>
      </c>
      <c r="O293" s="11">
        <v>76.82217</v>
      </c>
      <c r="P293" s="11">
        <v>77.135409999999993</v>
      </c>
      <c r="Q293" s="11">
        <v>77.293499999999995</v>
      </c>
      <c r="R293" s="11">
        <v>77.674869999999999</v>
      </c>
      <c r="S293" s="11">
        <v>77.712969999999999</v>
      </c>
      <c r="T293" s="11">
        <v>77.526030000000006</v>
      </c>
      <c r="U293" s="11">
        <v>77.527169999999998</v>
      </c>
    </row>
    <row r="294" spans="1:21">
      <c r="A294" s="14" t="s">
        <v>973</v>
      </c>
      <c r="B294" s="10"/>
      <c r="C294" s="10"/>
      <c r="D294" s="10" t="s">
        <v>217</v>
      </c>
      <c r="E294" t="s">
        <v>412</v>
      </c>
      <c r="F294" t="s">
        <v>413</v>
      </c>
      <c r="G294" s="12">
        <v>74.517600000000002</v>
      </c>
      <c r="H294" s="12">
        <v>74.807699999999997</v>
      </c>
      <c r="I294" s="12">
        <v>75.166650000000004</v>
      </c>
      <c r="J294" s="12">
        <v>75.729759999999999</v>
      </c>
      <c r="K294" s="12">
        <v>75.98715</v>
      </c>
      <c r="L294" s="12">
        <v>76.003460000000004</v>
      </c>
      <c r="M294" s="12">
        <v>76.054360000000003</v>
      </c>
      <c r="N294" s="12">
        <v>76.439599999999999</v>
      </c>
      <c r="O294" s="11">
        <v>77.086609999999993</v>
      </c>
      <c r="P294" s="11">
        <v>77.492940000000004</v>
      </c>
      <c r="Q294" s="11">
        <v>77.559700000000007</v>
      </c>
      <c r="R294" s="11">
        <v>77.497960000000006</v>
      </c>
      <c r="S294" s="11">
        <v>77.470079999999996</v>
      </c>
      <c r="T294" s="11">
        <v>77.531670000000005</v>
      </c>
      <c r="U294" s="11">
        <v>77.843100000000007</v>
      </c>
    </row>
    <row r="295" spans="1:21">
      <c r="A295" s="14" t="s">
        <v>974</v>
      </c>
      <c r="B295" s="10"/>
      <c r="C295" s="10"/>
      <c r="D295" s="10" t="s">
        <v>218</v>
      </c>
      <c r="E295" t="s">
        <v>572</v>
      </c>
      <c r="F295" t="s">
        <v>573</v>
      </c>
      <c r="G295" s="12">
        <v>77.978589999999997</v>
      </c>
      <c r="H295" s="12">
        <v>78.268010000000004</v>
      </c>
      <c r="I295" s="12">
        <v>78.432450000000003</v>
      </c>
      <c r="J295" s="12">
        <v>78.855279999999993</v>
      </c>
      <c r="K295" s="12">
        <v>79.329700000000003</v>
      </c>
      <c r="L295" s="12">
        <v>79.793139999999994</v>
      </c>
      <c r="M295" s="12">
        <v>79.948610000000002</v>
      </c>
      <c r="N295" s="12">
        <v>80.091139999999996</v>
      </c>
      <c r="O295" s="11">
        <v>80.583489999999998</v>
      </c>
      <c r="P295" s="11">
        <v>81.212190000000007</v>
      </c>
      <c r="Q295" s="11">
        <v>81.667410000000004</v>
      </c>
      <c r="R295" s="11">
        <v>81.966149999999999</v>
      </c>
      <c r="S295" s="11">
        <v>81.895709999999994</v>
      </c>
      <c r="T295" s="11">
        <v>82.025700000000001</v>
      </c>
      <c r="U295" s="11">
        <v>82.150229999999993</v>
      </c>
    </row>
    <row r="296" spans="1:21">
      <c r="A296" s="14" t="s">
        <v>975</v>
      </c>
      <c r="B296" s="10"/>
      <c r="C296" s="10"/>
      <c r="D296" s="10" t="s">
        <v>219</v>
      </c>
      <c r="E296" t="s">
        <v>592</v>
      </c>
      <c r="F296" t="s">
        <v>593</v>
      </c>
      <c r="G296" s="12">
        <v>77.069389999999999</v>
      </c>
      <c r="H296" s="12">
        <v>77.568510000000003</v>
      </c>
      <c r="I296" s="12">
        <v>78.179259999999999</v>
      </c>
      <c r="J296" s="12">
        <v>78.408479999999997</v>
      </c>
      <c r="K296" s="12">
        <v>78.602800000000002</v>
      </c>
      <c r="L296" s="12">
        <v>78.918980000000005</v>
      </c>
      <c r="M296" s="12">
        <v>79.192729999999997</v>
      </c>
      <c r="N296" s="12">
        <v>79.676590000000004</v>
      </c>
      <c r="O296" s="11">
        <v>79.839179999999999</v>
      </c>
      <c r="P296" s="11">
        <v>80.121939999999995</v>
      </c>
      <c r="Q296" s="11">
        <v>80.12124</v>
      </c>
      <c r="R296" s="11">
        <v>80.296109999999999</v>
      </c>
      <c r="S296" s="11">
        <v>80.077150000000003</v>
      </c>
      <c r="T296" s="11">
        <v>80.078119999999998</v>
      </c>
      <c r="U296" s="11">
        <v>80.01558</v>
      </c>
    </row>
    <row r="297" spans="1:21">
      <c r="A297" s="14" t="s">
        <v>976</v>
      </c>
      <c r="B297" s="10"/>
      <c r="C297" s="10"/>
      <c r="D297" s="10" t="s">
        <v>1055</v>
      </c>
      <c r="E297" t="s">
        <v>605</v>
      </c>
      <c r="F297" t="s">
        <v>218</v>
      </c>
      <c r="G297" s="12">
        <v>76.017849999999996</v>
      </c>
      <c r="H297" s="12">
        <v>76.481080000000006</v>
      </c>
      <c r="I297" s="12">
        <v>77.195369999999997</v>
      </c>
      <c r="J297" s="12">
        <v>77.84487</v>
      </c>
      <c r="K297" s="12">
        <v>78.103840000000005</v>
      </c>
      <c r="L297" s="12">
        <v>78.361620000000002</v>
      </c>
      <c r="M297" s="12">
        <v>78.609669999999994</v>
      </c>
      <c r="N297" s="12">
        <v>79.063360000000003</v>
      </c>
      <c r="O297" s="11">
        <v>79.563800000000001</v>
      </c>
      <c r="P297" s="11">
        <v>79.645619999999994</v>
      </c>
      <c r="Q297" s="11">
        <v>79.802790000000002</v>
      </c>
      <c r="R297" s="11">
        <v>79.924930000000003</v>
      </c>
      <c r="S297" s="11">
        <v>79.931669999999997</v>
      </c>
      <c r="T297" s="11">
        <v>80.197320000000005</v>
      </c>
      <c r="U297" s="11">
        <v>80.340919999999997</v>
      </c>
    </row>
    <row r="298" spans="1:21">
      <c r="A298" s="14" t="s">
        <v>977</v>
      </c>
      <c r="B298" s="10"/>
      <c r="C298" s="10"/>
      <c r="D298" s="10" t="s">
        <v>221</v>
      </c>
      <c r="E298" t="s">
        <v>590</v>
      </c>
      <c r="F298" t="s">
        <v>591</v>
      </c>
      <c r="G298" s="12">
        <v>77.670739999999995</v>
      </c>
      <c r="H298" s="12">
        <v>78.102450000000005</v>
      </c>
      <c r="I298" s="12">
        <v>78.492850000000004</v>
      </c>
      <c r="J298" s="12">
        <v>79.037719999999993</v>
      </c>
      <c r="K298" s="12">
        <v>79.31935</v>
      </c>
      <c r="L298" s="12">
        <v>79.528769999999994</v>
      </c>
      <c r="M298" s="12">
        <v>79.682860000000005</v>
      </c>
      <c r="N298" s="12">
        <v>80.011520000000004</v>
      </c>
      <c r="O298" s="11">
        <v>80.484889999999993</v>
      </c>
      <c r="P298" s="11">
        <v>80.797920000000005</v>
      </c>
      <c r="Q298" s="11">
        <v>81.059989999999999</v>
      </c>
      <c r="R298" s="11">
        <v>81.197019999999995</v>
      </c>
      <c r="S298" s="11">
        <v>81.298820000000006</v>
      </c>
      <c r="T298" s="11">
        <v>81.280950000000004</v>
      </c>
      <c r="U298" s="11">
        <v>81.354190000000003</v>
      </c>
    </row>
    <row r="299" spans="1:21">
      <c r="A299" s="14" t="s">
        <v>978</v>
      </c>
      <c r="B299" s="10"/>
      <c r="C299" s="10"/>
      <c r="D299" s="10" t="s">
        <v>203</v>
      </c>
      <c r="E299" t="s">
        <v>606</v>
      </c>
      <c r="F299" t="s">
        <v>220</v>
      </c>
      <c r="G299" s="12">
        <v>74.658550000000005</v>
      </c>
      <c r="H299" s="12">
        <v>75.426169999999999</v>
      </c>
      <c r="I299" s="12">
        <v>75.60669</v>
      </c>
      <c r="J299" s="12">
        <v>76.31859</v>
      </c>
      <c r="K299" s="12">
        <v>76.852459999999994</v>
      </c>
      <c r="L299" s="12">
        <v>77.637820000000005</v>
      </c>
      <c r="M299" s="12">
        <v>78.215000000000003</v>
      </c>
      <c r="N299" s="12">
        <v>78.727699999999999</v>
      </c>
      <c r="O299" s="11">
        <v>79.564040000000006</v>
      </c>
      <c r="P299" s="11">
        <v>80.124409999999997</v>
      </c>
      <c r="Q299" s="11">
        <v>80.688569999999999</v>
      </c>
      <c r="R299" s="11">
        <v>81.370800000000003</v>
      </c>
      <c r="S299" s="11">
        <v>81.663560000000004</v>
      </c>
      <c r="T299" s="11">
        <v>82.128309999999999</v>
      </c>
      <c r="U299" s="11">
        <v>82.276179999999997</v>
      </c>
    </row>
    <row r="300" spans="1:21">
      <c r="A300" s="14" t="s">
        <v>979</v>
      </c>
      <c r="B300" s="10"/>
      <c r="C300" s="10"/>
      <c r="D300" s="10" t="s">
        <v>222</v>
      </c>
      <c r="E300" t="s">
        <v>599</v>
      </c>
      <c r="F300" t="s">
        <v>221</v>
      </c>
      <c r="G300" s="12">
        <v>76.798649999999995</v>
      </c>
      <c r="H300" s="12">
        <v>76.804860000000005</v>
      </c>
      <c r="I300" s="12">
        <v>77.094579999999993</v>
      </c>
      <c r="J300" s="12">
        <v>77.41883</v>
      </c>
      <c r="K300" s="12">
        <v>77.784610000000001</v>
      </c>
      <c r="L300" s="12">
        <v>78.245159999999998</v>
      </c>
      <c r="M300" s="12">
        <v>78.889880000000005</v>
      </c>
      <c r="N300" s="12">
        <v>78.969160000000002</v>
      </c>
      <c r="O300" s="11">
        <v>79.116789999999995</v>
      </c>
      <c r="P300" s="11">
        <v>79.137050000000002</v>
      </c>
      <c r="Q300" s="11">
        <v>79.798919999999995</v>
      </c>
      <c r="R300" s="11">
        <v>80.126909999999995</v>
      </c>
      <c r="S300" s="11">
        <v>80.391599999999997</v>
      </c>
      <c r="T300" s="11">
        <v>80.312269999999998</v>
      </c>
      <c r="U300" s="11">
        <v>80.364699999999999</v>
      </c>
    </row>
    <row r="301" spans="1:21">
      <c r="A301" s="14" t="s">
        <v>980</v>
      </c>
      <c r="B301" s="10"/>
      <c r="C301" s="10"/>
      <c r="D301" s="10" t="s">
        <v>223</v>
      </c>
      <c r="E301" t="s">
        <v>572</v>
      </c>
      <c r="F301" t="s">
        <v>573</v>
      </c>
      <c r="G301" s="12">
        <v>75.948359999999994</v>
      </c>
      <c r="H301" s="12">
        <v>76.345100000000002</v>
      </c>
      <c r="I301" s="12">
        <v>76.800160000000005</v>
      </c>
      <c r="J301" s="12">
        <v>77.440029999999993</v>
      </c>
      <c r="K301" s="12">
        <v>77.854849999999999</v>
      </c>
      <c r="L301" s="12">
        <v>78.346320000000006</v>
      </c>
      <c r="M301" s="12">
        <v>78.511520000000004</v>
      </c>
      <c r="N301" s="12">
        <v>78.426169999999999</v>
      </c>
      <c r="O301" s="11">
        <v>78.531440000000003</v>
      </c>
      <c r="P301" s="11">
        <v>79.017409999999998</v>
      </c>
      <c r="Q301" s="11">
        <v>79.757419999999996</v>
      </c>
      <c r="R301" s="11">
        <v>80.400040000000004</v>
      </c>
      <c r="S301" s="11">
        <v>80.755600000000001</v>
      </c>
      <c r="T301" s="11">
        <v>80.730720000000005</v>
      </c>
      <c r="U301" s="11">
        <v>80.924030000000002</v>
      </c>
    </row>
    <row r="302" spans="1:21">
      <c r="A302" s="14" t="s">
        <v>981</v>
      </c>
      <c r="B302" s="10"/>
      <c r="C302" s="10"/>
      <c r="D302" s="10" t="s">
        <v>224</v>
      </c>
      <c r="E302" t="s">
        <v>600</v>
      </c>
      <c r="F302" t="s">
        <v>222</v>
      </c>
      <c r="G302" s="12">
        <v>76.623540000000006</v>
      </c>
      <c r="H302" s="12">
        <v>76.805130000000005</v>
      </c>
      <c r="I302" s="12">
        <v>76.960009999999997</v>
      </c>
      <c r="J302" s="12">
        <v>77.683419999999998</v>
      </c>
      <c r="K302" s="12">
        <v>78.228729999999999</v>
      </c>
      <c r="L302" s="12">
        <v>78.455110000000005</v>
      </c>
      <c r="M302" s="12">
        <v>78.760720000000006</v>
      </c>
      <c r="N302" s="12">
        <v>79.074740000000006</v>
      </c>
      <c r="O302" s="11">
        <v>79.672359999999998</v>
      </c>
      <c r="P302" s="11">
        <v>80.363849999999999</v>
      </c>
      <c r="Q302" s="11">
        <v>80.382000000000005</v>
      </c>
      <c r="R302" s="11">
        <v>80.426280000000006</v>
      </c>
      <c r="S302" s="11">
        <v>80.111949999999993</v>
      </c>
      <c r="T302" s="11">
        <v>80.154390000000006</v>
      </c>
      <c r="U302" s="11">
        <v>80.324579999999997</v>
      </c>
    </row>
    <row r="303" spans="1:21">
      <c r="A303" s="14" t="s">
        <v>982</v>
      </c>
      <c r="B303" s="10"/>
      <c r="C303" s="10"/>
      <c r="D303" s="10" t="s">
        <v>225</v>
      </c>
      <c r="E303" t="s">
        <v>607</v>
      </c>
      <c r="F303" t="s">
        <v>223</v>
      </c>
      <c r="G303" s="12">
        <v>74.12706</v>
      </c>
      <c r="H303" s="12">
        <v>74.594350000000006</v>
      </c>
      <c r="I303" s="12">
        <v>74.8065</v>
      </c>
      <c r="J303" s="12">
        <v>75.1357</v>
      </c>
      <c r="K303" s="12">
        <v>75.069209999999998</v>
      </c>
      <c r="L303" s="12">
        <v>75.63843</v>
      </c>
      <c r="M303" s="12">
        <v>76.125240000000005</v>
      </c>
      <c r="N303" s="12">
        <v>77.023889999999994</v>
      </c>
      <c r="O303" s="11">
        <v>77.760909999999996</v>
      </c>
      <c r="P303" s="11">
        <v>78.416129999999995</v>
      </c>
      <c r="Q303" s="11">
        <v>78.621960000000001</v>
      </c>
      <c r="R303" s="11">
        <v>78.962770000000006</v>
      </c>
      <c r="S303" s="11">
        <v>79.021529999999998</v>
      </c>
      <c r="T303" s="11">
        <v>79.313490000000002</v>
      </c>
      <c r="U303" s="11">
        <v>79.159199999999998</v>
      </c>
    </row>
    <row r="304" spans="1:21">
      <c r="A304" s="14" t="s">
        <v>983</v>
      </c>
      <c r="B304" s="10"/>
      <c r="C304" s="10"/>
      <c r="D304" s="10" t="s">
        <v>1050</v>
      </c>
      <c r="E304" t="s">
        <v>596</v>
      </c>
      <c r="F304" t="s">
        <v>224</v>
      </c>
      <c r="G304" s="12">
        <v>74.423169999999999</v>
      </c>
      <c r="H304" s="12">
        <v>74.531350000000003</v>
      </c>
      <c r="I304" s="12">
        <v>75.002369999999999</v>
      </c>
      <c r="J304" s="12">
        <v>74.913960000000003</v>
      </c>
      <c r="K304" s="12">
        <v>75.416889999999995</v>
      </c>
      <c r="L304" s="12">
        <v>75.541430000000005</v>
      </c>
      <c r="M304" s="12">
        <v>76.643079999999998</v>
      </c>
      <c r="N304" s="12">
        <v>76.929990000000004</v>
      </c>
      <c r="O304" s="16">
        <v>77.523060000000001</v>
      </c>
      <c r="P304" s="16">
        <v>77.524690000000007</v>
      </c>
      <c r="Q304" s="16">
        <v>78.003979999999999</v>
      </c>
      <c r="R304" s="16">
        <v>78.375960000000006</v>
      </c>
      <c r="S304" s="16">
        <v>78.665319999999994</v>
      </c>
      <c r="T304" s="16">
        <v>78.900720000000007</v>
      </c>
      <c r="U304" s="16">
        <v>78.750680000000003</v>
      </c>
    </row>
    <row r="305" spans="1:21">
      <c r="A305" s="14" t="s">
        <v>984</v>
      </c>
      <c r="B305" s="10"/>
      <c r="C305" s="10"/>
      <c r="D305" s="10" t="s">
        <v>1051</v>
      </c>
      <c r="E305" t="s">
        <v>590</v>
      </c>
      <c r="F305" t="s">
        <v>591</v>
      </c>
      <c r="G305" s="12">
        <v>75.648250000000004</v>
      </c>
      <c r="H305" s="12">
        <v>75.955370000000002</v>
      </c>
      <c r="I305" s="12">
        <v>76.286140000000003</v>
      </c>
      <c r="J305" s="12">
        <v>77.44802</v>
      </c>
      <c r="K305" s="12">
        <v>77.239670000000004</v>
      </c>
      <c r="L305" s="12">
        <v>77.25224</v>
      </c>
      <c r="M305" s="12">
        <v>77.234830000000002</v>
      </c>
      <c r="N305" s="12">
        <v>77.978790000000004</v>
      </c>
      <c r="O305" s="11">
        <v>78.373320000000007</v>
      </c>
      <c r="P305" s="11">
        <v>78.779650000000004</v>
      </c>
      <c r="Q305" s="11">
        <v>78.828090000000003</v>
      </c>
      <c r="R305" s="11">
        <v>79.511619999999994</v>
      </c>
      <c r="S305" s="11">
        <v>79.244299999999996</v>
      </c>
      <c r="T305" s="11">
        <v>79.6708</v>
      </c>
      <c r="U305" s="11">
        <v>79.523259999999993</v>
      </c>
    </row>
    <row r="306" spans="1:21">
      <c r="A306" s="14" t="s">
        <v>985</v>
      </c>
      <c r="B306" s="10"/>
      <c r="C306" s="10"/>
      <c r="D306" s="10" t="s">
        <v>207</v>
      </c>
      <c r="E306" t="s">
        <v>580</v>
      </c>
      <c r="F306" t="s">
        <v>581</v>
      </c>
      <c r="G306" s="12">
        <v>74.606070000000003</v>
      </c>
      <c r="H306" s="12">
        <v>74.720150000000004</v>
      </c>
      <c r="I306" s="12">
        <v>75.229410000000001</v>
      </c>
      <c r="J306" s="12">
        <v>76.036910000000006</v>
      </c>
      <c r="K306" s="12">
        <v>76.203249999999997</v>
      </c>
      <c r="L306" s="12">
        <v>76.424449999999993</v>
      </c>
      <c r="M306" s="12">
        <v>76.90043</v>
      </c>
      <c r="N306" s="12">
        <v>77.798410000000004</v>
      </c>
      <c r="O306" s="11">
        <v>78.677790000000002</v>
      </c>
      <c r="P306" s="11">
        <v>79.192009999999996</v>
      </c>
      <c r="Q306" s="11">
        <v>79.869410000000002</v>
      </c>
      <c r="R306" s="11">
        <v>79.898380000000003</v>
      </c>
      <c r="S306" s="11">
        <v>79.903419999999997</v>
      </c>
      <c r="T306" s="11">
        <v>79.986490000000003</v>
      </c>
      <c r="U306" s="11">
        <v>80.412930000000003</v>
      </c>
    </row>
    <row r="307" spans="1:21">
      <c r="A307" s="14" t="s">
        <v>986</v>
      </c>
      <c r="B307" s="10"/>
      <c r="C307" s="10"/>
      <c r="D307" s="10" t="s">
        <v>226</v>
      </c>
      <c r="E307" t="s">
        <v>575</v>
      </c>
      <c r="F307" t="s">
        <v>576</v>
      </c>
      <c r="G307" s="12">
        <v>78.397850000000005</v>
      </c>
      <c r="H307" s="12">
        <v>78.508949999999999</v>
      </c>
      <c r="I307" s="12">
        <v>78.792720000000003</v>
      </c>
      <c r="J307" s="12">
        <v>79.044700000000006</v>
      </c>
      <c r="K307" s="12">
        <v>79.748109999999997</v>
      </c>
      <c r="L307" s="12">
        <v>80.539209999999997</v>
      </c>
      <c r="M307" s="12">
        <v>81.182760000000002</v>
      </c>
      <c r="N307" s="12">
        <v>81.413049999999998</v>
      </c>
      <c r="O307" s="11">
        <v>81.396230000000003</v>
      </c>
      <c r="P307" s="11">
        <v>81.66292</v>
      </c>
      <c r="Q307" s="11">
        <v>82.081760000000003</v>
      </c>
      <c r="R307" s="11">
        <v>82.418120000000002</v>
      </c>
      <c r="S307" s="11">
        <v>82.304379999999995</v>
      </c>
      <c r="T307" s="11">
        <v>82.494690000000006</v>
      </c>
      <c r="U307" s="11">
        <v>82.674589999999995</v>
      </c>
    </row>
    <row r="308" spans="1:21">
      <c r="A308" s="14" t="s">
        <v>987</v>
      </c>
      <c r="B308" s="10"/>
      <c r="C308" s="10"/>
      <c r="D308" s="10" t="s">
        <v>227</v>
      </c>
      <c r="E308" t="s">
        <v>583</v>
      </c>
      <c r="F308" t="s">
        <v>584</v>
      </c>
      <c r="G308" s="12">
        <v>76.648629999999997</v>
      </c>
      <c r="H308" s="12">
        <v>77.043440000000004</v>
      </c>
      <c r="I308" s="12">
        <v>77.720010000000002</v>
      </c>
      <c r="J308" s="12">
        <v>78.094300000000004</v>
      </c>
      <c r="K308" s="12">
        <v>78.180859999999996</v>
      </c>
      <c r="L308" s="12">
        <v>78.321370000000002</v>
      </c>
      <c r="M308" s="12">
        <v>78.586470000000006</v>
      </c>
      <c r="N308" s="12">
        <v>78.594840000000005</v>
      </c>
      <c r="O308" s="11">
        <v>78.92389</v>
      </c>
      <c r="P308" s="11">
        <v>79.158249999999995</v>
      </c>
      <c r="Q308" s="11">
        <v>79.608450000000005</v>
      </c>
      <c r="R308" s="11">
        <v>80.083190000000002</v>
      </c>
      <c r="S308" s="11">
        <v>80.238020000000006</v>
      </c>
      <c r="T308" s="11">
        <v>80.138409999999993</v>
      </c>
      <c r="U308" s="11">
        <v>79.570779999999999</v>
      </c>
    </row>
    <row r="309" spans="1:21">
      <c r="A309" s="14" t="s">
        <v>988</v>
      </c>
      <c r="B309" s="10"/>
      <c r="C309" s="10"/>
      <c r="D309" s="10" t="s">
        <v>228</v>
      </c>
      <c r="E309" t="s">
        <v>608</v>
      </c>
      <c r="F309" t="s">
        <v>609</v>
      </c>
      <c r="G309" s="12">
        <v>76.490129999999994</v>
      </c>
      <c r="H309" s="12">
        <v>76.728390000000005</v>
      </c>
      <c r="I309" s="12">
        <v>77.344110000000001</v>
      </c>
      <c r="J309" s="12">
        <v>77.358599999999996</v>
      </c>
      <c r="K309" s="12">
        <v>78.005369999999999</v>
      </c>
      <c r="L309" s="12">
        <v>78.170249999999996</v>
      </c>
      <c r="M309" s="12">
        <v>78.619739999999993</v>
      </c>
      <c r="N309" s="12">
        <v>78.729169999999996</v>
      </c>
      <c r="O309" s="11">
        <v>79.474029999999999</v>
      </c>
      <c r="P309" s="11">
        <v>79.802390000000003</v>
      </c>
      <c r="Q309" s="11">
        <v>80.212339999999998</v>
      </c>
      <c r="R309" s="11">
        <v>80.286929999999998</v>
      </c>
      <c r="S309" s="11">
        <v>80.463430000000002</v>
      </c>
      <c r="T309" s="11">
        <v>80.769570000000002</v>
      </c>
      <c r="U309" s="11">
        <v>80.803799999999995</v>
      </c>
    </row>
    <row r="310" spans="1:21">
      <c r="A310" s="14" t="s">
        <v>989</v>
      </c>
      <c r="B310" s="10"/>
      <c r="C310" s="10"/>
      <c r="D310" s="10" t="s">
        <v>229</v>
      </c>
      <c r="E310" t="s">
        <v>592</v>
      </c>
      <c r="F310" t="s">
        <v>593</v>
      </c>
      <c r="G310" s="12">
        <v>75.367149999999995</v>
      </c>
      <c r="H310" s="12">
        <v>75.737759999999994</v>
      </c>
      <c r="I310" s="12">
        <v>76.344210000000004</v>
      </c>
      <c r="J310" s="12">
        <v>76.800380000000004</v>
      </c>
      <c r="K310" s="12">
        <v>77.056309999999996</v>
      </c>
      <c r="L310" s="12">
        <v>77.587689999999995</v>
      </c>
      <c r="M310" s="12">
        <v>77.991380000000007</v>
      </c>
      <c r="N310" s="12">
        <v>78.571950000000001</v>
      </c>
      <c r="O310" s="11">
        <v>78.963419999999999</v>
      </c>
      <c r="P310" s="11">
        <v>79.381159999999994</v>
      </c>
      <c r="Q310" s="11">
        <v>79.557339999999996</v>
      </c>
      <c r="R310" s="11">
        <v>79.802480000000003</v>
      </c>
      <c r="S310" s="11">
        <v>79.787980000000005</v>
      </c>
      <c r="T310" s="11">
        <v>79.961669999999998</v>
      </c>
      <c r="U310" s="11">
        <v>79.99033</v>
      </c>
    </row>
    <row r="311" spans="1:21">
      <c r="A311" s="14" t="s">
        <v>990</v>
      </c>
      <c r="B311" s="10"/>
      <c r="C311" s="10"/>
      <c r="D311" s="10" t="s">
        <v>208</v>
      </c>
      <c r="E311" t="s">
        <v>608</v>
      </c>
      <c r="F311" t="s">
        <v>609</v>
      </c>
      <c r="G311" s="12">
        <v>73.335179999999994</v>
      </c>
      <c r="H311" s="12">
        <v>73.942319999999995</v>
      </c>
      <c r="I311" s="12">
        <v>74.646330000000006</v>
      </c>
      <c r="J311" s="12">
        <v>74.873459999999994</v>
      </c>
      <c r="K311" s="12">
        <v>75.151009999999999</v>
      </c>
      <c r="L311" s="12">
        <v>75.250900000000001</v>
      </c>
      <c r="M311" s="12">
        <v>75.857100000000003</v>
      </c>
      <c r="N311" s="12">
        <v>76.592759999999998</v>
      </c>
      <c r="O311" s="11">
        <v>77.090389999999999</v>
      </c>
      <c r="P311" s="11">
        <v>77.663390000000007</v>
      </c>
      <c r="Q311" s="11">
        <v>77.942279999999997</v>
      </c>
      <c r="R311" s="11">
        <v>78.700270000000003</v>
      </c>
      <c r="S311" s="11">
        <v>78.714500000000001</v>
      </c>
      <c r="T311" s="11">
        <v>79.434349999999995</v>
      </c>
      <c r="U311" s="11">
        <v>79.422169999999994</v>
      </c>
    </row>
    <row r="312" spans="1:21">
      <c r="A312" s="14" t="s">
        <v>991</v>
      </c>
      <c r="B312" s="10"/>
      <c r="C312" s="10"/>
      <c r="D312" s="10" t="s">
        <v>209</v>
      </c>
      <c r="E312" t="s">
        <v>610</v>
      </c>
      <c r="F312" t="s">
        <v>611</v>
      </c>
      <c r="G312" s="12">
        <v>79.013440000000003</v>
      </c>
      <c r="H312" s="12">
        <v>79.661739999999995</v>
      </c>
      <c r="I312" s="12">
        <v>80.433520000000001</v>
      </c>
      <c r="J312" s="12">
        <v>81.356070000000003</v>
      </c>
      <c r="K312" s="12">
        <v>81.53313</v>
      </c>
      <c r="L312" s="12">
        <v>81.676140000000004</v>
      </c>
      <c r="M312" s="12">
        <v>81.440929999999994</v>
      </c>
      <c r="N312" s="12">
        <v>81.488569999999996</v>
      </c>
      <c r="O312" s="11">
        <v>81.440860000000001</v>
      </c>
      <c r="P312" s="11">
        <v>81.768720000000002</v>
      </c>
      <c r="Q312" s="11">
        <v>82.217910000000003</v>
      </c>
      <c r="R312" s="11">
        <v>82.918279999999996</v>
      </c>
      <c r="S312" s="11">
        <v>83.363029999999995</v>
      </c>
      <c r="T312" s="11">
        <v>83.683729999999997</v>
      </c>
      <c r="U312" s="11">
        <v>83.187569999999994</v>
      </c>
    </row>
    <row r="313" spans="1:21">
      <c r="A313" s="14" t="s">
        <v>992</v>
      </c>
      <c r="B313" s="10"/>
      <c r="C313" s="10"/>
      <c r="D313" s="10" t="s">
        <v>230</v>
      </c>
      <c r="E313" t="s">
        <v>583</v>
      </c>
      <c r="F313" t="s">
        <v>584</v>
      </c>
      <c r="G313" s="12">
        <v>77.665030000000002</v>
      </c>
      <c r="H313" s="12">
        <v>78.213570000000004</v>
      </c>
      <c r="I313" s="12">
        <v>78.400279999999995</v>
      </c>
      <c r="J313" s="12">
        <v>78.780199999999994</v>
      </c>
      <c r="K313" s="12">
        <v>79.103650000000002</v>
      </c>
      <c r="L313" s="12">
        <v>79.676680000000005</v>
      </c>
      <c r="M313" s="12">
        <v>80.250979999999998</v>
      </c>
      <c r="N313" s="12">
        <v>80.726939999999999</v>
      </c>
      <c r="O313" s="11">
        <v>80.916749999999993</v>
      </c>
      <c r="P313" s="11">
        <v>81.203829999999996</v>
      </c>
      <c r="Q313" s="11">
        <v>81.157319999999999</v>
      </c>
      <c r="R313" s="11">
        <v>81.757649999999998</v>
      </c>
      <c r="S313" s="11">
        <v>81.510270000000006</v>
      </c>
      <c r="T313" s="11">
        <v>81.627110000000002</v>
      </c>
      <c r="U313" s="11">
        <v>81.352469999999997</v>
      </c>
    </row>
    <row r="314" spans="1:21">
      <c r="A314" s="14" t="s">
        <v>993</v>
      </c>
      <c r="B314" s="10"/>
      <c r="C314" s="10"/>
      <c r="D314" s="10" t="s">
        <v>1052</v>
      </c>
      <c r="E314" t="s">
        <v>575</v>
      </c>
      <c r="F314" t="s">
        <v>576</v>
      </c>
      <c r="G314" s="12">
        <v>73.500590000000003</v>
      </c>
      <c r="H314" s="12">
        <v>74.071619999999996</v>
      </c>
      <c r="I314" s="12">
        <v>74.838089999999994</v>
      </c>
      <c r="J314" s="12">
        <v>75.052369999999996</v>
      </c>
      <c r="K314" s="12">
        <v>75.73433</v>
      </c>
      <c r="L314" s="12">
        <v>75.671819999999997</v>
      </c>
      <c r="M314" s="12">
        <v>76.305800000000005</v>
      </c>
      <c r="N314" s="12">
        <v>76.821579999999997</v>
      </c>
      <c r="O314" s="11">
        <v>77.486360000000005</v>
      </c>
      <c r="P314" s="11">
        <v>78.108590000000007</v>
      </c>
      <c r="Q314" s="11">
        <v>78.232439999999997</v>
      </c>
      <c r="R314" s="11">
        <v>78.731800000000007</v>
      </c>
      <c r="S314" s="11">
        <v>78.478769999999997</v>
      </c>
      <c r="T314" s="11">
        <v>78.58484</v>
      </c>
      <c r="U314" s="11">
        <v>78.695679999999996</v>
      </c>
    </row>
    <row r="315" spans="1:21">
      <c r="A315" s="14" t="s">
        <v>994</v>
      </c>
      <c r="B315" s="10"/>
      <c r="C315" s="10"/>
      <c r="D315" s="10" t="s">
        <v>1053</v>
      </c>
      <c r="E315" t="s">
        <v>601</v>
      </c>
      <c r="F315" t="s">
        <v>602</v>
      </c>
      <c r="G315" s="12">
        <v>74.508750000000006</v>
      </c>
      <c r="H315" s="12">
        <v>75.116540000000001</v>
      </c>
      <c r="I315" s="12">
        <v>75.180419999999998</v>
      </c>
      <c r="J315" s="12">
        <v>75.725520000000003</v>
      </c>
      <c r="K315" s="12">
        <v>76.055400000000006</v>
      </c>
      <c r="L315" s="12">
        <v>76.268050000000002</v>
      </c>
      <c r="M315" s="12">
        <v>76.424430000000001</v>
      </c>
      <c r="N315" s="12">
        <v>76.844650000000001</v>
      </c>
      <c r="O315" s="11">
        <v>77.586200000000005</v>
      </c>
      <c r="P315" s="11">
        <v>78.138710000000003</v>
      </c>
      <c r="Q315" s="11">
        <v>78.566159999999996</v>
      </c>
      <c r="R315" s="11">
        <v>78.817689999999999</v>
      </c>
      <c r="S315" s="11">
        <v>78.753749999999997</v>
      </c>
      <c r="T315" s="11">
        <v>79.098939999999999</v>
      </c>
      <c r="U315" s="11">
        <v>79.035489999999996</v>
      </c>
    </row>
    <row r="316" spans="1:21">
      <c r="A316" s="14" t="s">
        <v>995</v>
      </c>
      <c r="B316" s="10"/>
      <c r="C316" s="10"/>
      <c r="D316" s="10" t="s">
        <v>231</v>
      </c>
      <c r="E316" t="s">
        <v>587</v>
      </c>
      <c r="F316" t="s">
        <v>210</v>
      </c>
      <c r="G316" s="12">
        <v>76.966340000000002</v>
      </c>
      <c r="H316" s="12">
        <v>77.532989999999998</v>
      </c>
      <c r="I316" s="12">
        <v>77.777889999999999</v>
      </c>
      <c r="J316" s="12">
        <v>78.67483</v>
      </c>
      <c r="K316" s="12">
        <v>79.303349999999995</v>
      </c>
      <c r="L316" s="12">
        <v>79.445170000000005</v>
      </c>
      <c r="M316" s="12">
        <v>79.79768</v>
      </c>
      <c r="N316" s="12">
        <v>79.868870000000001</v>
      </c>
      <c r="O316" s="11">
        <v>80.218680000000006</v>
      </c>
      <c r="P316" s="11">
        <v>80.094759999999994</v>
      </c>
      <c r="Q316" s="11">
        <v>80.106380000000001</v>
      </c>
      <c r="R316" s="11">
        <v>80.299120000000002</v>
      </c>
      <c r="S316" s="11">
        <v>80.523219999999995</v>
      </c>
      <c r="T316" s="11">
        <v>80.799120000000002</v>
      </c>
      <c r="U316" s="11">
        <v>80.877139999999997</v>
      </c>
    </row>
    <row r="317" spans="1:21">
      <c r="A317" s="14" t="s">
        <v>996</v>
      </c>
      <c r="B317" s="10"/>
      <c r="C317" s="10"/>
      <c r="D317" s="10" t="s">
        <v>1054</v>
      </c>
      <c r="E317" t="s">
        <v>585</v>
      </c>
      <c r="F317" t="s">
        <v>586</v>
      </c>
      <c r="G317" s="12">
        <v>73.664079999999998</v>
      </c>
      <c r="H317" s="12">
        <v>74.289100000000005</v>
      </c>
      <c r="I317" s="12">
        <v>74.711370000000002</v>
      </c>
      <c r="J317" s="12">
        <v>74.708370000000002</v>
      </c>
      <c r="K317" s="12">
        <v>75.362759999999994</v>
      </c>
      <c r="L317" s="12">
        <v>75.575779999999995</v>
      </c>
      <c r="M317" s="12">
        <v>76.256110000000007</v>
      </c>
      <c r="N317" s="12">
        <v>76.410449999999997</v>
      </c>
      <c r="O317" s="11">
        <v>77.444990000000004</v>
      </c>
      <c r="P317" s="11">
        <v>77.668949999999995</v>
      </c>
      <c r="Q317" s="11">
        <v>78.363159999999993</v>
      </c>
      <c r="R317" s="11">
        <v>78.478070000000002</v>
      </c>
      <c r="S317" s="11">
        <v>78.988560000000007</v>
      </c>
      <c r="T317" s="11">
        <v>79.260400000000004</v>
      </c>
      <c r="U317" s="11">
        <v>79.698300000000003</v>
      </c>
    </row>
    <row r="318" spans="1:21">
      <c r="A318" s="14" t="s">
        <v>997</v>
      </c>
      <c r="B318" s="10"/>
      <c r="C318" s="10"/>
      <c r="D318" s="10" t="s">
        <v>232</v>
      </c>
      <c r="E318" t="s">
        <v>601</v>
      </c>
      <c r="F318" t="s">
        <v>602</v>
      </c>
      <c r="G318" s="12">
        <v>76.950469999999996</v>
      </c>
      <c r="H318" s="12">
        <v>77.275649999999999</v>
      </c>
      <c r="I318" s="12">
        <v>77.441019999999995</v>
      </c>
      <c r="J318" s="12">
        <v>77.794110000000003</v>
      </c>
      <c r="K318" s="12">
        <v>78.197699999999998</v>
      </c>
      <c r="L318" s="12">
        <v>78.739980000000003</v>
      </c>
      <c r="M318" s="12">
        <v>79.077910000000003</v>
      </c>
      <c r="N318" s="12">
        <v>79.175330000000002</v>
      </c>
      <c r="O318" s="11">
        <v>79.718630000000005</v>
      </c>
      <c r="P318" s="11">
        <v>80.110650000000007</v>
      </c>
      <c r="Q318" s="11">
        <v>80.559880000000007</v>
      </c>
      <c r="R318" s="11">
        <v>80.739689999999996</v>
      </c>
      <c r="S318" s="11">
        <v>80.572010000000006</v>
      </c>
      <c r="T318" s="11">
        <v>80.959019999999995</v>
      </c>
      <c r="U318" s="11">
        <v>80.996809999999996</v>
      </c>
    </row>
    <row r="319" spans="1:21">
      <c r="A319" s="14" t="s">
        <v>998</v>
      </c>
      <c r="B319" s="10"/>
      <c r="C319" s="10"/>
      <c r="D319" s="10" t="s">
        <v>233</v>
      </c>
      <c r="E319" t="s">
        <v>580</v>
      </c>
      <c r="F319" t="s">
        <v>581</v>
      </c>
      <c r="G319" s="12">
        <v>78.375410000000002</v>
      </c>
      <c r="H319" s="12">
        <v>78.682389999999998</v>
      </c>
      <c r="I319" s="12">
        <v>79.214830000000006</v>
      </c>
      <c r="J319" s="12">
        <v>79.479249999999993</v>
      </c>
      <c r="K319" s="12">
        <v>79.961929999999995</v>
      </c>
      <c r="L319" s="12">
        <v>80.217560000000006</v>
      </c>
      <c r="M319" s="12">
        <v>80.781409999999994</v>
      </c>
      <c r="N319" s="12">
        <v>81.085210000000004</v>
      </c>
      <c r="O319" s="11">
        <v>81.334410000000005</v>
      </c>
      <c r="P319" s="11">
        <v>81.496089999999995</v>
      </c>
      <c r="Q319" s="11">
        <v>81.695099999999996</v>
      </c>
      <c r="R319" s="11">
        <v>82.13176</v>
      </c>
      <c r="S319" s="11">
        <v>82.032780000000002</v>
      </c>
      <c r="T319" s="11">
        <v>82.271069999999995</v>
      </c>
      <c r="U319" s="11">
        <v>82.345699999999994</v>
      </c>
    </row>
    <row r="320" spans="1:21">
      <c r="A320" s="14" t="s">
        <v>999</v>
      </c>
      <c r="B320" s="10"/>
      <c r="C320" s="10"/>
      <c r="D320" s="10" t="s">
        <v>213</v>
      </c>
      <c r="E320" t="s">
        <v>594</v>
      </c>
      <c r="F320" t="s">
        <v>595</v>
      </c>
      <c r="G320" s="12">
        <v>73.963239999999999</v>
      </c>
      <c r="H320" s="12">
        <v>74.602230000000006</v>
      </c>
      <c r="I320" s="12">
        <v>75.165490000000005</v>
      </c>
      <c r="J320" s="12">
        <v>76.04777</v>
      </c>
      <c r="K320" s="12">
        <v>76.282629999999997</v>
      </c>
      <c r="L320" s="12">
        <v>76.269750000000002</v>
      </c>
      <c r="M320" s="12">
        <v>76.649280000000005</v>
      </c>
      <c r="N320" s="12">
        <v>76.945639999999997</v>
      </c>
      <c r="O320" s="11">
        <v>77.625820000000004</v>
      </c>
      <c r="P320" s="11">
        <v>77.92568</v>
      </c>
      <c r="Q320" s="11">
        <v>78.419110000000003</v>
      </c>
      <c r="R320" s="11">
        <v>78.770910000000001</v>
      </c>
      <c r="S320" s="11">
        <v>78.835160000000002</v>
      </c>
      <c r="T320" s="11">
        <v>79.06268</v>
      </c>
      <c r="U320" s="11">
        <v>78.887270000000001</v>
      </c>
    </row>
    <row r="321" spans="1:21">
      <c r="A321" s="14" t="s">
        <v>1000</v>
      </c>
      <c r="B321" s="10"/>
      <c r="C321" s="10"/>
      <c r="D321" s="10" t="s">
        <v>234</v>
      </c>
      <c r="E321" t="s">
        <v>610</v>
      </c>
      <c r="F321" t="s">
        <v>611</v>
      </c>
      <c r="G321" s="12">
        <v>77.249470000000002</v>
      </c>
      <c r="H321" s="12">
        <v>78.039400000000001</v>
      </c>
      <c r="I321" s="12">
        <v>77.997029999999995</v>
      </c>
      <c r="J321" s="12">
        <v>78.493279999999999</v>
      </c>
      <c r="K321" s="12">
        <v>78.592889999999997</v>
      </c>
      <c r="L321" s="12">
        <v>78.865979999999993</v>
      </c>
      <c r="M321" s="12">
        <v>79.118499999999997</v>
      </c>
      <c r="N321" s="12">
        <v>79.258930000000007</v>
      </c>
      <c r="O321" s="11">
        <v>79.743319999999997</v>
      </c>
      <c r="P321" s="11">
        <v>80.320419999999999</v>
      </c>
      <c r="Q321" s="11">
        <v>80.6614</v>
      </c>
      <c r="R321" s="11">
        <v>80.725679999999997</v>
      </c>
      <c r="S321" s="11">
        <v>80.765969999999996</v>
      </c>
      <c r="T321" s="11">
        <v>80.619140000000002</v>
      </c>
      <c r="U321" s="11">
        <v>80.792410000000004</v>
      </c>
    </row>
    <row r="322" spans="1:21">
      <c r="A322" s="14" t="s">
        <v>1001</v>
      </c>
      <c r="B322" s="10"/>
      <c r="C322" s="10"/>
      <c r="D322" s="10" t="s">
        <v>214</v>
      </c>
      <c r="E322" t="s">
        <v>585</v>
      </c>
      <c r="F322" t="s">
        <v>586</v>
      </c>
      <c r="G322" s="12">
        <v>72.862750000000005</v>
      </c>
      <c r="H322" s="12">
        <v>73.713509999999999</v>
      </c>
      <c r="I322" s="12">
        <v>74.61233</v>
      </c>
      <c r="J322" s="12">
        <v>74.866349999999997</v>
      </c>
      <c r="K322" s="12">
        <v>74.897559999999999</v>
      </c>
      <c r="L322" s="12">
        <v>74.825360000000003</v>
      </c>
      <c r="M322" s="12">
        <v>75.476950000000002</v>
      </c>
      <c r="N322" s="12">
        <v>76.026489999999995</v>
      </c>
      <c r="O322" s="11">
        <v>76.590639999999993</v>
      </c>
      <c r="P322" s="11">
        <v>76.968800000000002</v>
      </c>
      <c r="Q322" s="11">
        <v>77.481859999999998</v>
      </c>
      <c r="R322" s="11">
        <v>78.000990000000002</v>
      </c>
      <c r="S322" s="11">
        <v>78.380139999999997</v>
      </c>
      <c r="T322" s="11">
        <v>78.645830000000004</v>
      </c>
      <c r="U322" s="11">
        <v>78.97157</v>
      </c>
    </row>
    <row r="323" spans="1:21">
      <c r="A323" s="14" t="s">
        <v>1002</v>
      </c>
      <c r="B323" s="10"/>
      <c r="C323" s="10"/>
      <c r="D323" s="10" t="s">
        <v>235</v>
      </c>
      <c r="E323" t="s">
        <v>601</v>
      </c>
      <c r="F323" t="s">
        <v>602</v>
      </c>
      <c r="G323" s="12">
        <v>74.657340000000005</v>
      </c>
      <c r="H323" s="12">
        <v>75.049729999999997</v>
      </c>
      <c r="I323" s="12">
        <v>75.553229999999999</v>
      </c>
      <c r="J323" s="12">
        <v>75.538409999999999</v>
      </c>
      <c r="K323" s="12">
        <v>76.250230000000002</v>
      </c>
      <c r="L323" s="12">
        <v>76.859729999999999</v>
      </c>
      <c r="M323" s="12">
        <v>77.680269999999993</v>
      </c>
      <c r="N323" s="12">
        <v>78.087149999999994</v>
      </c>
      <c r="O323" s="11">
        <v>78.864800000000002</v>
      </c>
      <c r="P323" s="11">
        <v>79.084239999999994</v>
      </c>
      <c r="Q323" s="11">
        <v>79.60069</v>
      </c>
      <c r="R323" s="11">
        <v>79.225849999999994</v>
      </c>
      <c r="S323" s="11">
        <v>79.331299999999999</v>
      </c>
      <c r="T323" s="11">
        <v>79.380210000000005</v>
      </c>
      <c r="U323" s="11">
        <v>80.051569999999998</v>
      </c>
    </row>
    <row r="324" spans="1:21">
      <c r="A324" s="14" t="s">
        <v>1003</v>
      </c>
      <c r="B324" s="10"/>
      <c r="C324" s="10"/>
      <c r="D324" s="10" t="s">
        <v>215</v>
      </c>
      <c r="E324" t="s">
        <v>582</v>
      </c>
      <c r="F324" t="s">
        <v>214</v>
      </c>
      <c r="G324" s="12">
        <v>75.603700000000003</v>
      </c>
      <c r="H324" s="12">
        <v>76.184430000000006</v>
      </c>
      <c r="I324" s="12">
        <v>76.244420000000005</v>
      </c>
      <c r="J324" s="12">
        <v>76.706220000000002</v>
      </c>
      <c r="K324" s="12">
        <v>76.957930000000005</v>
      </c>
      <c r="L324" s="12">
        <v>77.538659999999993</v>
      </c>
      <c r="M324" s="12">
        <v>77.854470000000006</v>
      </c>
      <c r="N324" s="12">
        <v>78.261480000000006</v>
      </c>
      <c r="O324" s="11">
        <v>78.762559999999993</v>
      </c>
      <c r="P324" s="11">
        <v>79.055329999999998</v>
      </c>
      <c r="Q324" s="11">
        <v>79.189099999999996</v>
      </c>
      <c r="R324" s="11">
        <v>79.428510000000003</v>
      </c>
      <c r="S324" s="11">
        <v>79.733810000000005</v>
      </c>
      <c r="T324" s="11">
        <v>80.029359999999997</v>
      </c>
      <c r="U324" s="11">
        <v>80.203109999999995</v>
      </c>
    </row>
    <row r="325" spans="1:21">
      <c r="A325" s="14" t="s">
        <v>1004</v>
      </c>
      <c r="B325" s="10"/>
      <c r="C325" s="10"/>
      <c r="D325" s="10" t="s">
        <v>216</v>
      </c>
      <c r="E325" t="s">
        <v>594</v>
      </c>
      <c r="F325" t="s">
        <v>595</v>
      </c>
      <c r="G325" s="12">
        <v>77.330129999999997</v>
      </c>
      <c r="H325" s="12">
        <v>77.635279999999995</v>
      </c>
      <c r="I325" s="12">
        <v>78.152410000000003</v>
      </c>
      <c r="J325" s="12">
        <v>79.348650000000006</v>
      </c>
      <c r="K325" s="12">
        <v>80.230930000000001</v>
      </c>
      <c r="L325" s="12">
        <v>81.118489999999994</v>
      </c>
      <c r="M325" s="12">
        <v>81.15652</v>
      </c>
      <c r="N325" s="12">
        <v>81.181219999999996</v>
      </c>
      <c r="O325" s="11">
        <v>80.953220000000002</v>
      </c>
      <c r="P325" s="11">
        <v>80.856409999999997</v>
      </c>
      <c r="Q325" s="11">
        <v>81.386409999999998</v>
      </c>
      <c r="R325" s="11">
        <v>81.935180000000003</v>
      </c>
      <c r="S325" s="11">
        <v>82.159729999999996</v>
      </c>
      <c r="T325" s="11">
        <v>82.38279</v>
      </c>
      <c r="U325" s="11">
        <v>82.665970000000002</v>
      </c>
    </row>
    <row r="326" spans="1:21">
      <c r="A326" s="10"/>
      <c r="B326" s="10"/>
      <c r="C326" s="10"/>
      <c r="D326" s="10"/>
      <c r="E326" t="s">
        <v>577</v>
      </c>
      <c r="F326" t="s">
        <v>215</v>
      </c>
      <c r="G326" s="12" t="s">
        <v>1023</v>
      </c>
      <c r="H326" s="12" t="s">
        <v>1023</v>
      </c>
      <c r="I326" s="12" t="s">
        <v>1023</v>
      </c>
      <c r="J326" s="12" t="s">
        <v>1023</v>
      </c>
      <c r="K326" s="12" t="s">
        <v>1023</v>
      </c>
      <c r="L326" s="12" t="s">
        <v>1023</v>
      </c>
      <c r="M326" s="12" t="s">
        <v>1023</v>
      </c>
      <c r="N326" s="12" t="s">
        <v>1023</v>
      </c>
      <c r="O326" s="15"/>
      <c r="P326" s="15"/>
      <c r="Q326" s="15"/>
      <c r="R326" s="15"/>
      <c r="S326" s="15"/>
      <c r="T326" s="15"/>
      <c r="U326" s="15"/>
    </row>
    <row r="327" spans="1:21">
      <c r="E327" t="s">
        <v>574</v>
      </c>
      <c r="F327" t="s">
        <v>216</v>
      </c>
    </row>
  </sheetData>
  <sortState xmlns:xlrd2="http://schemas.microsoft.com/office/spreadsheetml/2017/richdata2" ref="A1:U421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BC83D-BBA8-46C4-B324-020407B3EB5C}">
  <dimension ref="A1:AZ534"/>
  <sheetViews>
    <sheetView zoomScale="40" zoomScaleNormal="40" workbookViewId="0">
      <selection activeCell="AQ1" sqref="AQ1:AQ1048576"/>
    </sheetView>
  </sheetViews>
  <sheetFormatPr defaultRowHeight="14.4"/>
  <cols>
    <col min="1" max="1" width="13.88671875" bestFit="1" customWidth="1"/>
    <col min="2" max="2" width="34.44140625" bestFit="1" customWidth="1"/>
    <col min="3" max="3" width="10" bestFit="1" customWidth="1"/>
    <col min="5" max="5" width="14.88671875" customWidth="1"/>
  </cols>
  <sheetData>
    <row r="1" spans="1:52">
      <c r="A1" s="20" t="s">
        <v>1129</v>
      </c>
      <c r="B1" s="21" t="s">
        <v>1130</v>
      </c>
      <c r="C1" s="21" t="s">
        <v>1131</v>
      </c>
      <c r="D1" s="21" t="s">
        <v>1132</v>
      </c>
      <c r="E1" t="s">
        <v>2095</v>
      </c>
      <c r="F1" t="s">
        <v>2096</v>
      </c>
      <c r="G1" t="s">
        <v>2097</v>
      </c>
      <c r="I1" s="21" t="s">
        <v>2064</v>
      </c>
      <c r="J1" s="21" t="s">
        <v>2065</v>
      </c>
      <c r="K1" s="21" t="s">
        <v>2066</v>
      </c>
      <c r="L1" s="21" t="s">
        <v>2067</v>
      </c>
      <c r="M1" s="21" t="s">
        <v>2068</v>
      </c>
      <c r="N1" s="21" t="s">
        <v>2069</v>
      </c>
      <c r="O1" s="21" t="s">
        <v>2070</v>
      </c>
      <c r="P1" s="21" t="s">
        <v>2071</v>
      </c>
      <c r="R1" t="s">
        <v>2097</v>
      </c>
      <c r="S1" s="21" t="s">
        <v>2064</v>
      </c>
      <c r="T1" s="21" t="s">
        <v>2065</v>
      </c>
      <c r="U1" s="21" t="s">
        <v>2066</v>
      </c>
      <c r="V1" s="21" t="s">
        <v>2067</v>
      </c>
      <c r="W1" s="21" t="s">
        <v>2068</v>
      </c>
      <c r="X1" s="21" t="s">
        <v>2069</v>
      </c>
      <c r="Y1" s="21" t="s">
        <v>2070</v>
      </c>
      <c r="Z1" s="21" t="s">
        <v>2071</v>
      </c>
      <c r="AB1" t="s">
        <v>2097</v>
      </c>
      <c r="AC1" t="s">
        <v>2137</v>
      </c>
      <c r="AD1" t="s">
        <v>2136</v>
      </c>
      <c r="AE1" t="s">
        <v>2137</v>
      </c>
      <c r="AF1" s="21" t="s">
        <v>2064</v>
      </c>
      <c r="AG1" s="21" t="s">
        <v>2065</v>
      </c>
      <c r="AH1" s="21" t="s">
        <v>2066</v>
      </c>
      <c r="AI1" s="21" t="s">
        <v>2067</v>
      </c>
      <c r="AJ1" s="21" t="s">
        <v>2068</v>
      </c>
      <c r="AK1" s="21" t="s">
        <v>2069</v>
      </c>
      <c r="AL1" s="21" t="s">
        <v>2070</v>
      </c>
      <c r="AM1" s="21" t="s">
        <v>2071</v>
      </c>
      <c r="AO1" t="s">
        <v>2138</v>
      </c>
      <c r="AP1" t="s">
        <v>2139</v>
      </c>
      <c r="AQ1" t="s">
        <v>2138</v>
      </c>
      <c r="AR1" t="s">
        <v>2139</v>
      </c>
      <c r="AS1" s="21" t="s">
        <v>2064</v>
      </c>
      <c r="AT1" s="21" t="s">
        <v>2065</v>
      </c>
      <c r="AU1" s="21" t="s">
        <v>2066</v>
      </c>
      <c r="AV1" s="21" t="s">
        <v>2067</v>
      </c>
      <c r="AW1" s="21" t="s">
        <v>2068</v>
      </c>
      <c r="AX1" s="21" t="s">
        <v>2069</v>
      </c>
      <c r="AY1" s="21" t="s">
        <v>2070</v>
      </c>
      <c r="AZ1" s="21" t="s">
        <v>2071</v>
      </c>
    </row>
    <row r="2" spans="1:52">
      <c r="A2" s="22" t="s">
        <v>1483</v>
      </c>
      <c r="B2" s="21" t="s">
        <v>18</v>
      </c>
      <c r="C2" s="21" t="s">
        <v>1022</v>
      </c>
      <c r="D2" s="21" t="s">
        <v>397</v>
      </c>
      <c r="E2" t="s">
        <v>688</v>
      </c>
      <c r="F2" t="s">
        <v>18</v>
      </c>
      <c r="G2" t="s">
        <v>402</v>
      </c>
      <c r="I2" s="23">
        <v>0.60399999999999998</v>
      </c>
      <c r="J2" s="27">
        <v>0.59499999999999997</v>
      </c>
      <c r="K2" s="27">
        <v>0.55000000000000004</v>
      </c>
      <c r="L2" s="27">
        <v>0.55799999999999994</v>
      </c>
      <c r="M2" s="27">
        <v>0.57700000000000007</v>
      </c>
      <c r="N2" s="27">
        <v>0.6</v>
      </c>
      <c r="O2" s="27">
        <v>0.499</v>
      </c>
      <c r="P2" s="27">
        <v>0.57200000000000006</v>
      </c>
      <c r="R2" t="s">
        <v>402</v>
      </c>
      <c r="S2" s="34">
        <f>SUMIF($G:$G,$R2,I:I)/COUNTIF($G:$G,$R2)</f>
        <v>0.62866666666666671</v>
      </c>
      <c r="T2" s="34">
        <f t="shared" ref="T2:Z17" si="0">SUMIF($G:$G,$R2,J:J)/COUNTIF($G:$G,$R2)</f>
        <v>0.60833333333333328</v>
      </c>
      <c r="U2" s="34">
        <f t="shared" si="0"/>
        <v>0.58833333333333337</v>
      </c>
      <c r="V2" s="34">
        <f t="shared" si="0"/>
        <v>0.59166666666666667</v>
      </c>
      <c r="W2" s="34">
        <f t="shared" si="0"/>
        <v>0.56333333333333335</v>
      </c>
      <c r="X2" s="34">
        <f t="shared" si="0"/>
        <v>0.57799999999999996</v>
      </c>
      <c r="Y2" s="34">
        <f t="shared" si="0"/>
        <v>0.51933333333333331</v>
      </c>
      <c r="Z2" s="34">
        <f>SUMIF($G:$G,$R2,P:P)/COUNTIF($G:$G,$R2)</f>
        <v>0.55266666666666664</v>
      </c>
      <c r="AB2" t="s">
        <v>399</v>
      </c>
      <c r="AC2" t="s">
        <v>400</v>
      </c>
      <c r="AD2" t="s">
        <v>399</v>
      </c>
      <c r="AE2" t="s">
        <v>400</v>
      </c>
      <c r="AF2" s="34">
        <f>SUMIF($AB:$AB,$AD2,S:S)/COUNTIF($AB:$AB,$AD2)</f>
        <v>0.622</v>
      </c>
      <c r="AG2" s="34">
        <f t="shared" ref="AG2:AM2" si="1">SUMIF($AB:$AB,$AD2,T:T)/COUNTIF($AB:$AB,$AD2)</f>
        <v>0.59954166666666664</v>
      </c>
      <c r="AH2" s="34">
        <f t="shared" si="1"/>
        <v>0.59883333333333333</v>
      </c>
      <c r="AI2" s="34">
        <f t="shared" si="1"/>
        <v>0.55795833333333333</v>
      </c>
      <c r="AJ2" s="34">
        <f t="shared" si="1"/>
        <v>0.57037499999999997</v>
      </c>
      <c r="AK2" s="34">
        <f t="shared" si="1"/>
        <v>0.5950833333333333</v>
      </c>
      <c r="AL2" s="34">
        <f t="shared" si="1"/>
        <v>0.56945833333333329</v>
      </c>
      <c r="AM2" s="34">
        <f t="shared" si="1"/>
        <v>0.57258333333333333</v>
      </c>
      <c r="AO2" t="s">
        <v>396</v>
      </c>
      <c r="AP2" t="s">
        <v>2140</v>
      </c>
      <c r="AQ2" t="s">
        <v>396</v>
      </c>
      <c r="AR2" t="s">
        <v>2140</v>
      </c>
      <c r="AS2" s="34">
        <f>SUMIF($AO:$AO,$AQ2,AF:AF)/COUNTIF($AO:$AO,$AQ2)</f>
        <v>0.61456481481481484</v>
      </c>
      <c r="AT2" s="34">
        <f t="shared" ref="AT2:AZ2" si="2">SUMIF($AO:$AO,$AQ2,AG:AG)/COUNTIF($AO:$AO,$AQ2)</f>
        <v>0.59616435185185179</v>
      </c>
      <c r="AU2" s="34">
        <f t="shared" si="2"/>
        <v>0.60548611111111117</v>
      </c>
      <c r="AV2" s="34">
        <f t="shared" si="2"/>
        <v>0.56599768518518512</v>
      </c>
      <c r="AW2" s="34">
        <f t="shared" si="2"/>
        <v>0.56493749999999998</v>
      </c>
      <c r="AX2" s="34">
        <f t="shared" si="2"/>
        <v>0.59161574074074075</v>
      </c>
      <c r="AY2" s="34">
        <f t="shared" si="2"/>
        <v>0.58469212962962958</v>
      </c>
      <c r="AZ2" s="34">
        <f t="shared" si="2"/>
        <v>0.57093981481481482</v>
      </c>
    </row>
    <row r="3" spans="1:52">
      <c r="A3" s="22" t="s">
        <v>1639</v>
      </c>
      <c r="B3" s="21" t="s">
        <v>19</v>
      </c>
      <c r="C3" s="21" t="s">
        <v>1022</v>
      </c>
      <c r="D3" s="21" t="s">
        <v>397</v>
      </c>
      <c r="E3" t="s">
        <v>689</v>
      </c>
      <c r="F3" t="s">
        <v>19</v>
      </c>
      <c r="G3" t="s">
        <v>404</v>
      </c>
      <c r="I3" s="23">
        <v>0.57899999999999996</v>
      </c>
      <c r="J3" s="27">
        <v>0.56999999999999995</v>
      </c>
      <c r="K3" s="27">
        <v>0.54299999999999993</v>
      </c>
      <c r="L3" s="27">
        <v>0.49200000000000005</v>
      </c>
      <c r="M3" s="27">
        <v>0.51</v>
      </c>
      <c r="N3" s="27">
        <v>0.49200000000000005</v>
      </c>
      <c r="O3" s="27">
        <v>0.47600000000000003</v>
      </c>
      <c r="P3" s="27">
        <v>0.39799999999999996</v>
      </c>
      <c r="R3" t="s">
        <v>404</v>
      </c>
      <c r="S3" s="34">
        <f t="shared" ref="S3:S66" si="3">SUMIF($G:$G,$R3,I:I)/COUNTIF($G:$G,$R3)</f>
        <v>0.60866666666666658</v>
      </c>
      <c r="T3" s="34">
        <f t="shared" si="0"/>
        <v>0.59466666666666657</v>
      </c>
      <c r="U3" s="34">
        <f t="shared" si="0"/>
        <v>0.58066666666666666</v>
      </c>
      <c r="V3" s="34">
        <f t="shared" si="0"/>
        <v>0.52700000000000002</v>
      </c>
      <c r="W3" s="34">
        <f t="shared" si="0"/>
        <v>0.51833333333333331</v>
      </c>
      <c r="X3" s="34">
        <f t="shared" si="0"/>
        <v>0.53633333333333333</v>
      </c>
      <c r="Y3" s="34">
        <f t="shared" si="0"/>
        <v>0.52366666666666661</v>
      </c>
      <c r="Z3" s="34">
        <f t="shared" si="0"/>
        <v>0.49266666666666664</v>
      </c>
      <c r="AB3" t="s">
        <v>399</v>
      </c>
      <c r="AC3" t="s">
        <v>400</v>
      </c>
      <c r="AD3" t="s">
        <v>451</v>
      </c>
      <c r="AE3" t="s">
        <v>452</v>
      </c>
      <c r="AF3" s="34">
        <f t="shared" ref="AF3:AF34" si="4">SUMIF($AB:$AB,$AD3,S:S)/COUNTIF($AB:$AB,$AD3)</f>
        <v>0.60431250000000003</v>
      </c>
      <c r="AG3" s="34">
        <f t="shared" ref="AG3:AG34" si="5">SUMIF($AB:$AB,$AD3,T:T)/COUNTIF($AB:$AB,$AD3)</f>
        <v>0.59858333333333336</v>
      </c>
      <c r="AH3" s="34">
        <f t="shared" ref="AH3:AH34" si="6">SUMIF($AB:$AB,$AD3,U:U)/COUNTIF($AB:$AB,$AD3)</f>
        <v>0.59727083333333342</v>
      </c>
      <c r="AI3" s="34">
        <f t="shared" ref="AI3:AI34" si="7">SUMIF($AB:$AB,$AD3,V:V)/COUNTIF($AB:$AB,$AD3)</f>
        <v>0.5619791666666667</v>
      </c>
      <c r="AJ3" s="34">
        <f t="shared" ref="AJ3:AJ34" si="8">SUMIF($AB:$AB,$AD3,W:W)/COUNTIF($AB:$AB,$AD3)</f>
        <v>0.56258333333333332</v>
      </c>
      <c r="AK3" s="34">
        <f t="shared" ref="AK3:AK34" si="9">SUMIF($AB:$AB,$AD3,X:X)/COUNTIF($AB:$AB,$AD3)</f>
        <v>0.60550000000000004</v>
      </c>
      <c r="AL3" s="34">
        <f t="shared" ref="AL3:AL34" si="10">SUMIF($AB:$AB,$AD3,Y:Y)/COUNTIF($AB:$AB,$AD3)</f>
        <v>0.59312500000000001</v>
      </c>
      <c r="AM3" s="34">
        <f t="shared" ref="AM3:AM34" si="11">SUMIF($AB:$AB,$AD3,Z:Z)/COUNTIF($AB:$AB,$AD3)</f>
        <v>0.58643749999999994</v>
      </c>
      <c r="AO3" t="s">
        <v>415</v>
      </c>
      <c r="AP3" t="s">
        <v>2141</v>
      </c>
      <c r="AQ3" t="s">
        <v>415</v>
      </c>
      <c r="AR3" t="s">
        <v>2141</v>
      </c>
      <c r="AS3" s="34">
        <f t="shared" ref="AS3:AS10" si="12">SUMIF($AO:$AO,$AQ3,AF:AF)/COUNTIF($AO:$AO,$AQ3)</f>
        <v>0.63096105555555559</v>
      </c>
      <c r="AT3" s="34">
        <f t="shared" ref="AT3:AT10" si="13">SUMIF($AO:$AO,$AQ3,AG:AG)/COUNTIF($AO:$AO,$AQ3)</f>
        <v>0.62923266666666655</v>
      </c>
      <c r="AU3" s="34">
        <f t="shared" ref="AU3:AU10" si="14">SUMIF($AO:$AO,$AQ3,AH:AH)/COUNTIF($AO:$AO,$AQ3)</f>
        <v>0.61515483333333332</v>
      </c>
      <c r="AV3" s="34">
        <f t="shared" ref="AV3:AV10" si="15">SUMIF($AO:$AO,$AQ3,AI:AI)/COUNTIF($AO:$AO,$AQ3)</f>
        <v>0.57793183333333342</v>
      </c>
      <c r="AW3" s="34">
        <f t="shared" ref="AW3:AW10" si="16">SUMIF($AO:$AO,$AQ3,AJ:AJ)/COUNTIF($AO:$AO,$AQ3)</f>
        <v>0.57503911111111106</v>
      </c>
      <c r="AX3" s="34">
        <f t="shared" ref="AX3:AX10" si="17">SUMIF($AO:$AO,$AQ3,AK:AK)/COUNTIF($AO:$AO,$AQ3)</f>
        <v>0.59912255555555549</v>
      </c>
      <c r="AY3" s="34">
        <f t="shared" ref="AY3:AY10" si="18">SUMIF($AO:$AO,$AQ3,AL:AL)/COUNTIF($AO:$AO,$AQ3)</f>
        <v>0.58434577777777774</v>
      </c>
      <c r="AZ3" s="34">
        <f t="shared" ref="AZ3:AZ10" si="19">SUMIF($AO:$AO,$AQ3,AM:AM)/COUNTIF($AO:$AO,$AQ3)</f>
        <v>0.5850871666666666</v>
      </c>
    </row>
    <row r="4" spans="1:52">
      <c r="A4" s="22" t="s">
        <v>1640</v>
      </c>
      <c r="B4" s="21" t="s">
        <v>1641</v>
      </c>
      <c r="C4" s="21" t="s">
        <v>1022</v>
      </c>
      <c r="D4" s="21" t="s">
        <v>397</v>
      </c>
      <c r="E4" t="s">
        <v>690</v>
      </c>
      <c r="F4" t="s">
        <v>21</v>
      </c>
      <c r="G4" t="s">
        <v>404</v>
      </c>
      <c r="I4" s="23">
        <v>0.624</v>
      </c>
      <c r="J4" s="27">
        <v>0.59</v>
      </c>
      <c r="K4" s="27">
        <v>0.56999999999999995</v>
      </c>
      <c r="L4" s="27">
        <v>0.50700000000000001</v>
      </c>
      <c r="M4" s="27">
        <v>0.52300000000000002</v>
      </c>
      <c r="N4" s="27">
        <v>0.56200000000000006</v>
      </c>
      <c r="O4" s="27">
        <v>0.55299999999999994</v>
      </c>
      <c r="P4" s="27">
        <v>0.51100000000000001</v>
      </c>
      <c r="R4" t="s">
        <v>406</v>
      </c>
      <c r="S4" s="34">
        <f t="shared" si="3"/>
        <v>0.63200000000000001</v>
      </c>
      <c r="T4" s="34">
        <f t="shared" si="0"/>
        <v>0.60799999999999998</v>
      </c>
      <c r="U4" s="34">
        <f t="shared" si="0"/>
        <v>0.59899999999999998</v>
      </c>
      <c r="V4" s="34">
        <f t="shared" si="0"/>
        <v>0.53200000000000003</v>
      </c>
      <c r="W4" s="34">
        <f t="shared" si="0"/>
        <v>0.58799999999999997</v>
      </c>
      <c r="X4" s="34">
        <f t="shared" si="0"/>
        <v>0.626</v>
      </c>
      <c r="Y4" s="34">
        <f t="shared" si="0"/>
        <v>0.60699999999999998</v>
      </c>
      <c r="Z4" s="34">
        <f t="shared" si="0"/>
        <v>0.63700000000000001</v>
      </c>
      <c r="AB4" t="s">
        <v>399</v>
      </c>
      <c r="AC4" t="s">
        <v>400</v>
      </c>
      <c r="AD4" t="s">
        <v>446</v>
      </c>
      <c r="AE4" t="s">
        <v>447</v>
      </c>
      <c r="AF4" s="34">
        <f t="shared" si="4"/>
        <v>0.66516666666666668</v>
      </c>
      <c r="AG4" s="34">
        <f t="shared" si="5"/>
        <v>0.66299999999999992</v>
      </c>
      <c r="AH4" s="34">
        <f t="shared" si="6"/>
        <v>0.64141666666666675</v>
      </c>
      <c r="AI4" s="34">
        <f t="shared" si="7"/>
        <v>0.60738888888888887</v>
      </c>
      <c r="AJ4" s="34">
        <f t="shared" si="8"/>
        <v>0.59044444444444444</v>
      </c>
      <c r="AK4" s="34">
        <f t="shared" si="9"/>
        <v>0.62916666666666676</v>
      </c>
      <c r="AL4" s="34">
        <f t="shared" si="10"/>
        <v>0.60519444444444448</v>
      </c>
      <c r="AM4" s="34">
        <f t="shared" si="11"/>
        <v>0.61758333333333326</v>
      </c>
      <c r="AO4" t="s">
        <v>415</v>
      </c>
      <c r="AP4" t="s">
        <v>2141</v>
      </c>
      <c r="AQ4" t="s">
        <v>458</v>
      </c>
      <c r="AR4" t="s">
        <v>459</v>
      </c>
      <c r="AS4" s="34">
        <f t="shared" si="12"/>
        <v>0.62523169642857146</v>
      </c>
      <c r="AT4" s="34">
        <f t="shared" si="13"/>
        <v>0.61736840277777771</v>
      </c>
      <c r="AU4" s="34">
        <f t="shared" si="14"/>
        <v>0.61093348214285714</v>
      </c>
      <c r="AV4" s="34">
        <f t="shared" si="15"/>
        <v>0.57397485119047631</v>
      </c>
      <c r="AW4" s="34">
        <f t="shared" si="16"/>
        <v>0.56378928571428566</v>
      </c>
      <c r="AX4" s="34">
        <f t="shared" si="17"/>
        <v>0.59795773809523811</v>
      </c>
      <c r="AY4" s="34">
        <f t="shared" si="18"/>
        <v>0.57309846230158734</v>
      </c>
      <c r="AZ4" s="34">
        <f t="shared" si="19"/>
        <v>0.54496865079365064</v>
      </c>
    </row>
    <row r="5" spans="1:52">
      <c r="A5" s="22" t="s">
        <v>1768</v>
      </c>
      <c r="B5" s="21" t="s">
        <v>1769</v>
      </c>
      <c r="C5" s="21" t="s">
        <v>1022</v>
      </c>
      <c r="D5" s="21" t="s">
        <v>397</v>
      </c>
      <c r="E5" t="s">
        <v>690</v>
      </c>
      <c r="F5" t="s">
        <v>21</v>
      </c>
      <c r="G5" t="s">
        <v>404</v>
      </c>
      <c r="I5" s="23">
        <v>0.623</v>
      </c>
      <c r="J5" s="27">
        <v>0.624</v>
      </c>
      <c r="K5" s="27">
        <v>0.629</v>
      </c>
      <c r="L5" s="27">
        <v>0.58200000000000007</v>
      </c>
      <c r="M5" s="27">
        <v>0.52200000000000002</v>
      </c>
      <c r="N5" s="27">
        <v>0.55500000000000005</v>
      </c>
      <c r="O5" s="27">
        <v>0.54200000000000004</v>
      </c>
      <c r="P5" s="27">
        <v>0.56899999999999995</v>
      </c>
      <c r="R5" t="s">
        <v>453</v>
      </c>
      <c r="S5" s="34">
        <f t="shared" si="3"/>
        <v>0.54683333333333328</v>
      </c>
      <c r="T5" s="34">
        <f t="shared" si="0"/>
        <v>0.5655</v>
      </c>
      <c r="U5" s="34">
        <f t="shared" si="0"/>
        <v>0.5551666666666667</v>
      </c>
      <c r="V5" s="34">
        <f t="shared" si="0"/>
        <v>0.53100000000000003</v>
      </c>
      <c r="W5" s="34">
        <f t="shared" si="0"/>
        <v>0.52383333333333326</v>
      </c>
      <c r="X5" s="34">
        <f t="shared" si="0"/>
        <v>0.56733333333333336</v>
      </c>
      <c r="Y5" s="34">
        <f t="shared" si="0"/>
        <v>0.55000000000000004</v>
      </c>
      <c r="Z5" s="34">
        <f t="shared" si="0"/>
        <v>0.53500000000000003</v>
      </c>
      <c r="AB5" t="s">
        <v>451</v>
      </c>
      <c r="AC5" t="s">
        <v>452</v>
      </c>
      <c r="AD5" t="s">
        <v>434</v>
      </c>
      <c r="AE5" t="s">
        <v>435</v>
      </c>
      <c r="AF5" s="34">
        <f t="shared" si="4"/>
        <v>0.61948611111111107</v>
      </c>
      <c r="AG5" s="34">
        <f t="shared" si="5"/>
        <v>0.61316666666666664</v>
      </c>
      <c r="AH5" s="34">
        <f t="shared" si="6"/>
        <v>0.6020833333333333</v>
      </c>
      <c r="AI5" s="34">
        <f t="shared" si="7"/>
        <v>0.57486111111111116</v>
      </c>
      <c r="AJ5" s="34">
        <f t="shared" si="8"/>
        <v>0.56436111111111109</v>
      </c>
      <c r="AK5" s="34">
        <f t="shared" si="9"/>
        <v>0.5856527777777778</v>
      </c>
      <c r="AL5" s="34">
        <f t="shared" si="10"/>
        <v>0.57081944444444443</v>
      </c>
      <c r="AM5" s="34">
        <f t="shared" si="11"/>
        <v>0.56995833333333323</v>
      </c>
      <c r="AO5" t="s">
        <v>415</v>
      </c>
      <c r="AP5" t="s">
        <v>2141</v>
      </c>
      <c r="AQ5" t="s">
        <v>483</v>
      </c>
      <c r="AR5" t="s">
        <v>2142</v>
      </c>
      <c r="AS5" s="34">
        <f t="shared" si="12"/>
        <v>0.62273822751322749</v>
      </c>
      <c r="AT5" s="34">
        <f t="shared" si="13"/>
        <v>0.6179363756613756</v>
      </c>
      <c r="AU5" s="34">
        <f t="shared" si="14"/>
        <v>0.60091051587301592</v>
      </c>
      <c r="AV5" s="34">
        <f t="shared" si="15"/>
        <v>0.55732969576719571</v>
      </c>
      <c r="AW5" s="34">
        <f t="shared" si="16"/>
        <v>0.55393842592592601</v>
      </c>
      <c r="AX5" s="34">
        <f t="shared" si="17"/>
        <v>0.5935813492063492</v>
      </c>
      <c r="AY5" s="34">
        <f t="shared" si="18"/>
        <v>0.57782996031746026</v>
      </c>
      <c r="AZ5" s="34">
        <f t="shared" si="19"/>
        <v>0.57563875661375652</v>
      </c>
    </row>
    <row r="6" spans="1:52">
      <c r="A6" s="22" t="s">
        <v>1905</v>
      </c>
      <c r="B6" s="21" t="s">
        <v>1906</v>
      </c>
      <c r="C6" s="21" t="s">
        <v>1022</v>
      </c>
      <c r="D6" s="21" t="s">
        <v>397</v>
      </c>
      <c r="E6" t="s">
        <v>691</v>
      </c>
      <c r="F6" t="s">
        <v>22</v>
      </c>
      <c r="G6" t="s">
        <v>402</v>
      </c>
      <c r="I6" s="23">
        <v>0.57100000000000006</v>
      </c>
      <c r="J6" s="27">
        <v>0.56700000000000006</v>
      </c>
      <c r="K6" s="27">
        <v>0.53299999999999992</v>
      </c>
      <c r="L6" s="27">
        <v>0.59699999999999998</v>
      </c>
      <c r="M6" s="27">
        <v>0.52300000000000002</v>
      </c>
      <c r="N6" s="27">
        <v>0.52500000000000002</v>
      </c>
      <c r="O6" s="27">
        <v>0.49099999999999999</v>
      </c>
      <c r="P6" s="27">
        <v>0.43799999999999994</v>
      </c>
      <c r="R6" t="s">
        <v>448</v>
      </c>
      <c r="S6" s="34">
        <f t="shared" si="3"/>
        <v>0.66600000000000004</v>
      </c>
      <c r="T6" s="34">
        <f t="shared" si="0"/>
        <v>0.67</v>
      </c>
      <c r="U6" s="34">
        <f t="shared" si="0"/>
        <v>0.62149999999999994</v>
      </c>
      <c r="V6" s="34">
        <f t="shared" si="0"/>
        <v>0.60099999999999998</v>
      </c>
      <c r="W6" s="34">
        <f t="shared" si="0"/>
        <v>0.57299999999999995</v>
      </c>
      <c r="X6" s="34">
        <f t="shared" si="0"/>
        <v>0.65850000000000009</v>
      </c>
      <c r="Y6" s="34">
        <f t="shared" si="0"/>
        <v>0.61499999999999999</v>
      </c>
      <c r="Z6" s="34">
        <f t="shared" si="0"/>
        <v>0.62400000000000011</v>
      </c>
      <c r="AB6" t="s">
        <v>446</v>
      </c>
      <c r="AC6" t="s">
        <v>447</v>
      </c>
      <c r="AD6" t="s">
        <v>460</v>
      </c>
      <c r="AE6" t="s">
        <v>461</v>
      </c>
      <c r="AF6" s="34">
        <f t="shared" si="4"/>
        <v>0.61680000000000001</v>
      </c>
      <c r="AG6" s="34">
        <f t="shared" si="5"/>
        <v>0.58754444444444454</v>
      </c>
      <c r="AH6" s="34">
        <f t="shared" si="6"/>
        <v>0.58073333333333332</v>
      </c>
      <c r="AI6" s="34">
        <f t="shared" si="7"/>
        <v>0.54280000000000006</v>
      </c>
      <c r="AJ6" s="34">
        <f t="shared" si="8"/>
        <v>0.54326666666666668</v>
      </c>
      <c r="AK6" s="34">
        <f t="shared" si="9"/>
        <v>0.55296666666666672</v>
      </c>
      <c r="AL6" s="34">
        <f t="shared" si="10"/>
        <v>0.53884444444444446</v>
      </c>
      <c r="AM6" s="34">
        <f t="shared" si="11"/>
        <v>0.50512222222222214</v>
      </c>
      <c r="AO6" t="s">
        <v>458</v>
      </c>
      <c r="AP6" t="s">
        <v>459</v>
      </c>
      <c r="AQ6" t="s">
        <v>509</v>
      </c>
      <c r="AR6" t="s">
        <v>2143</v>
      </c>
      <c r="AS6" s="34">
        <f t="shared" si="12"/>
        <v>0.61088048941798945</v>
      </c>
      <c r="AT6" s="34">
        <f t="shared" si="13"/>
        <v>0.61605072751322754</v>
      </c>
      <c r="AU6" s="34">
        <f t="shared" si="14"/>
        <v>0.60337493386243379</v>
      </c>
      <c r="AV6" s="34">
        <f t="shared" si="15"/>
        <v>0.57144371693121687</v>
      </c>
      <c r="AW6" s="34">
        <f t="shared" si="16"/>
        <v>0.57037916666666666</v>
      </c>
      <c r="AX6" s="34">
        <f t="shared" si="17"/>
        <v>0.59745753968253956</v>
      </c>
      <c r="AY6" s="34">
        <f t="shared" si="18"/>
        <v>0.58695423280423287</v>
      </c>
      <c r="AZ6" s="34">
        <f t="shared" si="19"/>
        <v>0.57563009259259257</v>
      </c>
    </row>
    <row r="7" spans="1:52">
      <c r="A7" s="22" t="s">
        <v>1907</v>
      </c>
      <c r="B7" s="21" t="s">
        <v>1908</v>
      </c>
      <c r="C7" s="21" t="s">
        <v>1022</v>
      </c>
      <c r="D7" s="21" t="s">
        <v>397</v>
      </c>
      <c r="E7" t="s">
        <v>691</v>
      </c>
      <c r="F7" t="s">
        <v>22</v>
      </c>
      <c r="G7" t="s">
        <v>402</v>
      </c>
      <c r="I7" s="23">
        <v>0.71099999999999997</v>
      </c>
      <c r="J7" s="27">
        <v>0.66299999999999992</v>
      </c>
      <c r="K7" s="27">
        <v>0.68200000000000005</v>
      </c>
      <c r="L7" s="27">
        <v>0.62</v>
      </c>
      <c r="M7" s="27">
        <v>0.59</v>
      </c>
      <c r="N7" s="27">
        <v>0.60899999999999999</v>
      </c>
      <c r="O7" s="27">
        <v>0.56799999999999995</v>
      </c>
      <c r="P7" s="27">
        <v>0.64800000000000002</v>
      </c>
      <c r="R7" t="s">
        <v>436</v>
      </c>
      <c r="S7" s="34">
        <f t="shared" si="3"/>
        <v>0.68500000000000005</v>
      </c>
      <c r="T7" s="34">
        <f t="shared" si="0"/>
        <v>0.68700000000000006</v>
      </c>
      <c r="U7" s="34">
        <f t="shared" si="0"/>
        <v>0.67</v>
      </c>
      <c r="V7" s="34">
        <f t="shared" si="0"/>
        <v>0.61899999999999999</v>
      </c>
      <c r="W7" s="34">
        <f t="shared" si="0"/>
        <v>0.60499999999999998</v>
      </c>
      <c r="X7" s="34">
        <f t="shared" si="0"/>
        <v>0.624</v>
      </c>
      <c r="Y7" s="34">
        <f t="shared" si="0"/>
        <v>0.59599999999999997</v>
      </c>
      <c r="Z7" s="34">
        <f t="shared" si="0"/>
        <v>0.58599999999999997</v>
      </c>
      <c r="AB7" t="s">
        <v>434</v>
      </c>
      <c r="AC7" t="s">
        <v>435</v>
      </c>
      <c r="AD7" t="s">
        <v>466</v>
      </c>
      <c r="AE7" t="s">
        <v>467</v>
      </c>
      <c r="AF7" s="34">
        <f t="shared" si="4"/>
        <v>0.68466666666666676</v>
      </c>
      <c r="AG7" s="34">
        <f t="shared" si="5"/>
        <v>0.69266666666666654</v>
      </c>
      <c r="AH7" s="34">
        <f t="shared" si="6"/>
        <v>0.67641666666666667</v>
      </c>
      <c r="AI7" s="34">
        <f t="shared" si="7"/>
        <v>0.64024999999999999</v>
      </c>
      <c r="AJ7" s="34">
        <f t="shared" si="8"/>
        <v>0.62241666666666662</v>
      </c>
      <c r="AK7" s="34">
        <f t="shared" si="9"/>
        <v>0.66283333333333327</v>
      </c>
      <c r="AL7" s="34">
        <f t="shared" si="10"/>
        <v>0.63933333333333331</v>
      </c>
      <c r="AM7" s="34">
        <f t="shared" si="11"/>
        <v>0.62749999999999995</v>
      </c>
      <c r="AO7" t="s">
        <v>458</v>
      </c>
      <c r="AP7" t="s">
        <v>459</v>
      </c>
      <c r="AQ7" t="s">
        <v>658</v>
      </c>
      <c r="AR7" t="s">
        <v>2144</v>
      </c>
      <c r="AS7" s="34">
        <f t="shared" si="12"/>
        <v>0.63786944444444438</v>
      </c>
      <c r="AT7" s="34">
        <f t="shared" si="13"/>
        <v>0.63315043650793656</v>
      </c>
      <c r="AU7" s="34">
        <f t="shared" si="14"/>
        <v>0.6341404761904762</v>
      </c>
      <c r="AV7" s="34">
        <f t="shared" si="15"/>
        <v>0.59836507936507932</v>
      </c>
      <c r="AW7" s="34">
        <f t="shared" si="16"/>
        <v>0.58650793650793653</v>
      </c>
      <c r="AX7" s="34">
        <f t="shared" si="17"/>
        <v>0.60389186507936499</v>
      </c>
      <c r="AY7" s="34">
        <f t="shared" si="18"/>
        <v>0.57315146825396823</v>
      </c>
      <c r="AZ7" s="34">
        <f t="shared" si="19"/>
        <v>0.57067603174603176</v>
      </c>
    </row>
    <row r="8" spans="1:52">
      <c r="A8" s="22" t="s">
        <v>1361</v>
      </c>
      <c r="B8" s="21" t="s">
        <v>16</v>
      </c>
      <c r="C8" s="21" t="s">
        <v>1022</v>
      </c>
      <c r="D8" s="21" t="s">
        <v>397</v>
      </c>
      <c r="E8" t="s">
        <v>692</v>
      </c>
      <c r="F8" t="s">
        <v>16</v>
      </c>
      <c r="G8" t="s">
        <v>406</v>
      </c>
      <c r="I8" s="23">
        <v>0.63200000000000001</v>
      </c>
      <c r="J8" s="27">
        <v>0.60799999999999998</v>
      </c>
      <c r="K8" s="27">
        <v>0.59899999999999998</v>
      </c>
      <c r="L8" s="27">
        <v>0.53200000000000003</v>
      </c>
      <c r="M8" s="27">
        <v>0.58799999999999997</v>
      </c>
      <c r="N8" s="27">
        <v>0.626</v>
      </c>
      <c r="O8" s="27">
        <v>0.60699999999999998</v>
      </c>
      <c r="P8" s="27">
        <v>0.63700000000000001</v>
      </c>
      <c r="R8" t="s">
        <v>437</v>
      </c>
      <c r="S8" s="34">
        <f t="shared" si="3"/>
        <v>0.46350000000000002</v>
      </c>
      <c r="T8" s="34">
        <f t="shared" si="0"/>
        <v>0.47350000000000003</v>
      </c>
      <c r="U8" s="34">
        <f t="shared" si="0"/>
        <v>0.46350000000000002</v>
      </c>
      <c r="V8" s="34">
        <f t="shared" si="0"/>
        <v>0.435</v>
      </c>
      <c r="W8" s="34">
        <f t="shared" si="0"/>
        <v>0.46899999999999997</v>
      </c>
      <c r="X8" s="34">
        <f t="shared" si="0"/>
        <v>0.45599999999999996</v>
      </c>
      <c r="Y8" s="34">
        <f t="shared" si="0"/>
        <v>0.47399999999999998</v>
      </c>
      <c r="Z8" s="34">
        <f t="shared" si="0"/>
        <v>0.45850000000000002</v>
      </c>
      <c r="AB8" t="s">
        <v>434</v>
      </c>
      <c r="AC8" t="s">
        <v>435</v>
      </c>
      <c r="AD8" t="s">
        <v>485</v>
      </c>
      <c r="AE8" t="s">
        <v>486</v>
      </c>
      <c r="AF8" s="34">
        <f t="shared" si="4"/>
        <v>0.61170277777777782</v>
      </c>
      <c r="AG8" s="34">
        <f t="shared" si="5"/>
        <v>0.59746388888888879</v>
      </c>
      <c r="AH8" s="34">
        <f t="shared" si="6"/>
        <v>0.57930000000000004</v>
      </c>
      <c r="AI8" s="34">
        <f t="shared" si="7"/>
        <v>0.53886111111111112</v>
      </c>
      <c r="AJ8" s="34">
        <f t="shared" si="8"/>
        <v>0.54304444444444444</v>
      </c>
      <c r="AK8" s="34">
        <f t="shared" si="9"/>
        <v>0.57641666666666669</v>
      </c>
      <c r="AL8" s="34">
        <f t="shared" si="10"/>
        <v>0.55551666666666666</v>
      </c>
      <c r="AM8" s="34">
        <f t="shared" si="11"/>
        <v>0.54638055555555554</v>
      </c>
      <c r="AO8" t="s">
        <v>483</v>
      </c>
      <c r="AP8" t="s">
        <v>2142</v>
      </c>
      <c r="AQ8" t="s">
        <v>534</v>
      </c>
      <c r="AR8" t="s">
        <v>535</v>
      </c>
      <c r="AS8" s="34">
        <f t="shared" si="12"/>
        <v>0.62742366522366522</v>
      </c>
      <c r="AT8" s="34">
        <f t="shared" si="13"/>
        <v>0.63309955507455506</v>
      </c>
      <c r="AU8" s="34">
        <f t="shared" si="14"/>
        <v>0.62096942039442038</v>
      </c>
      <c r="AV8" s="34">
        <f t="shared" si="15"/>
        <v>0.58866690716690717</v>
      </c>
      <c r="AW8" s="34">
        <f t="shared" si="16"/>
        <v>0.57949039201539199</v>
      </c>
      <c r="AX8" s="34">
        <f t="shared" si="17"/>
        <v>0.58991713564213566</v>
      </c>
      <c r="AY8" s="34">
        <f t="shared" si="18"/>
        <v>0.57483561808561812</v>
      </c>
      <c r="AZ8" s="34">
        <f t="shared" si="19"/>
        <v>0.58230286195286196</v>
      </c>
    </row>
    <row r="9" spans="1:52">
      <c r="A9" s="22" t="s">
        <v>1470</v>
      </c>
      <c r="B9" s="21" t="s">
        <v>32</v>
      </c>
      <c r="C9" s="21" t="s">
        <v>1024</v>
      </c>
      <c r="D9" s="21" t="s">
        <v>416</v>
      </c>
      <c r="E9" t="s">
        <v>693</v>
      </c>
      <c r="F9" t="s">
        <v>32</v>
      </c>
      <c r="G9" t="s">
        <v>453</v>
      </c>
      <c r="I9" s="23">
        <v>0.59899999999999998</v>
      </c>
      <c r="J9" s="27">
        <v>0.55100000000000005</v>
      </c>
      <c r="K9" s="27">
        <v>0.60199999999999998</v>
      </c>
      <c r="L9" s="27">
        <v>0.57999999999999996</v>
      </c>
      <c r="M9" s="27">
        <v>0.59</v>
      </c>
      <c r="N9" s="27">
        <v>0.627</v>
      </c>
      <c r="O9" s="27">
        <v>0.60099999999999998</v>
      </c>
      <c r="P9" s="27">
        <v>0.56899999999999995</v>
      </c>
      <c r="R9" t="s">
        <v>462</v>
      </c>
      <c r="S9" s="34">
        <f t="shared" si="3"/>
        <v>0.58899999999999997</v>
      </c>
      <c r="T9" s="34">
        <f t="shared" si="0"/>
        <v>0.53049999999999997</v>
      </c>
      <c r="U9" s="34">
        <f t="shared" si="0"/>
        <v>0.52100000000000002</v>
      </c>
      <c r="V9" s="34">
        <f t="shared" si="0"/>
        <v>0.52500000000000002</v>
      </c>
      <c r="W9" s="34">
        <f t="shared" si="0"/>
        <v>0.502</v>
      </c>
      <c r="X9" s="34">
        <f t="shared" si="0"/>
        <v>0.52150000000000007</v>
      </c>
      <c r="Y9" s="34">
        <f t="shared" si="0"/>
        <v>0.51</v>
      </c>
      <c r="Z9" s="34">
        <f t="shared" si="0"/>
        <v>0.49450000000000005</v>
      </c>
      <c r="AB9" t="s">
        <v>460</v>
      </c>
      <c r="AC9" t="s">
        <v>461</v>
      </c>
      <c r="AD9" t="s">
        <v>497</v>
      </c>
      <c r="AE9" t="s">
        <v>498</v>
      </c>
      <c r="AF9" s="34">
        <f t="shared" si="4"/>
        <v>0.62808333333333333</v>
      </c>
      <c r="AG9" s="34">
        <f t="shared" si="5"/>
        <v>0.62263095238095234</v>
      </c>
      <c r="AH9" s="34">
        <f t="shared" si="6"/>
        <v>0.60571726190476194</v>
      </c>
      <c r="AI9" s="34">
        <f t="shared" si="7"/>
        <v>0.55669940476190471</v>
      </c>
      <c r="AJ9" s="34">
        <f t="shared" si="8"/>
        <v>0.55105654761904765</v>
      </c>
      <c r="AK9" s="34">
        <f t="shared" si="9"/>
        <v>0.58304166666666668</v>
      </c>
      <c r="AL9" s="34">
        <f t="shared" si="10"/>
        <v>0.55525892857142867</v>
      </c>
      <c r="AM9" s="34">
        <f t="shared" si="11"/>
        <v>0.55525000000000002</v>
      </c>
      <c r="AO9" t="s">
        <v>483</v>
      </c>
      <c r="AP9" t="s">
        <v>2142</v>
      </c>
      <c r="AQ9" t="s">
        <v>612</v>
      </c>
      <c r="AR9" t="s">
        <v>2145</v>
      </c>
      <c r="AS9" s="34">
        <f t="shared" si="12"/>
        <v>0.64670649801587299</v>
      </c>
      <c r="AT9" s="34">
        <f t="shared" si="13"/>
        <v>0.64452036210317454</v>
      </c>
      <c r="AU9" s="34">
        <f t="shared" si="14"/>
        <v>0.64015091765873022</v>
      </c>
      <c r="AV9" s="34">
        <f t="shared" si="15"/>
        <v>0.60314538690476183</v>
      </c>
      <c r="AW9" s="34">
        <f t="shared" si="16"/>
        <v>0.59540763888888881</v>
      </c>
      <c r="AX9" s="34">
        <f t="shared" si="17"/>
        <v>0.6183977430555555</v>
      </c>
      <c r="AY9" s="34">
        <f t="shared" si="18"/>
        <v>0.59397562003968263</v>
      </c>
      <c r="AZ9" s="34">
        <f t="shared" si="19"/>
        <v>0.58438613591269839</v>
      </c>
    </row>
    <row r="10" spans="1:52">
      <c r="A10" s="22" t="s">
        <v>1998</v>
      </c>
      <c r="B10" s="21" t="s">
        <v>1999</v>
      </c>
      <c r="C10" s="21" t="s">
        <v>1024</v>
      </c>
      <c r="D10" s="21" t="s">
        <v>416</v>
      </c>
      <c r="E10" t="s">
        <v>693</v>
      </c>
      <c r="F10" t="s">
        <v>32</v>
      </c>
      <c r="G10" t="s">
        <v>453</v>
      </c>
      <c r="I10" s="23">
        <v>0.68900000000000006</v>
      </c>
      <c r="J10" s="27">
        <v>0.70499999999999996</v>
      </c>
      <c r="K10" s="27">
        <v>0.73</v>
      </c>
      <c r="L10" s="27">
        <v>0.71499999999999997</v>
      </c>
      <c r="M10" s="27">
        <v>0.67299999999999993</v>
      </c>
      <c r="N10" s="27">
        <v>0.73699999999999999</v>
      </c>
      <c r="O10" s="27">
        <v>0.69200000000000006</v>
      </c>
      <c r="P10" s="27">
        <v>0.65500000000000003</v>
      </c>
      <c r="R10" t="s">
        <v>463</v>
      </c>
      <c r="S10" s="34">
        <f t="shared" si="3"/>
        <v>0.66739999999999999</v>
      </c>
      <c r="T10" s="34">
        <f t="shared" si="0"/>
        <v>0.64280000000000004</v>
      </c>
      <c r="U10" s="34">
        <f t="shared" si="0"/>
        <v>0.6512</v>
      </c>
      <c r="V10" s="34">
        <f t="shared" si="0"/>
        <v>0.57340000000000002</v>
      </c>
      <c r="W10" s="34">
        <f t="shared" si="0"/>
        <v>0.58379999999999987</v>
      </c>
      <c r="X10" s="34">
        <f t="shared" si="0"/>
        <v>0.60039999999999993</v>
      </c>
      <c r="Y10" s="34">
        <f t="shared" si="0"/>
        <v>0.56620000000000004</v>
      </c>
      <c r="Z10" s="34">
        <f t="shared" si="0"/>
        <v>0.5361999999999999</v>
      </c>
      <c r="AB10" t="s">
        <v>460</v>
      </c>
      <c r="AC10" t="s">
        <v>461</v>
      </c>
      <c r="AD10" t="s">
        <v>511</v>
      </c>
      <c r="AE10" t="s">
        <v>512</v>
      </c>
      <c r="AF10" s="34">
        <f t="shared" si="4"/>
        <v>0.65944444444444439</v>
      </c>
      <c r="AG10" s="34">
        <f t="shared" si="5"/>
        <v>0.66455555555555545</v>
      </c>
      <c r="AH10" s="34">
        <f t="shared" si="6"/>
        <v>0.64783333333333337</v>
      </c>
      <c r="AI10" s="34">
        <f t="shared" si="7"/>
        <v>0.61788888888888882</v>
      </c>
      <c r="AJ10" s="34">
        <f t="shared" si="8"/>
        <v>0.6139444444444444</v>
      </c>
      <c r="AK10" s="34">
        <f t="shared" si="9"/>
        <v>0.62244444444444447</v>
      </c>
      <c r="AL10" s="34">
        <f t="shared" si="10"/>
        <v>0.60627777777777769</v>
      </c>
      <c r="AM10" s="34">
        <f t="shared" si="11"/>
        <v>0.60122222222222221</v>
      </c>
      <c r="AO10" t="s">
        <v>509</v>
      </c>
      <c r="AP10" t="s">
        <v>2143</v>
      </c>
      <c r="AQ10" t="s">
        <v>568</v>
      </c>
      <c r="AR10" t="s">
        <v>569</v>
      </c>
      <c r="AS10" s="34">
        <f t="shared" si="12"/>
        <v>0.68102799999999997</v>
      </c>
      <c r="AT10" s="34">
        <f t="shared" si="13"/>
        <v>0.68292822222222216</v>
      </c>
      <c r="AU10" s="34">
        <f t="shared" si="14"/>
        <v>0.67045972222222217</v>
      </c>
      <c r="AV10" s="34">
        <f t="shared" si="15"/>
        <v>0.63007522222222223</v>
      </c>
      <c r="AW10" s="34">
        <f t="shared" si="16"/>
        <v>0.63802122222222224</v>
      </c>
      <c r="AX10" s="34">
        <f t="shared" si="17"/>
        <v>0.6612541666666667</v>
      </c>
      <c r="AY10" s="34">
        <f t="shared" si="18"/>
        <v>0.62943494444444448</v>
      </c>
      <c r="AZ10" s="34">
        <f t="shared" si="19"/>
        <v>0.62315966666666667</v>
      </c>
    </row>
    <row r="11" spans="1:52">
      <c r="A11" s="22" t="s">
        <v>1987</v>
      </c>
      <c r="B11" s="21" t="s">
        <v>1988</v>
      </c>
      <c r="C11" s="21" t="s">
        <v>1024</v>
      </c>
      <c r="D11" s="21" t="s">
        <v>416</v>
      </c>
      <c r="E11" t="s">
        <v>694</v>
      </c>
      <c r="F11" t="s">
        <v>33</v>
      </c>
      <c r="G11" t="s">
        <v>448</v>
      </c>
      <c r="I11" s="23">
        <v>0.65</v>
      </c>
      <c r="J11" s="27">
        <v>0.61099999999999999</v>
      </c>
      <c r="K11" s="27">
        <v>0.57799999999999996</v>
      </c>
      <c r="L11" s="27">
        <v>0.55500000000000005</v>
      </c>
      <c r="M11" s="27">
        <v>0.55200000000000005</v>
      </c>
      <c r="N11" s="27">
        <v>0.628</v>
      </c>
      <c r="O11" s="27">
        <v>0.56299999999999994</v>
      </c>
      <c r="P11" s="27">
        <v>0.55600000000000005</v>
      </c>
      <c r="R11" t="s">
        <v>464</v>
      </c>
      <c r="S11" s="34">
        <f t="shared" si="3"/>
        <v>0.59399999999999997</v>
      </c>
      <c r="T11" s="34">
        <f t="shared" si="0"/>
        <v>0.58933333333333338</v>
      </c>
      <c r="U11" s="34">
        <f t="shared" si="0"/>
        <v>0.56999999999999995</v>
      </c>
      <c r="V11" s="34">
        <f t="shared" si="0"/>
        <v>0.53</v>
      </c>
      <c r="W11" s="34">
        <f t="shared" si="0"/>
        <v>0.54399999999999993</v>
      </c>
      <c r="X11" s="34">
        <f t="shared" si="0"/>
        <v>0.53700000000000003</v>
      </c>
      <c r="Y11" s="34">
        <f t="shared" si="0"/>
        <v>0.54033333333333333</v>
      </c>
      <c r="Z11" s="34">
        <f t="shared" si="0"/>
        <v>0.48466666666666663</v>
      </c>
      <c r="AB11" t="s">
        <v>460</v>
      </c>
      <c r="AC11" t="s">
        <v>461</v>
      </c>
      <c r="AD11" t="s">
        <v>518</v>
      </c>
      <c r="AE11" t="s">
        <v>519</v>
      </c>
      <c r="AF11" s="34">
        <f t="shared" si="4"/>
        <v>0.5849375</v>
      </c>
      <c r="AG11" s="34">
        <f t="shared" si="5"/>
        <v>0.60336805555555562</v>
      </c>
      <c r="AH11" s="34">
        <f t="shared" si="6"/>
        <v>0.58371527777777776</v>
      </c>
      <c r="AI11" s="34">
        <f t="shared" si="7"/>
        <v>0.54827083333333326</v>
      </c>
      <c r="AJ11" s="34">
        <f t="shared" si="8"/>
        <v>0.54724305555555564</v>
      </c>
      <c r="AK11" s="34">
        <f t="shared" si="9"/>
        <v>0.57193055555555561</v>
      </c>
      <c r="AL11" s="34">
        <f t="shared" si="10"/>
        <v>0.57661111111111119</v>
      </c>
      <c r="AM11" s="34">
        <f t="shared" si="11"/>
        <v>0.55570138888888887</v>
      </c>
      <c r="AO11" t="s">
        <v>509</v>
      </c>
      <c r="AP11" t="s">
        <v>2143</v>
      </c>
    </row>
    <row r="12" spans="1:52">
      <c r="A12" s="22" t="s">
        <v>1989</v>
      </c>
      <c r="B12" s="21" t="s">
        <v>1990</v>
      </c>
      <c r="C12" s="21" t="s">
        <v>1024</v>
      </c>
      <c r="D12" s="21" t="s">
        <v>416</v>
      </c>
      <c r="E12" t="s">
        <v>694</v>
      </c>
      <c r="F12" t="s">
        <v>33</v>
      </c>
      <c r="G12" t="s">
        <v>448</v>
      </c>
      <c r="I12" s="23">
        <v>0.68200000000000005</v>
      </c>
      <c r="J12" s="27">
        <v>0.72900000000000009</v>
      </c>
      <c r="K12" s="27">
        <v>0.66500000000000004</v>
      </c>
      <c r="L12" s="27">
        <v>0.64700000000000002</v>
      </c>
      <c r="M12" s="27">
        <v>0.59399999999999997</v>
      </c>
      <c r="N12" s="27">
        <v>0.68900000000000006</v>
      </c>
      <c r="O12" s="27">
        <v>0.66700000000000004</v>
      </c>
      <c r="P12" s="27">
        <v>0.69200000000000006</v>
      </c>
      <c r="R12" t="s">
        <v>468</v>
      </c>
      <c r="S12" s="34">
        <f t="shared" si="3"/>
        <v>0.69450000000000012</v>
      </c>
      <c r="T12" s="34">
        <f t="shared" si="0"/>
        <v>0.68199999999999994</v>
      </c>
      <c r="U12" s="34">
        <f t="shared" si="0"/>
        <v>0.68450000000000011</v>
      </c>
      <c r="V12" s="34">
        <f t="shared" si="0"/>
        <v>0.64</v>
      </c>
      <c r="W12" s="34">
        <f t="shared" si="0"/>
        <v>0.623</v>
      </c>
      <c r="X12" s="34">
        <f t="shared" si="0"/>
        <v>0.67249999999999999</v>
      </c>
      <c r="Y12" s="34">
        <f t="shared" si="0"/>
        <v>0.627</v>
      </c>
      <c r="Z12" s="34">
        <f t="shared" si="0"/>
        <v>0.62249999999999994</v>
      </c>
      <c r="AB12" t="s">
        <v>466</v>
      </c>
      <c r="AC12" t="s">
        <v>467</v>
      </c>
      <c r="AD12" t="s">
        <v>660</v>
      </c>
      <c r="AE12" t="s">
        <v>661</v>
      </c>
      <c r="AF12" s="34">
        <f t="shared" si="4"/>
        <v>0.64747142857142848</v>
      </c>
      <c r="AG12" s="34">
        <f t="shared" si="5"/>
        <v>0.62820809523809529</v>
      </c>
      <c r="AH12" s="34">
        <f t="shared" si="6"/>
        <v>0.62980476190476187</v>
      </c>
      <c r="AI12" s="34">
        <f t="shared" si="7"/>
        <v>0.58945238095238095</v>
      </c>
      <c r="AJ12" s="34">
        <f t="shared" si="8"/>
        <v>0.58502857142857134</v>
      </c>
      <c r="AK12" s="34">
        <f t="shared" si="9"/>
        <v>0.5845499999999999</v>
      </c>
      <c r="AL12" s="34">
        <f t="shared" si="10"/>
        <v>0.56721857142857135</v>
      </c>
      <c r="AM12" s="34">
        <f t="shared" si="11"/>
        <v>0.57112476190476191</v>
      </c>
      <c r="AO12" t="s">
        <v>658</v>
      </c>
      <c r="AP12" t="s">
        <v>2144</v>
      </c>
    </row>
    <row r="13" spans="1:52">
      <c r="A13" s="22" t="s">
        <v>1208</v>
      </c>
      <c r="B13" s="21" t="s">
        <v>1209</v>
      </c>
      <c r="C13" s="21" t="s">
        <v>1024</v>
      </c>
      <c r="D13" s="21" t="s">
        <v>416</v>
      </c>
      <c r="E13" t="s">
        <v>695</v>
      </c>
      <c r="F13" t="s">
        <v>28</v>
      </c>
      <c r="G13" t="s">
        <v>436</v>
      </c>
      <c r="I13" s="23">
        <v>0.68500000000000005</v>
      </c>
      <c r="J13" s="27">
        <v>0.68700000000000006</v>
      </c>
      <c r="K13" s="27">
        <v>0.67</v>
      </c>
      <c r="L13" s="27">
        <v>0.61899999999999999</v>
      </c>
      <c r="M13" s="27">
        <v>0.60499999999999998</v>
      </c>
      <c r="N13" s="27">
        <v>0.624</v>
      </c>
      <c r="O13" s="27">
        <v>0.59599999999999997</v>
      </c>
      <c r="P13" s="27">
        <v>0.58599999999999997</v>
      </c>
      <c r="R13" t="s">
        <v>487</v>
      </c>
      <c r="S13" s="34">
        <f t="shared" si="3"/>
        <v>0.6256666666666667</v>
      </c>
      <c r="T13" s="34">
        <f t="shared" si="0"/>
        <v>0.62</v>
      </c>
      <c r="U13" s="34">
        <f t="shared" si="0"/>
        <v>0.58366666666666667</v>
      </c>
      <c r="V13" s="34">
        <f t="shared" si="0"/>
        <v>0.55199999999999994</v>
      </c>
      <c r="W13" s="34">
        <f t="shared" si="0"/>
        <v>0.57066666666666666</v>
      </c>
      <c r="X13" s="34">
        <f t="shared" si="0"/>
        <v>0.60033333333333339</v>
      </c>
      <c r="Y13" s="34">
        <f t="shared" si="0"/>
        <v>0.59366666666666668</v>
      </c>
      <c r="Z13" s="34">
        <f t="shared" si="0"/>
        <v>0.60133333333333339</v>
      </c>
      <c r="AB13" t="s">
        <v>485</v>
      </c>
      <c r="AC13" t="s">
        <v>486</v>
      </c>
      <c r="AD13" t="s">
        <v>680</v>
      </c>
      <c r="AE13" t="s">
        <v>681</v>
      </c>
      <c r="AF13" s="34">
        <f t="shared" si="4"/>
        <v>0.63015079365079363</v>
      </c>
      <c r="AG13" s="34">
        <f t="shared" si="5"/>
        <v>0.64634920634920645</v>
      </c>
      <c r="AH13" s="34">
        <f t="shared" si="6"/>
        <v>0.62596825396825395</v>
      </c>
      <c r="AI13" s="34">
        <f t="shared" si="7"/>
        <v>0.59434126984126978</v>
      </c>
      <c r="AJ13" s="34">
        <f t="shared" si="8"/>
        <v>0.58632539682539686</v>
      </c>
      <c r="AK13" s="34">
        <f t="shared" si="9"/>
        <v>0.61915079365079373</v>
      </c>
      <c r="AL13" s="34">
        <f t="shared" si="10"/>
        <v>0.60119841269841279</v>
      </c>
      <c r="AM13" s="34">
        <f t="shared" si="11"/>
        <v>0.58513492063492067</v>
      </c>
      <c r="AO13" t="s">
        <v>658</v>
      </c>
      <c r="AP13" t="s">
        <v>2144</v>
      </c>
    </row>
    <row r="14" spans="1:52">
      <c r="A14" s="22" t="s">
        <v>1212</v>
      </c>
      <c r="B14" s="21" t="s">
        <v>1213</v>
      </c>
      <c r="C14" s="21" t="s">
        <v>1024</v>
      </c>
      <c r="D14" s="21" t="s">
        <v>416</v>
      </c>
      <c r="E14" t="s">
        <v>696</v>
      </c>
      <c r="F14" t="s">
        <v>29</v>
      </c>
      <c r="G14" t="s">
        <v>437</v>
      </c>
      <c r="I14" s="23">
        <v>0.49200000000000005</v>
      </c>
      <c r="J14" s="27">
        <v>0.48599999999999999</v>
      </c>
      <c r="K14" s="27">
        <v>0.52500000000000002</v>
      </c>
      <c r="L14" s="27">
        <v>0.51</v>
      </c>
      <c r="M14" s="27">
        <v>0.49399999999999999</v>
      </c>
      <c r="N14" s="27">
        <v>0.46899999999999997</v>
      </c>
      <c r="O14" s="27">
        <v>0.495</v>
      </c>
      <c r="P14" s="27">
        <v>0.46799999999999997</v>
      </c>
      <c r="R14" t="s">
        <v>499</v>
      </c>
      <c r="S14" s="34">
        <f t="shared" si="3"/>
        <v>0.55500000000000005</v>
      </c>
      <c r="T14" s="34">
        <f t="shared" si="0"/>
        <v>0.55633333333333335</v>
      </c>
      <c r="U14" s="34">
        <f t="shared" si="0"/>
        <v>0.56433333333333335</v>
      </c>
      <c r="V14" s="34">
        <f t="shared" si="0"/>
        <v>0.52066666666666672</v>
      </c>
      <c r="W14" s="34">
        <f t="shared" si="0"/>
        <v>0.52233333333333332</v>
      </c>
      <c r="X14" s="34">
        <f t="shared" si="0"/>
        <v>0.53866666666666674</v>
      </c>
      <c r="Y14" s="34">
        <f t="shared" si="0"/>
        <v>0.51366666666666672</v>
      </c>
      <c r="Z14" s="34">
        <f t="shared" si="0"/>
        <v>0.51566666666666672</v>
      </c>
      <c r="AB14" t="s">
        <v>497</v>
      </c>
      <c r="AC14" t="s">
        <v>498</v>
      </c>
      <c r="AD14" t="s">
        <v>669</v>
      </c>
      <c r="AE14" t="s">
        <v>670</v>
      </c>
      <c r="AF14" s="34">
        <f t="shared" si="4"/>
        <v>0.65968888888888888</v>
      </c>
      <c r="AG14" s="34">
        <f t="shared" si="5"/>
        <v>0.64937777777777772</v>
      </c>
      <c r="AH14" s="34">
        <f t="shared" si="6"/>
        <v>0.63928888888888891</v>
      </c>
      <c r="AI14" s="34">
        <f t="shared" si="7"/>
        <v>0.60833333333333328</v>
      </c>
      <c r="AJ14" s="34">
        <f t="shared" si="8"/>
        <v>0.58884444444444439</v>
      </c>
      <c r="AK14" s="34">
        <f t="shared" si="9"/>
        <v>0.60153333333333325</v>
      </c>
      <c r="AL14" s="34">
        <f t="shared" si="10"/>
        <v>0.5650222222222222</v>
      </c>
      <c r="AM14" s="34">
        <f t="shared" si="11"/>
        <v>0.57077777777777783</v>
      </c>
      <c r="AO14" t="s">
        <v>658</v>
      </c>
      <c r="AP14" t="s">
        <v>2144</v>
      </c>
    </row>
    <row r="15" spans="1:52">
      <c r="A15" s="22" t="s">
        <v>1214</v>
      </c>
      <c r="B15" s="21" t="s">
        <v>1215</v>
      </c>
      <c r="C15" s="21" t="s">
        <v>1024</v>
      </c>
      <c r="D15" s="21" t="s">
        <v>416</v>
      </c>
      <c r="E15" t="s">
        <v>696</v>
      </c>
      <c r="F15" t="s">
        <v>29</v>
      </c>
      <c r="G15" t="s">
        <v>437</v>
      </c>
      <c r="I15" s="23">
        <v>0.435</v>
      </c>
      <c r="J15" s="27">
        <v>0.46100000000000002</v>
      </c>
      <c r="K15" s="27">
        <v>0.40200000000000002</v>
      </c>
      <c r="L15" s="27">
        <v>0.36</v>
      </c>
      <c r="M15" s="27">
        <v>0.44400000000000001</v>
      </c>
      <c r="N15" s="27">
        <v>0.44299999999999995</v>
      </c>
      <c r="O15" s="27">
        <v>0.45299999999999996</v>
      </c>
      <c r="P15" s="27">
        <v>0.44900000000000001</v>
      </c>
      <c r="R15" t="s">
        <v>500</v>
      </c>
      <c r="S15" s="34">
        <f t="shared" si="3"/>
        <v>0.67800000000000005</v>
      </c>
      <c r="T15" s="34">
        <f t="shared" si="0"/>
        <v>0.67685714285714282</v>
      </c>
      <c r="U15" s="34">
        <f t="shared" si="0"/>
        <v>0.65628571428571436</v>
      </c>
      <c r="V15" s="34">
        <f t="shared" si="0"/>
        <v>0.59471428571428575</v>
      </c>
      <c r="W15" s="34">
        <f t="shared" si="0"/>
        <v>0.58814285714285719</v>
      </c>
      <c r="X15" s="34">
        <f t="shared" si="0"/>
        <v>0.60599999999999998</v>
      </c>
      <c r="Y15" s="34">
        <f t="shared" si="0"/>
        <v>0.57128571428571429</v>
      </c>
      <c r="Z15" s="34">
        <f t="shared" si="0"/>
        <v>0.57300000000000006</v>
      </c>
      <c r="AB15" t="s">
        <v>497</v>
      </c>
      <c r="AC15" t="s">
        <v>498</v>
      </c>
      <c r="AD15" t="s">
        <v>536</v>
      </c>
      <c r="AE15" t="s">
        <v>537</v>
      </c>
      <c r="AF15" s="34">
        <f t="shared" si="4"/>
        <v>0.62055634920634917</v>
      </c>
      <c r="AG15" s="34">
        <f t="shared" si="5"/>
        <v>0.62046785714285713</v>
      </c>
      <c r="AH15" s="34">
        <f t="shared" si="6"/>
        <v>0.60993730158730164</v>
      </c>
      <c r="AI15" s="34">
        <f t="shared" si="7"/>
        <v>0.56747420634920642</v>
      </c>
      <c r="AJ15" s="34">
        <f t="shared" si="8"/>
        <v>0.55289920634920631</v>
      </c>
      <c r="AK15" s="34">
        <f t="shared" si="9"/>
        <v>0.56513650793650794</v>
      </c>
      <c r="AL15" s="34">
        <f t="shared" si="10"/>
        <v>0.54722023809523812</v>
      </c>
      <c r="AM15" s="34">
        <f t="shared" si="11"/>
        <v>0.55852222222222225</v>
      </c>
      <c r="AO15" t="s">
        <v>534</v>
      </c>
      <c r="AP15" t="s">
        <v>535</v>
      </c>
    </row>
    <row r="16" spans="1:52">
      <c r="A16" s="22" t="s">
        <v>1550</v>
      </c>
      <c r="B16" s="21" t="s">
        <v>1551</v>
      </c>
      <c r="C16" s="21" t="s">
        <v>1027</v>
      </c>
      <c r="D16" s="21" t="s">
        <v>459</v>
      </c>
      <c r="E16" t="s">
        <v>697</v>
      </c>
      <c r="F16" t="s">
        <v>68</v>
      </c>
      <c r="G16" t="s">
        <v>462</v>
      </c>
      <c r="I16" s="23">
        <v>0.57299999999999995</v>
      </c>
      <c r="J16" s="27">
        <v>0.52200000000000002</v>
      </c>
      <c r="K16" s="27">
        <v>0.45600000000000002</v>
      </c>
      <c r="L16" s="27">
        <v>0.44</v>
      </c>
      <c r="M16" s="27">
        <v>0.46200000000000002</v>
      </c>
      <c r="N16" s="27">
        <v>0.50900000000000001</v>
      </c>
      <c r="O16" s="27">
        <v>0.501</v>
      </c>
      <c r="P16" s="27">
        <v>0.47600000000000003</v>
      </c>
      <c r="R16" t="s">
        <v>492</v>
      </c>
      <c r="S16" s="34">
        <f t="shared" si="3"/>
        <v>0.45550000000000002</v>
      </c>
      <c r="T16" s="34">
        <f t="shared" si="0"/>
        <v>0.4</v>
      </c>
      <c r="U16" s="34">
        <f t="shared" si="0"/>
        <v>0.41149999999999998</v>
      </c>
      <c r="V16" s="34">
        <f t="shared" si="0"/>
        <v>0.39399999999999996</v>
      </c>
      <c r="W16" s="34">
        <f t="shared" si="0"/>
        <v>0.40349999999999997</v>
      </c>
      <c r="X16" s="34">
        <f t="shared" si="0"/>
        <v>0.45650000000000002</v>
      </c>
      <c r="Y16" s="34">
        <f t="shared" si="0"/>
        <v>0.40850000000000003</v>
      </c>
      <c r="Z16" s="34">
        <f t="shared" si="0"/>
        <v>0.38800000000000001</v>
      </c>
      <c r="AB16" t="s">
        <v>485</v>
      </c>
      <c r="AC16" t="s">
        <v>486</v>
      </c>
      <c r="AD16" t="s">
        <v>549</v>
      </c>
      <c r="AE16" t="s">
        <v>550</v>
      </c>
      <c r="AF16" s="34">
        <f t="shared" si="4"/>
        <v>0.62565909090909089</v>
      </c>
      <c r="AG16" s="34">
        <f t="shared" si="5"/>
        <v>0.63184469696969703</v>
      </c>
      <c r="AH16" s="34">
        <f t="shared" si="6"/>
        <v>0.61198484848484846</v>
      </c>
      <c r="AI16" s="34">
        <f t="shared" si="7"/>
        <v>0.59544318181818179</v>
      </c>
      <c r="AJ16" s="34">
        <f t="shared" si="8"/>
        <v>0.58915530303030295</v>
      </c>
      <c r="AK16" s="34">
        <f t="shared" si="9"/>
        <v>0.5978787878787879</v>
      </c>
      <c r="AL16" s="34">
        <f t="shared" si="10"/>
        <v>0.58768939393939401</v>
      </c>
      <c r="AM16" s="34">
        <f t="shared" si="11"/>
        <v>0.59671969696969696</v>
      </c>
      <c r="AO16" t="s">
        <v>534</v>
      </c>
      <c r="AP16" t="s">
        <v>535</v>
      </c>
    </row>
    <row r="17" spans="1:42">
      <c r="A17" s="24" t="s">
        <v>1552</v>
      </c>
      <c r="B17" s="25" t="s">
        <v>1553</v>
      </c>
      <c r="C17" s="25" t="s">
        <v>1027</v>
      </c>
      <c r="D17" s="25" t="s">
        <v>459</v>
      </c>
      <c r="E17" t="s">
        <v>697</v>
      </c>
      <c r="F17" t="s">
        <v>68</v>
      </c>
      <c r="G17" t="s">
        <v>462</v>
      </c>
      <c r="I17" s="26">
        <v>0.60499999999999998</v>
      </c>
      <c r="J17" s="27">
        <v>0.53900000000000003</v>
      </c>
      <c r="K17" s="27">
        <v>0.58599999999999997</v>
      </c>
      <c r="L17" s="27">
        <v>0.61</v>
      </c>
      <c r="M17" s="27">
        <v>0.54200000000000004</v>
      </c>
      <c r="N17" s="27">
        <v>0.53400000000000003</v>
      </c>
      <c r="O17" s="27">
        <v>0.51900000000000002</v>
      </c>
      <c r="P17" s="27">
        <v>0.51300000000000001</v>
      </c>
      <c r="R17" t="s">
        <v>493</v>
      </c>
      <c r="S17" s="34">
        <f t="shared" si="3"/>
        <v>0.66825000000000001</v>
      </c>
      <c r="T17" s="34">
        <f t="shared" si="0"/>
        <v>0.65424999999999989</v>
      </c>
      <c r="U17" s="34">
        <f t="shared" si="0"/>
        <v>0.64949999999999997</v>
      </c>
      <c r="V17" s="34">
        <f t="shared" si="0"/>
        <v>0.58650000000000002</v>
      </c>
      <c r="W17" s="34">
        <f t="shared" si="0"/>
        <v>0.61849999999999994</v>
      </c>
      <c r="X17" s="34">
        <f t="shared" si="0"/>
        <v>0.63149999999999995</v>
      </c>
      <c r="Y17" s="34">
        <f t="shared" si="0"/>
        <v>0.6120000000000001</v>
      </c>
      <c r="Z17" s="34">
        <f t="shared" si="0"/>
        <v>0.54974999999999996</v>
      </c>
      <c r="AB17" t="s">
        <v>485</v>
      </c>
      <c r="AC17" t="s">
        <v>512</v>
      </c>
      <c r="AD17" t="s">
        <v>556</v>
      </c>
      <c r="AE17" t="s">
        <v>557</v>
      </c>
      <c r="AF17" s="34">
        <f t="shared" si="4"/>
        <v>0.6360555555555556</v>
      </c>
      <c r="AG17" s="34">
        <f t="shared" si="5"/>
        <v>0.64698611111111104</v>
      </c>
      <c r="AH17" s="34">
        <f t="shared" si="6"/>
        <v>0.64098611111111115</v>
      </c>
      <c r="AI17" s="34">
        <f t="shared" si="7"/>
        <v>0.6030833333333333</v>
      </c>
      <c r="AJ17" s="34">
        <f t="shared" si="8"/>
        <v>0.59641666666666671</v>
      </c>
      <c r="AK17" s="34">
        <f t="shared" si="9"/>
        <v>0.60673611111111114</v>
      </c>
      <c r="AL17" s="34">
        <f t="shared" si="10"/>
        <v>0.58959722222222222</v>
      </c>
      <c r="AM17" s="34">
        <f t="shared" si="11"/>
        <v>0.59166666666666667</v>
      </c>
      <c r="AO17" t="s">
        <v>534</v>
      </c>
      <c r="AP17" t="s">
        <v>535</v>
      </c>
    </row>
    <row r="18" spans="1:42">
      <c r="A18" s="22" t="s">
        <v>1180</v>
      </c>
      <c r="B18" s="21" t="s">
        <v>1181</v>
      </c>
      <c r="C18" s="21" t="s">
        <v>1027</v>
      </c>
      <c r="D18" s="21" t="s">
        <v>459</v>
      </c>
      <c r="E18" t="s">
        <v>698</v>
      </c>
      <c r="F18" t="s">
        <v>67</v>
      </c>
      <c r="G18" t="s">
        <v>463</v>
      </c>
      <c r="I18" s="23">
        <v>0.68299999999999994</v>
      </c>
      <c r="J18" s="27">
        <v>0.65900000000000003</v>
      </c>
      <c r="K18" s="27">
        <v>0.65400000000000003</v>
      </c>
      <c r="L18" s="27">
        <v>0.53100000000000003</v>
      </c>
      <c r="M18" s="27">
        <v>0.59899999999999998</v>
      </c>
      <c r="N18" s="27">
        <v>0.629</v>
      </c>
      <c r="O18" s="27">
        <v>0.58299999999999996</v>
      </c>
      <c r="P18" s="27">
        <v>0.58899999999999997</v>
      </c>
      <c r="R18" t="s">
        <v>513</v>
      </c>
      <c r="S18" s="34">
        <f t="shared" si="3"/>
        <v>0.64900000000000002</v>
      </c>
      <c r="T18" s="34">
        <f t="shared" ref="T18:T81" si="20">SUMIF($G:$G,$R18,J:J)/COUNTIF($G:$G,$R18)</f>
        <v>0.65500000000000003</v>
      </c>
      <c r="U18" s="34">
        <f t="shared" ref="U18:U81" si="21">SUMIF($G:$G,$R18,K:K)/COUNTIF($G:$G,$R18)</f>
        <v>0.62650000000000006</v>
      </c>
      <c r="V18" s="34">
        <f t="shared" ref="V18:V81" si="22">SUMIF($G:$G,$R18,L:L)/COUNTIF($G:$G,$R18)</f>
        <v>0.6120000000000001</v>
      </c>
      <c r="W18" s="34">
        <f t="shared" ref="W18:W81" si="23">SUMIF($G:$G,$R18,M:M)/COUNTIF($G:$G,$R18)</f>
        <v>0.61850000000000005</v>
      </c>
      <c r="X18" s="34">
        <f t="shared" ref="X18:X81" si="24">SUMIF($G:$G,$R18,N:N)/COUNTIF($G:$G,$R18)</f>
        <v>0.57850000000000001</v>
      </c>
      <c r="Y18" s="34">
        <f t="shared" ref="Y18:Z81" si="25">SUMIF($G:$G,$R18,O:O)/COUNTIF($G:$G,$R18)</f>
        <v>0.57299999999999995</v>
      </c>
      <c r="Z18" s="34">
        <f t="shared" si="25"/>
        <v>0.59149999999999991</v>
      </c>
      <c r="AB18" t="s">
        <v>511</v>
      </c>
      <c r="AC18" t="s">
        <v>519</v>
      </c>
      <c r="AD18" t="s">
        <v>647</v>
      </c>
      <c r="AE18" t="s">
        <v>648</v>
      </c>
      <c r="AF18" s="34">
        <f t="shared" si="4"/>
        <v>0.61978333333333335</v>
      </c>
      <c r="AG18" s="34">
        <f t="shared" si="5"/>
        <v>0.59831666666666661</v>
      </c>
      <c r="AH18" s="34">
        <f t="shared" si="6"/>
        <v>0.62188333333333323</v>
      </c>
      <c r="AI18" s="34">
        <f t="shared" si="7"/>
        <v>0.5832666666666666</v>
      </c>
      <c r="AJ18" s="34">
        <f t="shared" si="8"/>
        <v>0.59781666666666666</v>
      </c>
      <c r="AK18" s="34">
        <f t="shared" si="9"/>
        <v>0.61708333333333332</v>
      </c>
      <c r="AL18" s="34">
        <f t="shared" si="10"/>
        <v>0.60303333333333342</v>
      </c>
      <c r="AM18" s="34">
        <f t="shared" si="11"/>
        <v>0.57853333333333334</v>
      </c>
      <c r="AO18" t="s">
        <v>612</v>
      </c>
      <c r="AP18" t="s">
        <v>2145</v>
      </c>
    </row>
    <row r="19" spans="1:42">
      <c r="A19" s="22" t="s">
        <v>1258</v>
      </c>
      <c r="B19" s="21" t="s">
        <v>1259</v>
      </c>
      <c r="C19" s="21" t="s">
        <v>1027</v>
      </c>
      <c r="D19" s="21" t="s">
        <v>459</v>
      </c>
      <c r="E19" t="s">
        <v>698</v>
      </c>
      <c r="F19" t="s">
        <v>67</v>
      </c>
      <c r="G19" t="s">
        <v>463</v>
      </c>
      <c r="I19" s="23">
        <v>0.66200000000000003</v>
      </c>
      <c r="J19" s="27">
        <v>0.65300000000000002</v>
      </c>
      <c r="K19" s="27">
        <v>0.64599999999999991</v>
      </c>
      <c r="L19" s="27">
        <v>0.6409999999999999</v>
      </c>
      <c r="M19" s="27">
        <v>0.622</v>
      </c>
      <c r="N19" s="27">
        <v>0.63900000000000001</v>
      </c>
      <c r="O19" s="27">
        <v>0.63200000000000001</v>
      </c>
      <c r="P19" s="27">
        <v>0.57799999999999996</v>
      </c>
      <c r="R19" t="s">
        <v>520</v>
      </c>
      <c r="S19" s="34">
        <f t="shared" si="3"/>
        <v>0.54</v>
      </c>
      <c r="T19" s="34">
        <f t="shared" si="20"/>
        <v>0.56600000000000006</v>
      </c>
      <c r="U19" s="34">
        <f t="shared" si="21"/>
        <v>0.54500000000000004</v>
      </c>
      <c r="V19" s="34">
        <f t="shared" si="22"/>
        <v>0.51</v>
      </c>
      <c r="W19" s="34">
        <f t="shared" si="23"/>
        <v>0.51100000000000001</v>
      </c>
      <c r="X19" s="34">
        <f t="shared" si="24"/>
        <v>0.54100000000000004</v>
      </c>
      <c r="Y19" s="34">
        <f t="shared" si="25"/>
        <v>0.58200000000000007</v>
      </c>
      <c r="Z19" s="34">
        <f t="shared" si="25"/>
        <v>0.55200000000000005</v>
      </c>
      <c r="AB19" t="s">
        <v>518</v>
      </c>
      <c r="AC19" t="s">
        <v>519</v>
      </c>
      <c r="AD19" t="s">
        <v>614</v>
      </c>
      <c r="AE19" t="s">
        <v>615</v>
      </c>
      <c r="AF19" s="34">
        <f t="shared" si="4"/>
        <v>0.68430000000000002</v>
      </c>
      <c r="AG19" s="34">
        <f t="shared" si="5"/>
        <v>0.68204791666666664</v>
      </c>
      <c r="AH19" s="34">
        <f t="shared" si="6"/>
        <v>0.66712708333333337</v>
      </c>
      <c r="AI19" s="34">
        <f t="shared" si="7"/>
        <v>0.63330833333333336</v>
      </c>
      <c r="AJ19" s="34">
        <f t="shared" si="8"/>
        <v>0.62017083333333334</v>
      </c>
      <c r="AK19" s="34">
        <f t="shared" si="9"/>
        <v>0.65468958333333327</v>
      </c>
      <c r="AL19" s="34">
        <f t="shared" si="10"/>
        <v>0.62592708333333325</v>
      </c>
      <c r="AM19" s="34">
        <f t="shared" si="11"/>
        <v>0.60588958333333331</v>
      </c>
      <c r="AO19" t="s">
        <v>612</v>
      </c>
      <c r="AP19" t="s">
        <v>2145</v>
      </c>
    </row>
    <row r="20" spans="1:42">
      <c r="A20" s="22" t="s">
        <v>1403</v>
      </c>
      <c r="B20" s="21" t="s">
        <v>1404</v>
      </c>
      <c r="C20" s="21" t="s">
        <v>1027</v>
      </c>
      <c r="D20" s="21" t="s">
        <v>459</v>
      </c>
      <c r="E20" t="s">
        <v>698</v>
      </c>
      <c r="F20" t="s">
        <v>67</v>
      </c>
      <c r="G20" t="s">
        <v>463</v>
      </c>
      <c r="I20" s="23">
        <v>0.67</v>
      </c>
      <c r="J20" s="27">
        <v>0.64599999999999991</v>
      </c>
      <c r="K20" s="27">
        <v>0.64400000000000002</v>
      </c>
      <c r="L20" s="27">
        <v>0.57700000000000007</v>
      </c>
      <c r="M20" s="27">
        <v>0.56299999999999994</v>
      </c>
      <c r="N20" s="27">
        <v>0.57999999999999996</v>
      </c>
      <c r="O20" s="27">
        <v>0.52800000000000002</v>
      </c>
      <c r="P20" s="27">
        <v>0.53700000000000003</v>
      </c>
      <c r="R20" t="s">
        <v>523</v>
      </c>
      <c r="S20" s="34">
        <f t="shared" si="3"/>
        <v>0.56000000000000005</v>
      </c>
      <c r="T20" s="34">
        <f t="shared" si="20"/>
        <v>0.56133333333333335</v>
      </c>
      <c r="U20" s="34">
        <f t="shared" si="21"/>
        <v>0.55799999999999994</v>
      </c>
      <c r="V20" s="34">
        <f t="shared" si="22"/>
        <v>0.50966666666666671</v>
      </c>
      <c r="W20" s="34">
        <f t="shared" si="23"/>
        <v>0.53433333333333344</v>
      </c>
      <c r="X20" s="34">
        <f t="shared" si="24"/>
        <v>0.52266666666666672</v>
      </c>
      <c r="Y20" s="34">
        <f t="shared" si="25"/>
        <v>0.52900000000000003</v>
      </c>
      <c r="Z20" s="34">
        <f t="shared" si="25"/>
        <v>0.49100000000000005</v>
      </c>
      <c r="AB20" t="s">
        <v>518</v>
      </c>
      <c r="AC20" t="s">
        <v>661</v>
      </c>
      <c r="AD20" t="s">
        <v>623</v>
      </c>
      <c r="AE20" t="s">
        <v>624</v>
      </c>
      <c r="AF20" s="34">
        <f t="shared" si="4"/>
        <v>0.66979027777777767</v>
      </c>
      <c r="AG20" s="34">
        <f t="shared" si="5"/>
        <v>0.67222083333333327</v>
      </c>
      <c r="AH20" s="34">
        <f t="shared" si="6"/>
        <v>0.6598194444444444</v>
      </c>
      <c r="AI20" s="34">
        <f t="shared" si="7"/>
        <v>0.62424861111111107</v>
      </c>
      <c r="AJ20" s="34">
        <f t="shared" si="8"/>
        <v>0.60075416666666659</v>
      </c>
      <c r="AK20" s="34">
        <f t="shared" si="9"/>
        <v>0.63590138888888892</v>
      </c>
      <c r="AL20" s="34">
        <f t="shared" si="10"/>
        <v>0.6016166666666668</v>
      </c>
      <c r="AM20" s="34">
        <f t="shared" si="11"/>
        <v>0.59908194444444451</v>
      </c>
      <c r="AO20" t="s">
        <v>612</v>
      </c>
      <c r="AP20" t="s">
        <v>2145</v>
      </c>
    </row>
    <row r="21" spans="1:42">
      <c r="A21" s="22" t="s">
        <v>1468</v>
      </c>
      <c r="B21" s="21" t="s">
        <v>1469</v>
      </c>
      <c r="C21" s="21" t="s">
        <v>1027</v>
      </c>
      <c r="D21" s="21" t="s">
        <v>459</v>
      </c>
      <c r="E21" t="s">
        <v>698</v>
      </c>
      <c r="F21" t="s">
        <v>67</v>
      </c>
      <c r="G21" t="s">
        <v>463</v>
      </c>
      <c r="I21" s="23">
        <v>0.76500000000000001</v>
      </c>
      <c r="J21" s="27">
        <v>0.74199999999999999</v>
      </c>
      <c r="K21" s="27">
        <v>0.753</v>
      </c>
      <c r="L21" s="27">
        <v>0.63300000000000001</v>
      </c>
      <c r="M21" s="27">
        <v>0.61699999999999999</v>
      </c>
      <c r="N21" s="27">
        <v>0.62</v>
      </c>
      <c r="O21" s="27">
        <v>0.55500000000000005</v>
      </c>
      <c r="P21" s="27">
        <v>0.53799999999999992</v>
      </c>
      <c r="R21" t="s">
        <v>663</v>
      </c>
      <c r="S21" s="34">
        <f t="shared" si="3"/>
        <v>0.6528571428571428</v>
      </c>
      <c r="T21" s="34">
        <f t="shared" si="20"/>
        <v>0.6398571428571429</v>
      </c>
      <c r="U21" s="34">
        <f t="shared" si="21"/>
        <v>0.6368571428571429</v>
      </c>
      <c r="V21" s="34">
        <f t="shared" si="22"/>
        <v>0.60142857142857142</v>
      </c>
      <c r="W21" s="34">
        <f t="shared" si="23"/>
        <v>0.59214285714285708</v>
      </c>
      <c r="X21" s="34">
        <f t="shared" si="24"/>
        <v>0.6</v>
      </c>
      <c r="Y21" s="34">
        <f t="shared" si="25"/>
        <v>0.58114285714285707</v>
      </c>
      <c r="Z21" s="34">
        <f t="shared" si="25"/>
        <v>0.59185714285714286</v>
      </c>
      <c r="AB21" t="s">
        <v>660</v>
      </c>
      <c r="AC21" t="s">
        <v>661</v>
      </c>
      <c r="AD21" t="s">
        <v>636</v>
      </c>
      <c r="AE21" t="s">
        <v>637</v>
      </c>
      <c r="AF21" s="34">
        <f t="shared" si="4"/>
        <v>0.61295238095238092</v>
      </c>
      <c r="AG21" s="34">
        <f t="shared" si="5"/>
        <v>0.62549603174603174</v>
      </c>
      <c r="AH21" s="34">
        <f t="shared" si="6"/>
        <v>0.61177380952380955</v>
      </c>
      <c r="AI21" s="34">
        <f t="shared" si="7"/>
        <v>0.5717579365079366</v>
      </c>
      <c r="AJ21" s="34">
        <f t="shared" si="8"/>
        <v>0.56288888888888888</v>
      </c>
      <c r="AK21" s="34">
        <f t="shared" si="9"/>
        <v>0.56591666666666673</v>
      </c>
      <c r="AL21" s="34">
        <f t="shared" si="10"/>
        <v>0.54532539682539682</v>
      </c>
      <c r="AM21" s="34">
        <f t="shared" si="11"/>
        <v>0.55403968253968261</v>
      </c>
      <c r="AO21" t="s">
        <v>612</v>
      </c>
      <c r="AP21" t="s">
        <v>2145</v>
      </c>
    </row>
    <row r="22" spans="1:42">
      <c r="A22" s="22" t="s">
        <v>1554</v>
      </c>
      <c r="B22" s="21" t="s">
        <v>1555</v>
      </c>
      <c r="C22" s="21" t="s">
        <v>1027</v>
      </c>
      <c r="D22" s="21" t="s">
        <v>459</v>
      </c>
      <c r="E22" t="s">
        <v>698</v>
      </c>
      <c r="F22" t="s">
        <v>67</v>
      </c>
      <c r="G22" t="s">
        <v>463</v>
      </c>
      <c r="I22" s="23">
        <v>0.55700000000000005</v>
      </c>
      <c r="J22" s="27">
        <v>0.51400000000000001</v>
      </c>
      <c r="K22" s="27">
        <v>0.55899999999999994</v>
      </c>
      <c r="L22" s="27">
        <v>0.48499999999999999</v>
      </c>
      <c r="M22" s="27">
        <v>0.51800000000000002</v>
      </c>
      <c r="N22" s="27">
        <v>0.53400000000000003</v>
      </c>
      <c r="O22" s="27">
        <v>0.53299999999999992</v>
      </c>
      <c r="P22" s="27">
        <v>0.439</v>
      </c>
      <c r="R22" t="s">
        <v>662</v>
      </c>
      <c r="S22" s="34">
        <f t="shared" si="3"/>
        <v>0.60299999999999998</v>
      </c>
      <c r="T22" s="34">
        <f t="shared" si="20"/>
        <v>0.58074999999999999</v>
      </c>
      <c r="U22" s="34">
        <f t="shared" si="21"/>
        <v>0.58400000000000007</v>
      </c>
      <c r="V22" s="34">
        <f t="shared" si="22"/>
        <v>0.55000000000000004</v>
      </c>
      <c r="W22" s="34">
        <f t="shared" si="23"/>
        <v>0.57150000000000001</v>
      </c>
      <c r="X22" s="34">
        <f t="shared" si="24"/>
        <v>0.51424999999999998</v>
      </c>
      <c r="Y22" s="34">
        <f t="shared" si="25"/>
        <v>0.50524999999999998</v>
      </c>
      <c r="Z22" s="34">
        <f t="shared" si="25"/>
        <v>0.4955</v>
      </c>
      <c r="AB22" t="s">
        <v>660</v>
      </c>
      <c r="AC22" t="s">
        <v>681</v>
      </c>
      <c r="AD22" t="s">
        <v>677</v>
      </c>
      <c r="AE22" t="s">
        <v>678</v>
      </c>
      <c r="AF22" s="34">
        <f t="shared" si="4"/>
        <v>0.61416666666666664</v>
      </c>
      <c r="AG22" s="34">
        <f t="shared" si="5"/>
        <v>0.60866666666666658</v>
      </c>
      <c r="AH22" s="34">
        <f t="shared" si="6"/>
        <v>0.64150000000000007</v>
      </c>
      <c r="AI22" s="34">
        <f t="shared" si="7"/>
        <v>0.60133333333333328</v>
      </c>
      <c r="AJ22" s="34">
        <f t="shared" si="8"/>
        <v>0.58583333333333332</v>
      </c>
      <c r="AK22" s="34">
        <f t="shared" si="9"/>
        <v>0.61033333333333328</v>
      </c>
      <c r="AL22" s="34">
        <f t="shared" si="10"/>
        <v>0.5591666666666667</v>
      </c>
      <c r="AM22" s="34">
        <f t="shared" si="11"/>
        <v>0.55566666666666664</v>
      </c>
      <c r="AO22" t="s">
        <v>658</v>
      </c>
      <c r="AP22" t="s">
        <v>2144</v>
      </c>
    </row>
    <row r="23" spans="1:42">
      <c r="A23" s="22" t="s">
        <v>1335</v>
      </c>
      <c r="B23" s="21" t="s">
        <v>1336</v>
      </c>
      <c r="C23" s="21" t="s">
        <v>1027</v>
      </c>
      <c r="D23" s="21" t="s">
        <v>459</v>
      </c>
      <c r="E23" t="s">
        <v>699</v>
      </c>
      <c r="F23" t="s">
        <v>69</v>
      </c>
      <c r="G23" t="s">
        <v>464</v>
      </c>
      <c r="I23" s="23">
        <v>0.67400000000000004</v>
      </c>
      <c r="J23" s="27">
        <v>0.63900000000000001</v>
      </c>
      <c r="K23" s="27">
        <v>0.60899999999999999</v>
      </c>
      <c r="L23" s="27">
        <v>0.63</v>
      </c>
      <c r="M23" s="27">
        <v>0.67299999999999993</v>
      </c>
      <c r="N23" s="27">
        <v>0.64900000000000002</v>
      </c>
      <c r="O23" s="27">
        <v>0.71200000000000008</v>
      </c>
      <c r="P23" s="27">
        <v>0.63400000000000001</v>
      </c>
      <c r="R23" t="s">
        <v>682</v>
      </c>
      <c r="S23" s="34">
        <f t="shared" si="3"/>
        <v>0.60466666666666669</v>
      </c>
      <c r="T23" s="34">
        <f t="shared" si="20"/>
        <v>0.60933333333333339</v>
      </c>
      <c r="U23" s="34">
        <f t="shared" si="21"/>
        <v>0.60133333333333328</v>
      </c>
      <c r="V23" s="34">
        <f t="shared" si="22"/>
        <v>0.56266666666666665</v>
      </c>
      <c r="W23" s="34">
        <f t="shared" si="23"/>
        <v>0.57833333333333325</v>
      </c>
      <c r="X23" s="34">
        <f t="shared" si="24"/>
        <v>0.64066666666666672</v>
      </c>
      <c r="Y23" s="34">
        <f t="shared" si="25"/>
        <v>0.60266666666666657</v>
      </c>
      <c r="Z23" s="34">
        <f t="shared" si="25"/>
        <v>0.59433333333333327</v>
      </c>
      <c r="AB23" t="s">
        <v>680</v>
      </c>
      <c r="AC23" t="s">
        <v>681</v>
      </c>
      <c r="AD23" t="s">
        <v>409</v>
      </c>
      <c r="AE23" t="s">
        <v>410</v>
      </c>
      <c r="AF23" s="34">
        <f t="shared" si="4"/>
        <v>0.60712962962962969</v>
      </c>
      <c r="AG23" s="34">
        <f t="shared" si="5"/>
        <v>0.59278703703703695</v>
      </c>
      <c r="AH23" s="34">
        <f t="shared" si="6"/>
        <v>0.6121388888888889</v>
      </c>
      <c r="AI23" s="34">
        <f t="shared" si="7"/>
        <v>0.57403703703703701</v>
      </c>
      <c r="AJ23" s="34">
        <f t="shared" si="8"/>
        <v>0.5595</v>
      </c>
      <c r="AK23" s="34">
        <f t="shared" si="9"/>
        <v>0.5881481481481482</v>
      </c>
      <c r="AL23" s="34">
        <f t="shared" si="10"/>
        <v>0.59992592592592586</v>
      </c>
      <c r="AM23" s="34">
        <f t="shared" si="11"/>
        <v>0.5692962962962963</v>
      </c>
      <c r="AO23" t="s">
        <v>396</v>
      </c>
      <c r="AP23" t="s">
        <v>2140</v>
      </c>
    </row>
    <row r="24" spans="1:42">
      <c r="A24" s="22" t="s">
        <v>1454</v>
      </c>
      <c r="B24" s="21" t="s">
        <v>1455</v>
      </c>
      <c r="C24" s="21" t="s">
        <v>1027</v>
      </c>
      <c r="D24" s="21" t="s">
        <v>459</v>
      </c>
      <c r="E24" t="s">
        <v>699</v>
      </c>
      <c r="F24" t="s">
        <v>69</v>
      </c>
      <c r="G24" t="s">
        <v>464</v>
      </c>
      <c r="I24" s="23">
        <v>0.5</v>
      </c>
      <c r="J24" s="27">
        <v>0.49399999999999999</v>
      </c>
      <c r="K24" s="27">
        <v>0.48299999999999998</v>
      </c>
      <c r="L24" s="27">
        <v>0.38400000000000001</v>
      </c>
      <c r="M24" s="27">
        <v>0.40899999999999997</v>
      </c>
      <c r="N24" s="27">
        <v>0.45100000000000001</v>
      </c>
      <c r="O24" s="27">
        <v>0.41399999999999998</v>
      </c>
      <c r="P24" s="27">
        <v>0.35</v>
      </c>
      <c r="R24" t="s">
        <v>683</v>
      </c>
      <c r="S24" s="34">
        <f t="shared" si="3"/>
        <v>0.65650000000000008</v>
      </c>
      <c r="T24" s="34">
        <f t="shared" si="20"/>
        <v>0.69400000000000006</v>
      </c>
      <c r="U24" s="34">
        <f t="shared" si="21"/>
        <v>0.64100000000000001</v>
      </c>
      <c r="V24" s="34">
        <f t="shared" si="22"/>
        <v>0.62949999999999995</v>
      </c>
      <c r="W24" s="34">
        <f t="shared" si="23"/>
        <v>0.60050000000000003</v>
      </c>
      <c r="X24" s="34">
        <f t="shared" si="24"/>
        <v>0.62050000000000005</v>
      </c>
      <c r="Y24" s="34">
        <f t="shared" si="25"/>
        <v>0.61749999999999994</v>
      </c>
      <c r="Z24" s="34">
        <f t="shared" si="25"/>
        <v>0.5694999999999999</v>
      </c>
      <c r="AB24" t="s">
        <v>680</v>
      </c>
      <c r="AC24" t="s">
        <v>670</v>
      </c>
      <c r="AD24" t="s">
        <v>417</v>
      </c>
      <c r="AE24" t="s">
        <v>418</v>
      </c>
      <c r="AF24" s="34">
        <f t="shared" si="4"/>
        <v>0.64966666666666673</v>
      </c>
      <c r="AG24" s="34">
        <f t="shared" si="5"/>
        <v>0.65700000000000003</v>
      </c>
      <c r="AH24" s="34">
        <f t="shared" si="6"/>
        <v>0.62816666666666665</v>
      </c>
      <c r="AI24" s="34">
        <f t="shared" si="7"/>
        <v>0.58499999999999996</v>
      </c>
      <c r="AJ24" s="34">
        <f t="shared" si="8"/>
        <v>0.58216666666666672</v>
      </c>
      <c r="AK24" s="34">
        <f t="shared" si="9"/>
        <v>0.56850000000000001</v>
      </c>
      <c r="AL24" s="34">
        <f t="shared" si="10"/>
        <v>0.5561666666666667</v>
      </c>
      <c r="AM24" s="34">
        <f t="shared" si="11"/>
        <v>0.56900000000000006</v>
      </c>
      <c r="AO24" t="s">
        <v>415</v>
      </c>
      <c r="AP24" t="s">
        <v>2141</v>
      </c>
    </row>
    <row r="25" spans="1:42">
      <c r="A25" s="22" t="s">
        <v>1808</v>
      </c>
      <c r="B25" s="21" t="s">
        <v>1809</v>
      </c>
      <c r="C25" s="21" t="s">
        <v>1027</v>
      </c>
      <c r="D25" s="21" t="s">
        <v>459</v>
      </c>
      <c r="E25" t="s">
        <v>700</v>
      </c>
      <c r="F25" t="s">
        <v>70</v>
      </c>
      <c r="G25" t="s">
        <v>464</v>
      </c>
      <c r="I25" s="23">
        <v>0.60799999999999998</v>
      </c>
      <c r="J25" s="27">
        <v>0.63500000000000001</v>
      </c>
      <c r="K25" s="27">
        <v>0.61799999999999999</v>
      </c>
      <c r="L25" s="27">
        <v>0.57600000000000007</v>
      </c>
      <c r="M25" s="27">
        <v>0.55000000000000004</v>
      </c>
      <c r="N25" s="27">
        <v>0.51100000000000001</v>
      </c>
      <c r="O25" s="27">
        <v>0.495</v>
      </c>
      <c r="P25" s="27">
        <v>0.47</v>
      </c>
      <c r="R25" t="s">
        <v>671</v>
      </c>
      <c r="S25" s="34">
        <f t="shared" si="3"/>
        <v>0.69266666666666676</v>
      </c>
      <c r="T25" s="34">
        <f t="shared" si="20"/>
        <v>0.68133333333333335</v>
      </c>
      <c r="U25" s="34">
        <f t="shared" si="21"/>
        <v>0.65566666666666673</v>
      </c>
      <c r="V25" s="34">
        <f t="shared" si="22"/>
        <v>0.62</v>
      </c>
      <c r="W25" s="34">
        <f t="shared" si="23"/>
        <v>0.60233333333333339</v>
      </c>
      <c r="X25" s="34">
        <f t="shared" si="24"/>
        <v>0.622</v>
      </c>
      <c r="Y25" s="34">
        <f t="shared" si="25"/>
        <v>0.58566666666666667</v>
      </c>
      <c r="Z25" s="34">
        <f t="shared" si="25"/>
        <v>0.53833333333333333</v>
      </c>
      <c r="AB25" t="s">
        <v>669</v>
      </c>
      <c r="AC25" t="s">
        <v>661</v>
      </c>
      <c r="AD25" t="s">
        <v>506</v>
      </c>
      <c r="AE25" t="s">
        <v>507</v>
      </c>
      <c r="AF25" s="34">
        <f t="shared" si="4"/>
        <v>0.62842857142857145</v>
      </c>
      <c r="AG25" s="34">
        <f t="shared" si="5"/>
        <v>0.63371428571428567</v>
      </c>
      <c r="AH25" s="34">
        <f t="shared" si="6"/>
        <v>0.61771428571428566</v>
      </c>
      <c r="AI25" s="34">
        <f t="shared" si="7"/>
        <v>0.5764285714285714</v>
      </c>
      <c r="AJ25" s="34">
        <f t="shared" si="8"/>
        <v>0.56771428571428573</v>
      </c>
      <c r="AK25" s="34">
        <f t="shared" si="9"/>
        <v>0.62128571428571433</v>
      </c>
      <c r="AL25" s="34">
        <f t="shared" si="10"/>
        <v>0.62271428571428566</v>
      </c>
      <c r="AM25" s="34">
        <f t="shared" si="11"/>
        <v>0.62528571428571422</v>
      </c>
      <c r="AO25" t="s">
        <v>483</v>
      </c>
      <c r="AP25" t="s">
        <v>2142</v>
      </c>
    </row>
    <row r="26" spans="1:42">
      <c r="A26" s="22" t="s">
        <v>2060</v>
      </c>
      <c r="B26" s="21" t="s">
        <v>2061</v>
      </c>
      <c r="C26" s="21" t="s">
        <v>1027</v>
      </c>
      <c r="D26" s="21" t="s">
        <v>459</v>
      </c>
      <c r="E26" t="s">
        <v>701</v>
      </c>
      <c r="F26" t="s">
        <v>71</v>
      </c>
      <c r="G26" t="s">
        <v>468</v>
      </c>
      <c r="I26" s="23">
        <v>0.64</v>
      </c>
      <c r="J26" s="27">
        <v>0.63300000000000001</v>
      </c>
      <c r="K26" s="27">
        <v>0.67</v>
      </c>
      <c r="L26" s="27">
        <v>0.58599999999999997</v>
      </c>
      <c r="M26" s="27">
        <v>0.58599999999999997</v>
      </c>
      <c r="N26" s="27">
        <v>0.63500000000000001</v>
      </c>
      <c r="O26" s="27">
        <v>0.58899999999999997</v>
      </c>
      <c r="P26" s="27">
        <v>0.58899999999999997</v>
      </c>
      <c r="R26" t="s">
        <v>667</v>
      </c>
      <c r="S26" s="34">
        <f t="shared" si="3"/>
        <v>0.61099999999999999</v>
      </c>
      <c r="T26" s="34">
        <f t="shared" si="20"/>
        <v>0.59899999999999998</v>
      </c>
      <c r="U26" s="34">
        <f t="shared" si="21"/>
        <v>0.60600000000000009</v>
      </c>
      <c r="V26" s="34">
        <f t="shared" si="22"/>
        <v>0.55299999999999994</v>
      </c>
      <c r="W26" s="34">
        <f t="shared" si="23"/>
        <v>0.56299999999999994</v>
      </c>
      <c r="X26" s="34">
        <f t="shared" si="24"/>
        <v>0.57499999999999996</v>
      </c>
      <c r="Y26" s="34">
        <f t="shared" si="25"/>
        <v>0.52900000000000003</v>
      </c>
      <c r="Z26" s="34">
        <f t="shared" si="25"/>
        <v>0.52550000000000008</v>
      </c>
      <c r="AB26" t="s">
        <v>660</v>
      </c>
      <c r="AC26" t="s">
        <v>537</v>
      </c>
      <c r="AD26" t="s">
        <v>423</v>
      </c>
      <c r="AE26" t="s">
        <v>424</v>
      </c>
      <c r="AF26" s="34">
        <f t="shared" si="4"/>
        <v>0.61617333333333324</v>
      </c>
      <c r="AG26" s="34">
        <f t="shared" si="5"/>
        <v>0.61441333333333337</v>
      </c>
      <c r="AH26" s="34">
        <f t="shared" si="6"/>
        <v>0.60683666666666669</v>
      </c>
      <c r="AI26" s="34">
        <f t="shared" si="7"/>
        <v>0.56043000000000009</v>
      </c>
      <c r="AJ26" s="34">
        <f t="shared" si="8"/>
        <v>0.57564000000000004</v>
      </c>
      <c r="AK26" s="34">
        <f t="shared" si="9"/>
        <v>0.6067933333333333</v>
      </c>
      <c r="AL26" s="34">
        <f t="shared" si="10"/>
        <v>0.59642333333333331</v>
      </c>
      <c r="AM26" s="34">
        <f t="shared" si="11"/>
        <v>0.58245666666666662</v>
      </c>
      <c r="AO26" t="s">
        <v>415</v>
      </c>
      <c r="AP26" t="s">
        <v>2141</v>
      </c>
    </row>
    <row r="27" spans="1:42">
      <c r="A27" s="22" t="s">
        <v>2062</v>
      </c>
      <c r="B27" s="21" t="s">
        <v>2063</v>
      </c>
      <c r="C27" s="21" t="s">
        <v>1027</v>
      </c>
      <c r="D27" s="21" t="s">
        <v>459</v>
      </c>
      <c r="E27" t="s">
        <v>701</v>
      </c>
      <c r="F27" t="s">
        <v>71</v>
      </c>
      <c r="G27" t="s">
        <v>468</v>
      </c>
      <c r="I27" s="23">
        <v>0.74900000000000011</v>
      </c>
      <c r="J27" s="27">
        <v>0.73099999999999998</v>
      </c>
      <c r="K27" s="27">
        <v>0.69900000000000007</v>
      </c>
      <c r="L27" s="27">
        <v>0.69400000000000006</v>
      </c>
      <c r="M27" s="27">
        <v>0.66</v>
      </c>
      <c r="N27" s="27">
        <v>0.71</v>
      </c>
      <c r="O27" s="27">
        <v>0.66500000000000004</v>
      </c>
      <c r="P27" s="27">
        <v>0.65599999999999992</v>
      </c>
      <c r="R27" t="s">
        <v>538</v>
      </c>
      <c r="S27" s="34">
        <f t="shared" si="3"/>
        <v>0.5675</v>
      </c>
      <c r="T27" s="34">
        <f t="shared" si="20"/>
        <v>0.56400000000000006</v>
      </c>
      <c r="U27" s="34">
        <f t="shared" si="21"/>
        <v>0.56899999999999995</v>
      </c>
      <c r="V27" s="34">
        <f t="shared" si="22"/>
        <v>0.53550000000000009</v>
      </c>
      <c r="W27" s="34">
        <f t="shared" si="23"/>
        <v>0.54400000000000004</v>
      </c>
      <c r="X27" s="34">
        <f t="shared" si="24"/>
        <v>0.57550000000000001</v>
      </c>
      <c r="Y27" s="34">
        <f t="shared" si="25"/>
        <v>0.51400000000000001</v>
      </c>
      <c r="Z27" s="34">
        <f t="shared" si="25"/>
        <v>0.52049999999999996</v>
      </c>
      <c r="AB27" t="s">
        <v>536</v>
      </c>
      <c r="AC27" t="s">
        <v>550</v>
      </c>
      <c r="AD27" t="s">
        <v>471</v>
      </c>
      <c r="AE27" t="s">
        <v>472</v>
      </c>
      <c r="AF27" s="34">
        <f t="shared" si="4"/>
        <v>0.58531250000000001</v>
      </c>
      <c r="AG27" s="34">
        <f t="shared" si="5"/>
        <v>0.58183333333333331</v>
      </c>
      <c r="AH27" s="34">
        <f t="shared" si="6"/>
        <v>0.59181250000000007</v>
      </c>
      <c r="AI27" s="34">
        <f t="shared" si="7"/>
        <v>0.54531249999999998</v>
      </c>
      <c r="AJ27" s="34">
        <f t="shared" si="8"/>
        <v>0.54570833333333335</v>
      </c>
      <c r="AK27" s="34">
        <f t="shared" si="9"/>
        <v>0.57731250000000001</v>
      </c>
      <c r="AL27" s="34">
        <f t="shared" si="10"/>
        <v>0.54208333333333347</v>
      </c>
      <c r="AM27" s="34">
        <f t="shared" si="11"/>
        <v>0.50537500000000002</v>
      </c>
      <c r="AO27" t="s">
        <v>458</v>
      </c>
      <c r="AP27" t="s">
        <v>459</v>
      </c>
    </row>
    <row r="28" spans="1:42">
      <c r="A28" s="22" t="s">
        <v>1366</v>
      </c>
      <c r="B28" s="21" t="s">
        <v>1367</v>
      </c>
      <c r="C28" s="21" t="s">
        <v>1032</v>
      </c>
      <c r="D28" s="21" t="s">
        <v>484</v>
      </c>
      <c r="E28" t="s">
        <v>702</v>
      </c>
      <c r="F28" t="s">
        <v>88</v>
      </c>
      <c r="G28" t="s">
        <v>487</v>
      </c>
      <c r="I28" s="23">
        <v>0.61199999999999999</v>
      </c>
      <c r="J28" s="27">
        <v>0.57999999999999996</v>
      </c>
      <c r="K28" s="27">
        <v>0.56700000000000006</v>
      </c>
      <c r="L28" s="27">
        <v>0.48399999999999999</v>
      </c>
      <c r="M28" s="27">
        <v>0.5</v>
      </c>
      <c r="N28" s="27">
        <v>0.55700000000000005</v>
      </c>
      <c r="O28" s="27">
        <v>0.56799999999999995</v>
      </c>
      <c r="P28" s="27">
        <v>0.57499999999999996</v>
      </c>
      <c r="R28" t="s">
        <v>551</v>
      </c>
      <c r="S28" s="34">
        <f t="shared" si="3"/>
        <v>0.55800000000000005</v>
      </c>
      <c r="T28" s="34">
        <f t="shared" si="20"/>
        <v>0.5665</v>
      </c>
      <c r="U28" s="34">
        <f t="shared" si="21"/>
        <v>0.55899999999999994</v>
      </c>
      <c r="V28" s="34">
        <f t="shared" si="22"/>
        <v>0.55149999999999999</v>
      </c>
      <c r="W28" s="34">
        <f t="shared" si="23"/>
        <v>0.5694999999999999</v>
      </c>
      <c r="X28" s="34">
        <f t="shared" si="24"/>
        <v>0.59499999999999997</v>
      </c>
      <c r="Y28" s="34">
        <f t="shared" si="25"/>
        <v>0.57000000000000006</v>
      </c>
      <c r="Z28" s="34">
        <f t="shared" si="25"/>
        <v>0.56800000000000006</v>
      </c>
      <c r="AB28" t="s">
        <v>549</v>
      </c>
      <c r="AC28" t="s">
        <v>557</v>
      </c>
      <c r="AD28" t="s">
        <v>526</v>
      </c>
      <c r="AE28" t="s">
        <v>510</v>
      </c>
      <c r="AF28" s="34">
        <f t="shared" si="4"/>
        <v>0.58825952380952373</v>
      </c>
      <c r="AG28" s="34">
        <f t="shared" si="5"/>
        <v>0.58022857142857143</v>
      </c>
      <c r="AH28" s="34">
        <f t="shared" si="6"/>
        <v>0.57857619047619047</v>
      </c>
      <c r="AI28" s="34">
        <f t="shared" si="7"/>
        <v>0.54817142857142853</v>
      </c>
      <c r="AJ28" s="34">
        <f t="shared" si="8"/>
        <v>0.54994999999999994</v>
      </c>
      <c r="AK28" s="34">
        <f t="shared" si="9"/>
        <v>0.59799761904761894</v>
      </c>
      <c r="AL28" s="34">
        <f t="shared" si="10"/>
        <v>0.57797380952380961</v>
      </c>
      <c r="AM28" s="34">
        <f t="shared" si="11"/>
        <v>0.56996666666666673</v>
      </c>
      <c r="AO28" t="s">
        <v>509</v>
      </c>
      <c r="AP28" t="s">
        <v>2143</v>
      </c>
    </row>
    <row r="29" spans="1:42">
      <c r="A29" s="22" t="s">
        <v>1368</v>
      </c>
      <c r="B29" s="21" t="s">
        <v>1369</v>
      </c>
      <c r="C29" s="21" t="s">
        <v>1032</v>
      </c>
      <c r="D29" s="21" t="s">
        <v>484</v>
      </c>
      <c r="E29" t="s">
        <v>702</v>
      </c>
      <c r="F29" t="s">
        <v>88</v>
      </c>
      <c r="G29" t="s">
        <v>487</v>
      </c>
      <c r="I29" s="23">
        <v>0.51700000000000002</v>
      </c>
      <c r="J29" s="27">
        <v>0.52</v>
      </c>
      <c r="K29" s="27">
        <v>0.44400000000000001</v>
      </c>
      <c r="L29" s="27">
        <v>0.44400000000000001</v>
      </c>
      <c r="M29" s="27">
        <v>0.49399999999999999</v>
      </c>
      <c r="N29" s="27">
        <v>0.51500000000000001</v>
      </c>
      <c r="O29" s="27">
        <v>0.53200000000000003</v>
      </c>
      <c r="P29" s="27">
        <v>0.5</v>
      </c>
      <c r="R29" t="s">
        <v>558</v>
      </c>
      <c r="S29" s="34">
        <f t="shared" si="3"/>
        <v>0.70450000000000002</v>
      </c>
      <c r="T29" s="34">
        <f t="shared" si="20"/>
        <v>0.70250000000000001</v>
      </c>
      <c r="U29" s="34">
        <f t="shared" si="21"/>
        <v>0.68199999999999994</v>
      </c>
      <c r="V29" s="34">
        <f t="shared" si="22"/>
        <v>0.65700000000000003</v>
      </c>
      <c r="W29" s="34">
        <f t="shared" si="23"/>
        <v>0.63449999999999995</v>
      </c>
      <c r="X29" s="34">
        <f t="shared" si="24"/>
        <v>0.61450000000000005</v>
      </c>
      <c r="Y29" s="34">
        <f t="shared" si="25"/>
        <v>0.60949999999999993</v>
      </c>
      <c r="Z29" s="34">
        <f t="shared" si="25"/>
        <v>0.64999999999999991</v>
      </c>
      <c r="AB29" t="s">
        <v>556</v>
      </c>
      <c r="AC29" t="s">
        <v>557</v>
      </c>
      <c r="AD29" t="s">
        <v>476</v>
      </c>
      <c r="AE29" t="s">
        <v>477</v>
      </c>
      <c r="AF29" s="34">
        <f t="shared" si="4"/>
        <v>0.61414761904761894</v>
      </c>
      <c r="AG29" s="34">
        <f t="shared" si="5"/>
        <v>0.60742916666666669</v>
      </c>
      <c r="AH29" s="34">
        <f t="shared" si="6"/>
        <v>0.59477142857142851</v>
      </c>
      <c r="AI29" s="34">
        <f t="shared" si="7"/>
        <v>0.56753690476190477</v>
      </c>
      <c r="AJ29" s="34">
        <f t="shared" si="8"/>
        <v>0.54376547619047622</v>
      </c>
      <c r="AK29" s="34">
        <f t="shared" si="9"/>
        <v>0.59871845238095234</v>
      </c>
      <c r="AL29" s="34">
        <f t="shared" si="10"/>
        <v>0.57213273809523812</v>
      </c>
      <c r="AM29" s="34">
        <f t="shared" si="11"/>
        <v>0.54187738095238092</v>
      </c>
      <c r="AO29" t="s">
        <v>458</v>
      </c>
      <c r="AP29" t="s">
        <v>459</v>
      </c>
    </row>
    <row r="30" spans="1:42">
      <c r="A30" s="22" t="s">
        <v>1630</v>
      </c>
      <c r="B30" s="21" t="s">
        <v>1631</v>
      </c>
      <c r="C30" s="21" t="s">
        <v>1032</v>
      </c>
      <c r="D30" s="21" t="s">
        <v>484</v>
      </c>
      <c r="E30" t="s">
        <v>702</v>
      </c>
      <c r="F30" t="s">
        <v>88</v>
      </c>
      <c r="G30" t="s">
        <v>487</v>
      </c>
      <c r="I30" s="23">
        <v>0.748</v>
      </c>
      <c r="J30" s="27">
        <v>0.76</v>
      </c>
      <c r="K30" s="27">
        <v>0.74</v>
      </c>
      <c r="L30" s="27">
        <v>0.72799999999999998</v>
      </c>
      <c r="M30" s="27">
        <v>0.71799999999999997</v>
      </c>
      <c r="N30" s="27">
        <v>0.72900000000000009</v>
      </c>
      <c r="O30" s="27">
        <v>0.68099999999999994</v>
      </c>
      <c r="P30" s="27">
        <v>0.72900000000000009</v>
      </c>
      <c r="R30" t="s">
        <v>559</v>
      </c>
      <c r="S30" s="34">
        <f t="shared" si="3"/>
        <v>0.58850000000000002</v>
      </c>
      <c r="T30" s="34">
        <f t="shared" si="20"/>
        <v>0.58549999999999991</v>
      </c>
      <c r="U30" s="34">
        <f t="shared" si="21"/>
        <v>0.59749999999999992</v>
      </c>
      <c r="V30" s="34">
        <f t="shared" si="22"/>
        <v>0.51350000000000007</v>
      </c>
      <c r="W30" s="34">
        <f t="shared" si="23"/>
        <v>0.55349999999999999</v>
      </c>
      <c r="X30" s="34">
        <f t="shared" si="24"/>
        <v>0.56000000000000005</v>
      </c>
      <c r="Y30" s="34">
        <f t="shared" si="25"/>
        <v>0.55000000000000004</v>
      </c>
      <c r="Z30" s="34">
        <f t="shared" si="25"/>
        <v>0.54349999999999998</v>
      </c>
      <c r="AB30" t="s">
        <v>556</v>
      </c>
      <c r="AC30" t="s">
        <v>648</v>
      </c>
      <c r="AD30" t="s">
        <v>570</v>
      </c>
      <c r="AE30" t="s">
        <v>571</v>
      </c>
      <c r="AF30" s="34">
        <f t="shared" si="4"/>
        <v>0.73016666666666663</v>
      </c>
      <c r="AG30" s="34">
        <f t="shared" si="5"/>
        <v>0.72862499999999997</v>
      </c>
      <c r="AH30" s="34">
        <f t="shared" si="6"/>
        <v>0.71337499999999998</v>
      </c>
      <c r="AI30" s="34">
        <f t="shared" si="7"/>
        <v>0.65208333333333335</v>
      </c>
      <c r="AJ30" s="34">
        <f t="shared" si="8"/>
        <v>0.67245833333333327</v>
      </c>
      <c r="AK30" s="34">
        <f t="shared" si="9"/>
        <v>0.66979166666666656</v>
      </c>
      <c r="AL30" s="34">
        <f t="shared" si="10"/>
        <v>0.65074999999999994</v>
      </c>
      <c r="AM30" s="34">
        <f t="shared" si="11"/>
        <v>0.64100000000000001</v>
      </c>
      <c r="AO30" t="s">
        <v>568</v>
      </c>
      <c r="AP30" t="s">
        <v>569</v>
      </c>
    </row>
    <row r="31" spans="1:42">
      <c r="A31" s="22" t="s">
        <v>1571</v>
      </c>
      <c r="B31" s="21" t="s">
        <v>1572</v>
      </c>
      <c r="C31" s="21" t="s">
        <v>1032</v>
      </c>
      <c r="D31" s="21" t="s">
        <v>484</v>
      </c>
      <c r="E31" t="s">
        <v>703</v>
      </c>
      <c r="F31" t="s">
        <v>89</v>
      </c>
      <c r="G31" t="s">
        <v>499</v>
      </c>
      <c r="I31" s="23">
        <v>0.59499999999999997</v>
      </c>
      <c r="J31" s="27">
        <v>0.61399999999999999</v>
      </c>
      <c r="K31" s="27">
        <v>0.61199999999999999</v>
      </c>
      <c r="L31" s="27">
        <v>0.57899999999999996</v>
      </c>
      <c r="M31" s="27">
        <v>0.60099999999999998</v>
      </c>
      <c r="N31" s="27">
        <v>0.61499999999999999</v>
      </c>
      <c r="O31" s="27">
        <v>0.54700000000000004</v>
      </c>
      <c r="P31" s="27">
        <v>0.60099999999999998</v>
      </c>
      <c r="R31" t="s">
        <v>649</v>
      </c>
      <c r="S31" s="34">
        <f t="shared" si="3"/>
        <v>0.6153333333333334</v>
      </c>
      <c r="T31" s="34">
        <f t="shared" si="20"/>
        <v>0.58033333333333337</v>
      </c>
      <c r="U31" s="34">
        <f t="shared" si="21"/>
        <v>0.61799999999999999</v>
      </c>
      <c r="V31" s="34">
        <f t="shared" si="22"/>
        <v>0.57266666666666666</v>
      </c>
      <c r="W31" s="34">
        <f t="shared" si="23"/>
        <v>0.60199999999999998</v>
      </c>
      <c r="X31" s="34">
        <f t="shared" si="24"/>
        <v>0.60466666666666669</v>
      </c>
      <c r="Y31" s="34">
        <f t="shared" si="25"/>
        <v>0.60466666666666669</v>
      </c>
      <c r="Z31" s="34">
        <f t="shared" si="25"/>
        <v>0.54733333333333334</v>
      </c>
      <c r="AB31" t="s">
        <v>647</v>
      </c>
      <c r="AC31" t="s">
        <v>615</v>
      </c>
      <c r="AD31" t="s">
        <v>588</v>
      </c>
      <c r="AE31" t="s">
        <v>589</v>
      </c>
      <c r="AF31" s="34">
        <f t="shared" si="4"/>
        <v>0.64683333333333337</v>
      </c>
      <c r="AG31" s="34">
        <f t="shared" si="5"/>
        <v>0.65345833333333325</v>
      </c>
      <c r="AH31" s="34">
        <f t="shared" si="6"/>
        <v>0.64181250000000012</v>
      </c>
      <c r="AI31" s="34">
        <f t="shared" si="7"/>
        <v>0.58755833333333329</v>
      </c>
      <c r="AJ31" s="34">
        <f t="shared" si="8"/>
        <v>0.62605</v>
      </c>
      <c r="AK31" s="34">
        <f t="shared" si="9"/>
        <v>0.64442916666666661</v>
      </c>
      <c r="AL31" s="34">
        <f t="shared" si="10"/>
        <v>0.60739583333333336</v>
      </c>
      <c r="AM31" s="34">
        <f t="shared" si="11"/>
        <v>0.6106583333333333</v>
      </c>
      <c r="AO31" t="s">
        <v>568</v>
      </c>
      <c r="AP31" t="s">
        <v>569</v>
      </c>
    </row>
    <row r="32" spans="1:42">
      <c r="A32" s="22" t="s">
        <v>1573</v>
      </c>
      <c r="B32" s="21" t="s">
        <v>1574</v>
      </c>
      <c r="C32" s="21" t="s">
        <v>1032</v>
      </c>
      <c r="D32" s="21" t="s">
        <v>484</v>
      </c>
      <c r="E32" t="s">
        <v>703</v>
      </c>
      <c r="F32" t="s">
        <v>89</v>
      </c>
      <c r="G32" t="s">
        <v>499</v>
      </c>
      <c r="I32" s="23">
        <v>0.56200000000000006</v>
      </c>
      <c r="J32" s="27">
        <v>0.57100000000000006</v>
      </c>
      <c r="K32" s="27">
        <v>0.56600000000000006</v>
      </c>
      <c r="L32" s="27">
        <v>0.53799999999999992</v>
      </c>
      <c r="M32" s="27">
        <v>0.50900000000000001</v>
      </c>
      <c r="N32" s="27">
        <v>0.57600000000000007</v>
      </c>
      <c r="O32" s="27">
        <v>0.504</v>
      </c>
      <c r="P32" s="27">
        <v>0.52400000000000002</v>
      </c>
      <c r="R32" t="s">
        <v>616</v>
      </c>
      <c r="S32" s="34">
        <f t="shared" si="3"/>
        <v>0.70850000000000002</v>
      </c>
      <c r="T32" s="34">
        <f t="shared" si="20"/>
        <v>0.705125</v>
      </c>
      <c r="U32" s="34">
        <f t="shared" si="21"/>
        <v>0.68687500000000001</v>
      </c>
      <c r="V32" s="34">
        <f t="shared" si="22"/>
        <v>0.66</v>
      </c>
      <c r="W32" s="34">
        <f t="shared" si="23"/>
        <v>0.6472500000000001</v>
      </c>
      <c r="X32" s="34">
        <f t="shared" si="24"/>
        <v>0.67262500000000003</v>
      </c>
      <c r="Y32" s="34">
        <f t="shared" si="25"/>
        <v>0.63237500000000002</v>
      </c>
      <c r="Z32" s="34">
        <f t="shared" si="25"/>
        <v>0.63312499999999994</v>
      </c>
      <c r="AB32" t="s">
        <v>614</v>
      </c>
      <c r="AC32" t="s">
        <v>615</v>
      </c>
      <c r="AD32" t="s">
        <v>603</v>
      </c>
      <c r="AE32" t="s">
        <v>604</v>
      </c>
      <c r="AF32" s="34">
        <f t="shared" si="4"/>
        <v>0.69324000000000008</v>
      </c>
      <c r="AG32" s="34">
        <f t="shared" si="5"/>
        <v>0.70388000000000006</v>
      </c>
      <c r="AH32" s="34">
        <f t="shared" si="6"/>
        <v>0.66260000000000008</v>
      </c>
      <c r="AI32" s="34">
        <f t="shared" si="7"/>
        <v>0.6347733333333333</v>
      </c>
      <c r="AJ32" s="34">
        <f t="shared" si="8"/>
        <v>0.63251999999999997</v>
      </c>
      <c r="AK32" s="34">
        <f t="shared" si="9"/>
        <v>0.64726666666666666</v>
      </c>
      <c r="AL32" s="34">
        <f t="shared" si="10"/>
        <v>0.61710666666666669</v>
      </c>
      <c r="AM32" s="34">
        <f t="shared" si="11"/>
        <v>0.62363999999999997</v>
      </c>
      <c r="AO32" t="s">
        <v>568</v>
      </c>
      <c r="AP32" t="s">
        <v>569</v>
      </c>
    </row>
    <row r="33" spans="1:42">
      <c r="A33" s="22" t="s">
        <v>1575</v>
      </c>
      <c r="B33" s="21" t="s">
        <v>1576</v>
      </c>
      <c r="C33" s="21" t="s">
        <v>1032</v>
      </c>
      <c r="D33" s="21" t="s">
        <v>484</v>
      </c>
      <c r="E33" t="s">
        <v>703</v>
      </c>
      <c r="F33" t="s">
        <v>89</v>
      </c>
      <c r="G33" t="s">
        <v>499</v>
      </c>
      <c r="I33" s="23">
        <v>0.50800000000000001</v>
      </c>
      <c r="J33" s="27">
        <v>0.48399999999999999</v>
      </c>
      <c r="K33" s="27">
        <v>0.51500000000000001</v>
      </c>
      <c r="L33" s="27">
        <v>0.44500000000000001</v>
      </c>
      <c r="M33" s="27">
        <v>0.45700000000000002</v>
      </c>
      <c r="N33" s="27">
        <v>0.42499999999999999</v>
      </c>
      <c r="O33" s="27">
        <v>0.49</v>
      </c>
      <c r="P33" s="27">
        <v>0.42200000000000004</v>
      </c>
      <c r="R33" t="s">
        <v>618</v>
      </c>
      <c r="S33" s="34">
        <f t="shared" si="3"/>
        <v>0.60499999999999998</v>
      </c>
      <c r="T33" s="34">
        <f t="shared" si="20"/>
        <v>0.63100000000000001</v>
      </c>
      <c r="U33" s="34">
        <f t="shared" si="21"/>
        <v>0.60050000000000003</v>
      </c>
      <c r="V33" s="34">
        <f t="shared" si="22"/>
        <v>0.54949999999999999</v>
      </c>
      <c r="W33" s="34">
        <f t="shared" si="23"/>
        <v>0.50950000000000006</v>
      </c>
      <c r="X33" s="34">
        <f t="shared" si="24"/>
        <v>0.61949999999999994</v>
      </c>
      <c r="Y33" s="34">
        <f t="shared" si="25"/>
        <v>0.59499999999999997</v>
      </c>
      <c r="Z33" s="34">
        <f t="shared" si="25"/>
        <v>0.51800000000000002</v>
      </c>
      <c r="AB33" t="s">
        <v>614</v>
      </c>
      <c r="AC33" t="s">
        <v>624</v>
      </c>
      <c r="AD33" t="s">
        <v>597</v>
      </c>
      <c r="AE33" t="s">
        <v>598</v>
      </c>
      <c r="AF33" s="34">
        <f t="shared" si="4"/>
        <v>0.69133333333333324</v>
      </c>
      <c r="AG33" s="34">
        <f t="shared" si="5"/>
        <v>0.68677777777777782</v>
      </c>
      <c r="AH33" s="34">
        <f t="shared" si="6"/>
        <v>0.68994444444444447</v>
      </c>
      <c r="AI33" s="34">
        <f t="shared" si="7"/>
        <v>0.66344444444444439</v>
      </c>
      <c r="AJ33" s="34">
        <f t="shared" si="8"/>
        <v>0.65277777777777768</v>
      </c>
      <c r="AK33" s="34">
        <f t="shared" si="9"/>
        <v>0.70233333333333337</v>
      </c>
      <c r="AL33" s="34">
        <f t="shared" si="10"/>
        <v>0.66588888888888886</v>
      </c>
      <c r="AM33" s="34">
        <f t="shared" si="11"/>
        <v>0.65433333333333332</v>
      </c>
      <c r="AO33" t="s">
        <v>568</v>
      </c>
      <c r="AP33" t="s">
        <v>569</v>
      </c>
    </row>
    <row r="34" spans="1:42">
      <c r="A34" s="22" t="s">
        <v>1798</v>
      </c>
      <c r="B34" s="21" t="s">
        <v>1799</v>
      </c>
      <c r="C34" s="21" t="s">
        <v>1032</v>
      </c>
      <c r="D34" s="21" t="s">
        <v>484</v>
      </c>
      <c r="E34" t="s">
        <v>704</v>
      </c>
      <c r="F34" t="s">
        <v>91</v>
      </c>
      <c r="G34" t="s">
        <v>500</v>
      </c>
      <c r="I34" s="23">
        <v>0.72099999999999997</v>
      </c>
      <c r="J34" s="27">
        <v>0.73099999999999998</v>
      </c>
      <c r="K34" s="27">
        <v>0.71499999999999997</v>
      </c>
      <c r="L34" s="27">
        <v>0.67400000000000004</v>
      </c>
      <c r="M34" s="27">
        <v>0.59299999999999997</v>
      </c>
      <c r="N34" s="27">
        <v>0.66299999999999992</v>
      </c>
      <c r="O34" s="27">
        <v>0.58599999999999997</v>
      </c>
      <c r="P34" s="27">
        <v>0.58200000000000007</v>
      </c>
      <c r="R34" t="s">
        <v>625</v>
      </c>
      <c r="S34" s="34">
        <f t="shared" si="3"/>
        <v>0.64900000000000002</v>
      </c>
      <c r="T34" s="34">
        <f t="shared" si="20"/>
        <v>0.63633333333333331</v>
      </c>
      <c r="U34" s="34">
        <f t="shared" si="21"/>
        <v>0.6333333333333333</v>
      </c>
      <c r="V34" s="34">
        <f t="shared" si="22"/>
        <v>0.59</v>
      </c>
      <c r="W34" s="34">
        <f t="shared" si="23"/>
        <v>0.52700000000000002</v>
      </c>
      <c r="X34" s="34">
        <f t="shared" si="24"/>
        <v>0.61266666666666669</v>
      </c>
      <c r="Y34" s="34">
        <f t="shared" si="25"/>
        <v>0.54500000000000004</v>
      </c>
      <c r="Z34" s="34">
        <f t="shared" si="25"/>
        <v>0.52</v>
      </c>
      <c r="AB34" t="s">
        <v>623</v>
      </c>
      <c r="AC34" t="s">
        <v>637</v>
      </c>
      <c r="AD34" t="s">
        <v>578</v>
      </c>
      <c r="AE34" t="s">
        <v>579</v>
      </c>
      <c r="AF34" s="34">
        <f t="shared" si="4"/>
        <v>0.64356666666666662</v>
      </c>
      <c r="AG34" s="34">
        <f t="shared" si="5"/>
        <v>0.64190000000000003</v>
      </c>
      <c r="AH34" s="34">
        <f t="shared" si="6"/>
        <v>0.64456666666666662</v>
      </c>
      <c r="AI34" s="34">
        <f t="shared" si="7"/>
        <v>0.61251666666666671</v>
      </c>
      <c r="AJ34" s="34">
        <f t="shared" si="8"/>
        <v>0.60630000000000006</v>
      </c>
      <c r="AK34" s="34">
        <f t="shared" si="9"/>
        <v>0.64244999999999997</v>
      </c>
      <c r="AL34" s="34">
        <f t="shared" si="10"/>
        <v>0.60603333333333331</v>
      </c>
      <c r="AM34" s="34">
        <f t="shared" si="11"/>
        <v>0.58616666666666661</v>
      </c>
      <c r="AO34" t="s">
        <v>568</v>
      </c>
      <c r="AP34" t="s">
        <v>569</v>
      </c>
    </row>
    <row r="35" spans="1:42">
      <c r="A35" s="22" t="s">
        <v>1720</v>
      </c>
      <c r="B35" s="21" t="s">
        <v>1721</v>
      </c>
      <c r="C35" s="21" t="s">
        <v>1032</v>
      </c>
      <c r="D35" s="21" t="s">
        <v>484</v>
      </c>
      <c r="E35" t="s">
        <v>705</v>
      </c>
      <c r="F35" t="s">
        <v>90</v>
      </c>
      <c r="G35" t="s">
        <v>492</v>
      </c>
      <c r="H35" t="s">
        <v>90</v>
      </c>
      <c r="I35" s="23">
        <v>0.48599999999999999</v>
      </c>
      <c r="J35" s="27">
        <v>0.44900000000000001</v>
      </c>
      <c r="K35" s="27">
        <v>0.48899999999999999</v>
      </c>
      <c r="L35" s="27">
        <v>0.45399999999999996</v>
      </c>
      <c r="M35" s="27">
        <v>0.42799999999999999</v>
      </c>
      <c r="N35" s="27">
        <v>0.49399999999999999</v>
      </c>
      <c r="O35" s="27">
        <v>0.43200000000000005</v>
      </c>
      <c r="P35" s="27">
        <v>0.42599999999999999</v>
      </c>
      <c r="R35" t="s">
        <v>638</v>
      </c>
      <c r="S35" s="34">
        <f t="shared" si="3"/>
        <v>0.59099999999999997</v>
      </c>
      <c r="T35" s="34">
        <f t="shared" si="20"/>
        <v>0.59750000000000003</v>
      </c>
      <c r="U35" s="34">
        <f t="shared" si="21"/>
        <v>0.59950000000000003</v>
      </c>
      <c r="V35" s="34">
        <f t="shared" si="22"/>
        <v>0.53049999999999997</v>
      </c>
      <c r="W35" s="34">
        <f t="shared" si="23"/>
        <v>0.53600000000000003</v>
      </c>
      <c r="X35" s="34">
        <f t="shared" si="24"/>
        <v>0.49250000000000005</v>
      </c>
      <c r="Y35" s="34">
        <f t="shared" si="25"/>
        <v>0.51600000000000001</v>
      </c>
      <c r="Z35" s="34">
        <f t="shared" si="25"/>
        <v>0.45199999999999996</v>
      </c>
      <c r="AB35" t="s">
        <v>636</v>
      </c>
      <c r="AC35" t="s">
        <v>637</v>
      </c>
    </row>
    <row r="36" spans="1:42">
      <c r="A36" s="22" t="s">
        <v>1722</v>
      </c>
      <c r="B36" s="21" t="s">
        <v>1723</v>
      </c>
      <c r="C36" s="21" t="s">
        <v>1032</v>
      </c>
      <c r="D36" s="21" t="s">
        <v>484</v>
      </c>
      <c r="E36" t="s">
        <v>705</v>
      </c>
      <c r="F36" t="s">
        <v>90</v>
      </c>
      <c r="G36" t="s">
        <v>492</v>
      </c>
      <c r="H36" t="s">
        <v>90</v>
      </c>
      <c r="I36" s="23">
        <v>0.42499999999999999</v>
      </c>
      <c r="J36" s="27">
        <v>0.35100000000000003</v>
      </c>
      <c r="K36" s="27">
        <v>0.33399999999999996</v>
      </c>
      <c r="L36" s="27">
        <v>0.33399999999999996</v>
      </c>
      <c r="M36" s="27">
        <v>0.379</v>
      </c>
      <c r="N36" s="27">
        <v>0.41899999999999998</v>
      </c>
      <c r="O36" s="27">
        <v>0.38500000000000001</v>
      </c>
      <c r="P36" s="27">
        <v>0.35</v>
      </c>
      <c r="R36" t="s">
        <v>639</v>
      </c>
      <c r="S36" s="34">
        <f t="shared" si="3"/>
        <v>0.60233333333333328</v>
      </c>
      <c r="T36" s="34">
        <f t="shared" si="20"/>
        <v>0.6196666666666667</v>
      </c>
      <c r="U36" s="34">
        <f t="shared" si="21"/>
        <v>0.61199999999999999</v>
      </c>
      <c r="V36" s="34">
        <f t="shared" si="22"/>
        <v>0.57566666666666666</v>
      </c>
      <c r="W36" s="34">
        <f t="shared" si="23"/>
        <v>0.57333333333333336</v>
      </c>
      <c r="X36" s="34">
        <f t="shared" si="24"/>
        <v>0.60399999999999998</v>
      </c>
      <c r="Y36" s="34">
        <f t="shared" si="25"/>
        <v>0.56999999999999995</v>
      </c>
      <c r="Z36" s="34">
        <f t="shared" si="25"/>
        <v>0.57266666666666666</v>
      </c>
      <c r="AB36" t="s">
        <v>636</v>
      </c>
      <c r="AC36" t="s">
        <v>637</v>
      </c>
    </row>
    <row r="37" spans="1:42">
      <c r="A37" s="22" t="s">
        <v>1724</v>
      </c>
      <c r="B37" s="21" t="s">
        <v>1725</v>
      </c>
      <c r="C37" s="21" t="s">
        <v>1032</v>
      </c>
      <c r="D37" s="21" t="s">
        <v>484</v>
      </c>
      <c r="E37" t="s">
        <v>705</v>
      </c>
      <c r="F37" t="s">
        <v>90</v>
      </c>
      <c r="G37" t="s">
        <v>493</v>
      </c>
      <c r="H37" t="s">
        <v>90</v>
      </c>
      <c r="I37" s="23">
        <v>0.65799999999999992</v>
      </c>
      <c r="J37" s="27">
        <v>0.629</v>
      </c>
      <c r="K37" s="27">
        <v>0.61499999999999999</v>
      </c>
      <c r="L37" s="27">
        <v>0.55799999999999994</v>
      </c>
      <c r="M37" s="27">
        <v>0.59399999999999997</v>
      </c>
      <c r="N37" s="27">
        <v>0.58700000000000008</v>
      </c>
      <c r="O37" s="27">
        <v>0.622</v>
      </c>
      <c r="P37" s="27">
        <v>0.57100000000000006</v>
      </c>
      <c r="R37" t="s">
        <v>640</v>
      </c>
      <c r="S37" s="34">
        <f t="shared" si="3"/>
        <v>0.54500000000000004</v>
      </c>
      <c r="T37" s="34">
        <f t="shared" si="20"/>
        <v>0.54799999999999993</v>
      </c>
      <c r="U37" s="34">
        <f t="shared" si="21"/>
        <v>0.51800000000000002</v>
      </c>
      <c r="V37" s="34">
        <f t="shared" si="22"/>
        <v>0.51100000000000001</v>
      </c>
      <c r="W37" s="34">
        <f t="shared" si="23"/>
        <v>0.47700000000000004</v>
      </c>
      <c r="X37" s="34">
        <f t="shared" si="24"/>
        <v>0.50600000000000001</v>
      </c>
      <c r="Y37" s="34">
        <f t="shared" si="25"/>
        <v>0.44799999999999995</v>
      </c>
      <c r="Z37" s="34">
        <f t="shared" si="25"/>
        <v>0.495</v>
      </c>
      <c r="AB37" t="s">
        <v>636</v>
      </c>
      <c r="AC37" t="s">
        <v>400</v>
      </c>
    </row>
    <row r="38" spans="1:42">
      <c r="A38" s="22" t="s">
        <v>1501</v>
      </c>
      <c r="B38" s="21" t="s">
        <v>1502</v>
      </c>
      <c r="C38" s="21" t="s">
        <v>1035</v>
      </c>
      <c r="D38" s="21" t="s">
        <v>510</v>
      </c>
      <c r="E38" t="s">
        <v>706</v>
      </c>
      <c r="F38" t="s">
        <v>128</v>
      </c>
      <c r="G38" t="s">
        <v>513</v>
      </c>
      <c r="H38" t="s">
        <v>128</v>
      </c>
      <c r="I38" s="23">
        <v>0.625</v>
      </c>
      <c r="J38" s="27">
        <v>0.63200000000000001</v>
      </c>
      <c r="K38" s="27">
        <v>0.60099999999999998</v>
      </c>
      <c r="L38" s="27">
        <v>0.57600000000000007</v>
      </c>
      <c r="M38" s="27">
        <v>0.56299999999999994</v>
      </c>
      <c r="N38" s="27">
        <v>0.505</v>
      </c>
      <c r="O38" s="27">
        <v>0.55600000000000005</v>
      </c>
      <c r="P38" s="27">
        <v>0.54200000000000004</v>
      </c>
      <c r="R38" t="s">
        <v>407</v>
      </c>
      <c r="S38" s="34">
        <f t="shared" si="3"/>
        <v>0.61866666666666659</v>
      </c>
      <c r="T38" s="34">
        <f t="shared" si="20"/>
        <v>0.58716666666666673</v>
      </c>
      <c r="U38" s="34">
        <f t="shared" si="21"/>
        <v>0.62733333333333341</v>
      </c>
      <c r="V38" s="34">
        <f t="shared" si="22"/>
        <v>0.58116666666666672</v>
      </c>
      <c r="W38" s="34">
        <f t="shared" si="23"/>
        <v>0.61183333333333334</v>
      </c>
      <c r="X38" s="34">
        <f t="shared" si="24"/>
        <v>0.64</v>
      </c>
      <c r="Y38" s="34">
        <f t="shared" si="25"/>
        <v>0.62783333333333335</v>
      </c>
      <c r="Z38" s="34">
        <f t="shared" si="25"/>
        <v>0.60799999999999998</v>
      </c>
      <c r="AB38" t="s">
        <v>399</v>
      </c>
      <c r="AC38" t="s">
        <v>447</v>
      </c>
    </row>
    <row r="39" spans="1:42">
      <c r="A39" s="22" t="s">
        <v>1689</v>
      </c>
      <c r="B39" s="21" t="s">
        <v>1690</v>
      </c>
      <c r="C39" s="21" t="s">
        <v>1035</v>
      </c>
      <c r="D39" s="21" t="s">
        <v>510</v>
      </c>
      <c r="E39" t="s">
        <v>706</v>
      </c>
      <c r="F39" t="s">
        <v>128</v>
      </c>
      <c r="G39" t="s">
        <v>513</v>
      </c>
      <c r="H39" t="s">
        <v>128</v>
      </c>
      <c r="I39" s="23">
        <v>0.67299999999999993</v>
      </c>
      <c r="J39" s="27">
        <v>0.67799999999999994</v>
      </c>
      <c r="K39" s="27">
        <v>0.65200000000000002</v>
      </c>
      <c r="L39" s="27">
        <v>0.64800000000000002</v>
      </c>
      <c r="M39" s="27">
        <v>0.67400000000000004</v>
      </c>
      <c r="N39" s="27">
        <v>0.65200000000000002</v>
      </c>
      <c r="O39" s="27">
        <v>0.59</v>
      </c>
      <c r="P39" s="27">
        <v>0.6409999999999999</v>
      </c>
      <c r="R39" t="s">
        <v>449</v>
      </c>
      <c r="S39" s="34">
        <f t="shared" si="3"/>
        <v>0.68800000000000006</v>
      </c>
      <c r="T39" s="34">
        <f t="shared" si="20"/>
        <v>0.69699999999999995</v>
      </c>
      <c r="U39" s="34">
        <f t="shared" si="21"/>
        <v>0.66600000000000004</v>
      </c>
      <c r="V39" s="34">
        <f t="shared" si="22"/>
        <v>0.64466666666666672</v>
      </c>
      <c r="W39" s="34">
        <f t="shared" si="23"/>
        <v>0.6333333333333333</v>
      </c>
      <c r="X39" s="34">
        <f t="shared" si="24"/>
        <v>0.63</v>
      </c>
      <c r="Y39" s="34">
        <f t="shared" si="25"/>
        <v>0.61433333333333329</v>
      </c>
      <c r="Z39" s="34">
        <f t="shared" si="25"/>
        <v>0.64600000000000002</v>
      </c>
      <c r="AB39" t="s">
        <v>446</v>
      </c>
      <c r="AC39" t="s">
        <v>447</v>
      </c>
    </row>
    <row r="40" spans="1:42">
      <c r="A40" s="22" t="s">
        <v>1937</v>
      </c>
      <c r="B40" s="21" t="s">
        <v>1938</v>
      </c>
      <c r="C40" s="21" t="s">
        <v>1035</v>
      </c>
      <c r="D40" s="21" t="s">
        <v>510</v>
      </c>
      <c r="E40" t="s">
        <v>707</v>
      </c>
      <c r="F40" t="s">
        <v>131</v>
      </c>
      <c r="G40" t="s">
        <v>520</v>
      </c>
      <c r="H40" t="s">
        <v>131</v>
      </c>
      <c r="I40" s="23">
        <v>0.54</v>
      </c>
      <c r="J40" s="27">
        <v>0.56600000000000006</v>
      </c>
      <c r="K40" s="27">
        <v>0.54500000000000004</v>
      </c>
      <c r="L40" s="27">
        <v>0.51</v>
      </c>
      <c r="M40" s="27">
        <v>0.51100000000000001</v>
      </c>
      <c r="N40" s="27">
        <v>0.54100000000000004</v>
      </c>
      <c r="O40" s="27">
        <v>0.58200000000000007</v>
      </c>
      <c r="P40" s="27">
        <v>0.55200000000000005</v>
      </c>
      <c r="R40" t="s">
        <v>450</v>
      </c>
      <c r="S40" s="34">
        <f t="shared" si="3"/>
        <v>0.64149999999999996</v>
      </c>
      <c r="T40" s="34">
        <f t="shared" si="20"/>
        <v>0.622</v>
      </c>
      <c r="U40" s="34">
        <f t="shared" si="21"/>
        <v>0.63675000000000004</v>
      </c>
      <c r="V40" s="34">
        <f t="shared" si="22"/>
        <v>0.57650000000000001</v>
      </c>
      <c r="W40" s="34">
        <f t="shared" si="23"/>
        <v>0.56499999999999995</v>
      </c>
      <c r="X40" s="34">
        <f t="shared" si="24"/>
        <v>0.59900000000000009</v>
      </c>
      <c r="Y40" s="34">
        <f t="shared" si="25"/>
        <v>0.58624999999999994</v>
      </c>
      <c r="Z40" s="34">
        <f t="shared" si="25"/>
        <v>0.58274999999999999</v>
      </c>
      <c r="AB40" t="s">
        <v>446</v>
      </c>
      <c r="AC40" t="s">
        <v>519</v>
      </c>
    </row>
    <row r="41" spans="1:42">
      <c r="A41" s="22" t="s">
        <v>1909</v>
      </c>
      <c r="B41" s="21" t="s">
        <v>1910</v>
      </c>
      <c r="C41" s="21" t="s">
        <v>1035</v>
      </c>
      <c r="D41" s="21" t="s">
        <v>510</v>
      </c>
      <c r="E41" t="s">
        <v>708</v>
      </c>
      <c r="F41" t="s">
        <v>130</v>
      </c>
      <c r="G41" t="s">
        <v>523</v>
      </c>
      <c r="H41" t="s">
        <v>130</v>
      </c>
      <c r="I41" s="23">
        <v>0.66</v>
      </c>
      <c r="J41" s="27">
        <v>0.65099999999999991</v>
      </c>
      <c r="K41" s="27">
        <v>0.59299999999999997</v>
      </c>
      <c r="L41" s="27">
        <v>0.55899999999999994</v>
      </c>
      <c r="M41" s="27">
        <v>0.57600000000000007</v>
      </c>
      <c r="N41" s="27">
        <v>0.58700000000000008</v>
      </c>
      <c r="O41" s="27">
        <v>0.54500000000000004</v>
      </c>
      <c r="P41" s="27">
        <v>0.52100000000000002</v>
      </c>
      <c r="R41" t="s">
        <v>521</v>
      </c>
      <c r="S41" s="34">
        <f t="shared" si="3"/>
        <v>0.63775000000000004</v>
      </c>
      <c r="T41" s="34">
        <f t="shared" si="20"/>
        <v>0.67225000000000001</v>
      </c>
      <c r="U41" s="34">
        <f t="shared" si="21"/>
        <v>0.63375000000000004</v>
      </c>
      <c r="V41" s="34">
        <f t="shared" si="22"/>
        <v>0.59075</v>
      </c>
      <c r="W41" s="34">
        <f t="shared" si="23"/>
        <v>0.57574999999999998</v>
      </c>
      <c r="X41" s="34">
        <f t="shared" si="24"/>
        <v>0.61549999999999994</v>
      </c>
      <c r="Y41" s="34">
        <f t="shared" si="25"/>
        <v>0.60399999999999998</v>
      </c>
      <c r="Z41" s="34">
        <f t="shared" si="25"/>
        <v>0.60424999999999995</v>
      </c>
      <c r="AB41" t="s">
        <v>518</v>
      </c>
      <c r="AC41" t="s">
        <v>678</v>
      </c>
    </row>
    <row r="42" spans="1:42">
      <c r="A42" s="22" t="s">
        <v>1911</v>
      </c>
      <c r="B42" s="21" t="s">
        <v>1912</v>
      </c>
      <c r="C42" s="21" t="s">
        <v>1035</v>
      </c>
      <c r="D42" s="21" t="s">
        <v>510</v>
      </c>
      <c r="E42" t="s">
        <v>708</v>
      </c>
      <c r="F42" t="s">
        <v>130</v>
      </c>
      <c r="G42" t="s">
        <v>523</v>
      </c>
      <c r="H42" t="s">
        <v>130</v>
      </c>
      <c r="I42" s="23">
        <v>0.52800000000000002</v>
      </c>
      <c r="J42" s="27">
        <v>0.505</v>
      </c>
      <c r="K42" s="27">
        <v>0.55000000000000004</v>
      </c>
      <c r="L42" s="27">
        <v>0.49299999999999999</v>
      </c>
      <c r="M42" s="27">
        <v>0.53200000000000003</v>
      </c>
      <c r="N42" s="27">
        <v>0.49299999999999999</v>
      </c>
      <c r="O42" s="27">
        <v>0.52400000000000002</v>
      </c>
      <c r="P42" s="27">
        <v>0.46200000000000002</v>
      </c>
      <c r="R42" t="s">
        <v>679</v>
      </c>
      <c r="S42" s="34">
        <f t="shared" si="3"/>
        <v>0.61416666666666664</v>
      </c>
      <c r="T42" s="34">
        <f t="shared" si="20"/>
        <v>0.60866666666666658</v>
      </c>
      <c r="U42" s="34">
        <f t="shared" si="21"/>
        <v>0.64150000000000007</v>
      </c>
      <c r="V42" s="34">
        <f t="shared" si="22"/>
        <v>0.60133333333333328</v>
      </c>
      <c r="W42" s="34">
        <f t="shared" si="23"/>
        <v>0.58583333333333332</v>
      </c>
      <c r="X42" s="34">
        <f t="shared" si="24"/>
        <v>0.61033333333333328</v>
      </c>
      <c r="Y42" s="34">
        <f t="shared" si="25"/>
        <v>0.5591666666666667</v>
      </c>
      <c r="Z42" s="34">
        <f t="shared" si="25"/>
        <v>0.55566666666666664</v>
      </c>
      <c r="AB42" t="s">
        <v>677</v>
      </c>
      <c r="AC42" t="s">
        <v>661</v>
      </c>
    </row>
    <row r="43" spans="1:42">
      <c r="A43" s="22" t="s">
        <v>1913</v>
      </c>
      <c r="B43" s="21" t="s">
        <v>1914</v>
      </c>
      <c r="C43" s="21" t="s">
        <v>1035</v>
      </c>
      <c r="D43" s="21" t="s">
        <v>510</v>
      </c>
      <c r="E43" t="s">
        <v>708</v>
      </c>
      <c r="F43" t="s">
        <v>130</v>
      </c>
      <c r="G43" t="s">
        <v>523</v>
      </c>
      <c r="H43" t="s">
        <v>130</v>
      </c>
      <c r="I43" s="23">
        <v>0.49200000000000005</v>
      </c>
      <c r="J43" s="27">
        <v>0.52800000000000002</v>
      </c>
      <c r="K43" s="27">
        <v>0.53100000000000003</v>
      </c>
      <c r="L43" s="27">
        <v>0.47700000000000004</v>
      </c>
      <c r="M43" s="27">
        <v>0.495</v>
      </c>
      <c r="N43" s="27">
        <v>0.48799999999999999</v>
      </c>
      <c r="O43" s="27">
        <v>0.51800000000000002</v>
      </c>
      <c r="P43" s="27">
        <v>0.49</v>
      </c>
      <c r="R43" t="s">
        <v>668</v>
      </c>
      <c r="S43" s="34">
        <f t="shared" si="3"/>
        <v>0.68100000000000005</v>
      </c>
      <c r="T43" s="34">
        <f t="shared" si="20"/>
        <v>0.64560000000000006</v>
      </c>
      <c r="U43" s="34">
        <f t="shared" si="21"/>
        <v>0.66099999999999992</v>
      </c>
      <c r="V43" s="34">
        <f t="shared" si="22"/>
        <v>0.62</v>
      </c>
      <c r="W43" s="34">
        <f t="shared" si="23"/>
        <v>0.57999999999999985</v>
      </c>
      <c r="X43" s="34">
        <f t="shared" si="24"/>
        <v>0.61199999999999988</v>
      </c>
      <c r="Y43" s="34">
        <f t="shared" si="25"/>
        <v>0.59720000000000018</v>
      </c>
      <c r="Z43" s="34">
        <f t="shared" si="25"/>
        <v>0.61160000000000003</v>
      </c>
      <c r="AB43" t="s">
        <v>660</v>
      </c>
      <c r="AC43" t="s">
        <v>550</v>
      </c>
    </row>
    <row r="44" spans="1:42">
      <c r="A44" s="22" t="s">
        <v>1163</v>
      </c>
      <c r="B44" s="21" t="s">
        <v>1164</v>
      </c>
      <c r="C44" s="21" t="s">
        <v>1058</v>
      </c>
      <c r="D44" s="21" t="s">
        <v>659</v>
      </c>
      <c r="E44" t="s">
        <v>709</v>
      </c>
      <c r="F44" t="s">
        <v>303</v>
      </c>
      <c r="G44" t="s">
        <v>663</v>
      </c>
      <c r="H44" t="s">
        <v>664</v>
      </c>
      <c r="I44" s="23">
        <v>0.71299999999999997</v>
      </c>
      <c r="J44" s="27">
        <v>0.55600000000000005</v>
      </c>
      <c r="K44" s="27">
        <v>0.69</v>
      </c>
      <c r="L44" s="27">
        <v>0.629</v>
      </c>
      <c r="M44" s="27">
        <v>0.64500000000000002</v>
      </c>
      <c r="N44" s="27">
        <v>0.66200000000000003</v>
      </c>
      <c r="O44" s="27">
        <v>0.628</v>
      </c>
      <c r="P44" s="27">
        <v>0.63800000000000001</v>
      </c>
      <c r="R44" t="s">
        <v>554</v>
      </c>
      <c r="S44" s="34">
        <f t="shared" si="3"/>
        <v>0.64600000000000002</v>
      </c>
      <c r="T44" s="34">
        <f t="shared" si="20"/>
        <v>0.64433333333333331</v>
      </c>
      <c r="U44" s="34">
        <f t="shared" si="21"/>
        <v>0.6256666666666667</v>
      </c>
      <c r="V44" s="34">
        <f t="shared" si="22"/>
        <v>0.57200000000000006</v>
      </c>
      <c r="W44" s="34">
        <f t="shared" si="23"/>
        <v>0.57166666666666666</v>
      </c>
      <c r="X44" s="34">
        <f t="shared" si="24"/>
        <v>0.60333333333333339</v>
      </c>
      <c r="Y44" s="34">
        <f t="shared" si="25"/>
        <v>0.55666666666666675</v>
      </c>
      <c r="Z44" s="34">
        <f t="shared" si="25"/>
        <v>0.58433333333333326</v>
      </c>
      <c r="AB44" t="s">
        <v>549</v>
      </c>
      <c r="AC44" t="s">
        <v>550</v>
      </c>
    </row>
    <row r="45" spans="1:42">
      <c r="A45" s="22" t="s">
        <v>1687</v>
      </c>
      <c r="B45" s="21" t="s">
        <v>1688</v>
      </c>
      <c r="C45" s="21" t="s">
        <v>1058</v>
      </c>
      <c r="D45" s="21" t="s">
        <v>659</v>
      </c>
      <c r="E45" t="s">
        <v>709</v>
      </c>
      <c r="F45" t="s">
        <v>303</v>
      </c>
      <c r="G45" t="s">
        <v>663</v>
      </c>
      <c r="H45" t="s">
        <v>664</v>
      </c>
      <c r="I45" s="23">
        <v>0.66599999999999993</v>
      </c>
      <c r="J45" s="27">
        <v>0.69799999999999995</v>
      </c>
      <c r="K45" s="27">
        <v>0.70200000000000007</v>
      </c>
      <c r="L45" s="27">
        <v>0.67799999999999994</v>
      </c>
      <c r="M45" s="27">
        <v>0.628</v>
      </c>
      <c r="N45" s="27">
        <v>0.627</v>
      </c>
      <c r="O45" s="27">
        <v>0.54799999999999993</v>
      </c>
      <c r="P45" s="27">
        <v>0.66200000000000003</v>
      </c>
      <c r="R45" t="s">
        <v>555</v>
      </c>
      <c r="S45" s="34">
        <f t="shared" si="3"/>
        <v>0.57399999999999995</v>
      </c>
      <c r="T45" s="34">
        <f t="shared" si="20"/>
        <v>0.60499999999999998</v>
      </c>
      <c r="U45" s="34">
        <f t="shared" si="21"/>
        <v>0.57399999999999995</v>
      </c>
      <c r="V45" s="34">
        <f t="shared" si="22"/>
        <v>0.59399999999999997</v>
      </c>
      <c r="W45" s="34">
        <f t="shared" si="23"/>
        <v>0.53400000000000003</v>
      </c>
      <c r="X45" s="34">
        <f t="shared" si="24"/>
        <v>0.52400000000000002</v>
      </c>
      <c r="Y45" s="34">
        <f t="shared" si="25"/>
        <v>0.56499999999999995</v>
      </c>
      <c r="Z45" s="34">
        <f t="shared" si="25"/>
        <v>0.56100000000000005</v>
      </c>
      <c r="AB45" t="s">
        <v>549</v>
      </c>
      <c r="AC45" t="s">
        <v>410</v>
      </c>
    </row>
    <row r="46" spans="1:42">
      <c r="A46" s="22" t="s">
        <v>1264</v>
      </c>
      <c r="B46" s="21" t="s">
        <v>1265</v>
      </c>
      <c r="C46" s="21" t="s">
        <v>1058</v>
      </c>
      <c r="D46" s="21" t="s">
        <v>659</v>
      </c>
      <c r="E46" t="s">
        <v>710</v>
      </c>
      <c r="F46" t="s">
        <v>305</v>
      </c>
      <c r="G46" t="s">
        <v>662</v>
      </c>
      <c r="H46" t="s">
        <v>305</v>
      </c>
      <c r="I46" s="23">
        <v>0.53500000000000003</v>
      </c>
      <c r="J46" s="27">
        <v>0.52600000000000002</v>
      </c>
      <c r="K46" s="27">
        <v>0.51800000000000002</v>
      </c>
      <c r="L46" s="27">
        <v>0.50700000000000001</v>
      </c>
      <c r="M46" s="27">
        <v>0.50600000000000001</v>
      </c>
      <c r="N46" s="27">
        <v>0.43700000000000006</v>
      </c>
      <c r="O46" s="27">
        <v>0.39</v>
      </c>
      <c r="P46" s="27">
        <v>0.40100000000000002</v>
      </c>
      <c r="R46" t="s">
        <v>411</v>
      </c>
      <c r="S46" s="34">
        <f t="shared" si="3"/>
        <v>0.63050000000000006</v>
      </c>
      <c r="T46" s="34">
        <f t="shared" si="20"/>
        <v>0.61224999999999996</v>
      </c>
      <c r="U46" s="34">
        <f t="shared" si="21"/>
        <v>0.61075000000000002</v>
      </c>
      <c r="V46" s="34">
        <f t="shared" si="22"/>
        <v>0.59099999999999997</v>
      </c>
      <c r="W46" s="34">
        <f t="shared" si="23"/>
        <v>0.55449999999999999</v>
      </c>
      <c r="X46" s="34">
        <f t="shared" si="24"/>
        <v>0.55400000000000005</v>
      </c>
      <c r="Y46" s="34">
        <f t="shared" si="25"/>
        <v>0.58799999999999997</v>
      </c>
      <c r="Z46" s="34">
        <f t="shared" si="25"/>
        <v>0.58499999999999996</v>
      </c>
      <c r="AB46" t="s">
        <v>409</v>
      </c>
      <c r="AC46" t="s">
        <v>615</v>
      </c>
    </row>
    <row r="47" spans="1:42">
      <c r="A47" s="22" t="s">
        <v>1266</v>
      </c>
      <c r="B47" s="21" t="s">
        <v>1267</v>
      </c>
      <c r="C47" s="21" t="s">
        <v>1058</v>
      </c>
      <c r="D47" s="21" t="s">
        <v>659</v>
      </c>
      <c r="E47" t="s">
        <v>710</v>
      </c>
      <c r="F47" t="s">
        <v>305</v>
      </c>
      <c r="G47" t="s">
        <v>662</v>
      </c>
      <c r="H47" t="s">
        <v>305</v>
      </c>
      <c r="I47" s="23">
        <v>0.54799999999999993</v>
      </c>
      <c r="J47" s="27">
        <v>0.55899999999999994</v>
      </c>
      <c r="K47" s="27">
        <v>0.56000000000000005</v>
      </c>
      <c r="L47" s="27">
        <v>0.49</v>
      </c>
      <c r="M47" s="27">
        <v>0.54400000000000004</v>
      </c>
      <c r="N47" s="27">
        <v>0.48599999999999999</v>
      </c>
      <c r="O47" s="27">
        <v>0.52100000000000002</v>
      </c>
      <c r="P47" s="27">
        <v>0.46799999999999997</v>
      </c>
      <c r="R47" t="s">
        <v>619</v>
      </c>
      <c r="S47" s="34">
        <f t="shared" si="3"/>
        <v>0.7672000000000001</v>
      </c>
      <c r="T47" s="34">
        <f t="shared" si="20"/>
        <v>0.71739999999999993</v>
      </c>
      <c r="U47" s="34">
        <f t="shared" si="21"/>
        <v>0.73380000000000001</v>
      </c>
      <c r="V47" s="34">
        <f t="shared" si="22"/>
        <v>0.70640000000000003</v>
      </c>
      <c r="W47" s="34">
        <f t="shared" si="23"/>
        <v>0.70760000000000001</v>
      </c>
      <c r="X47" s="34">
        <f t="shared" si="24"/>
        <v>0.71779999999999988</v>
      </c>
      <c r="Y47" s="34">
        <f t="shared" si="25"/>
        <v>0.7</v>
      </c>
      <c r="Z47" s="34">
        <f t="shared" si="25"/>
        <v>0.69659999999999989</v>
      </c>
      <c r="AB47" t="s">
        <v>614</v>
      </c>
      <c r="AC47" t="s">
        <v>537</v>
      </c>
    </row>
    <row r="48" spans="1:42">
      <c r="A48" s="22" t="s">
        <v>1268</v>
      </c>
      <c r="B48" s="21" t="s">
        <v>1269</v>
      </c>
      <c r="C48" s="21" t="s">
        <v>1058</v>
      </c>
      <c r="D48" s="21" t="s">
        <v>659</v>
      </c>
      <c r="E48" t="s">
        <v>710</v>
      </c>
      <c r="F48" t="s">
        <v>305</v>
      </c>
      <c r="G48" t="s">
        <v>662</v>
      </c>
      <c r="H48" t="s">
        <v>305</v>
      </c>
      <c r="I48" s="23">
        <v>0.55600000000000005</v>
      </c>
      <c r="J48" s="27">
        <v>0.45799999999999996</v>
      </c>
      <c r="K48" s="27">
        <v>0.5</v>
      </c>
      <c r="L48" s="27">
        <v>0.45899999999999996</v>
      </c>
      <c r="M48" s="27">
        <v>0.54</v>
      </c>
      <c r="N48" s="27">
        <v>0.433</v>
      </c>
      <c r="O48" s="27">
        <v>0.45500000000000002</v>
      </c>
      <c r="P48" s="27">
        <v>0.42700000000000005</v>
      </c>
      <c r="R48" t="s">
        <v>539</v>
      </c>
      <c r="S48" s="34">
        <f t="shared" si="3"/>
        <v>0.66159999999999997</v>
      </c>
      <c r="T48" s="34">
        <f t="shared" si="20"/>
        <v>0.66520000000000001</v>
      </c>
      <c r="U48" s="34">
        <f t="shared" si="21"/>
        <v>0.67560000000000009</v>
      </c>
      <c r="V48" s="34">
        <f t="shared" si="22"/>
        <v>0.6140000000000001</v>
      </c>
      <c r="W48" s="34">
        <f t="shared" si="23"/>
        <v>0.59079999999999999</v>
      </c>
      <c r="X48" s="34">
        <f t="shared" si="24"/>
        <v>0.62119999999999997</v>
      </c>
      <c r="Y48" s="34">
        <f t="shared" si="25"/>
        <v>0.56899999999999995</v>
      </c>
      <c r="Z48" s="34">
        <f t="shared" si="25"/>
        <v>0.5948</v>
      </c>
      <c r="AB48" t="s">
        <v>536</v>
      </c>
      <c r="AC48" t="s">
        <v>418</v>
      </c>
    </row>
    <row r="49" spans="1:29">
      <c r="A49" s="22" t="s">
        <v>1270</v>
      </c>
      <c r="B49" s="21" t="s">
        <v>1271</v>
      </c>
      <c r="C49" s="21" t="s">
        <v>1058</v>
      </c>
      <c r="D49" s="21" t="s">
        <v>659</v>
      </c>
      <c r="E49" t="s">
        <v>710</v>
      </c>
      <c r="F49" t="s">
        <v>305</v>
      </c>
      <c r="G49" t="s">
        <v>662</v>
      </c>
      <c r="H49" t="s">
        <v>305</v>
      </c>
      <c r="I49" s="23">
        <v>0.77300000000000002</v>
      </c>
      <c r="J49" s="27">
        <v>0.78</v>
      </c>
      <c r="K49" s="27">
        <v>0.75800000000000001</v>
      </c>
      <c r="L49" s="27">
        <v>0.74400000000000011</v>
      </c>
      <c r="M49" s="27">
        <v>0.69599999999999995</v>
      </c>
      <c r="N49" s="27">
        <v>0.70099999999999996</v>
      </c>
      <c r="O49" s="27">
        <v>0.65500000000000003</v>
      </c>
      <c r="P49" s="27">
        <v>0.68599999999999994</v>
      </c>
      <c r="R49" t="s">
        <v>419</v>
      </c>
      <c r="S49" s="34">
        <f t="shared" si="3"/>
        <v>0.63500000000000012</v>
      </c>
      <c r="T49" s="34">
        <f t="shared" si="20"/>
        <v>0.6343333333333333</v>
      </c>
      <c r="U49" s="34">
        <f t="shared" si="21"/>
        <v>0.59599999999999997</v>
      </c>
      <c r="V49" s="34">
        <f t="shared" si="22"/>
        <v>0.55733333333333335</v>
      </c>
      <c r="W49" s="34">
        <f t="shared" si="23"/>
        <v>0.57199999999999995</v>
      </c>
      <c r="X49" s="34">
        <f t="shared" si="24"/>
        <v>0.54400000000000004</v>
      </c>
      <c r="Y49" s="34">
        <f t="shared" si="25"/>
        <v>0.50566666666666671</v>
      </c>
      <c r="Z49" s="34">
        <f t="shared" si="25"/>
        <v>0.53433333333333344</v>
      </c>
      <c r="AB49" t="s">
        <v>417</v>
      </c>
      <c r="AC49" t="s">
        <v>418</v>
      </c>
    </row>
    <row r="50" spans="1:29">
      <c r="A50" s="22" t="s">
        <v>1694</v>
      </c>
      <c r="B50" s="21" t="s">
        <v>308</v>
      </c>
      <c r="C50" s="21" t="s">
        <v>1058</v>
      </c>
      <c r="D50" s="21" t="s">
        <v>659</v>
      </c>
      <c r="E50" t="s">
        <v>711</v>
      </c>
      <c r="F50" t="s">
        <v>308</v>
      </c>
      <c r="G50" t="s">
        <v>663</v>
      </c>
      <c r="H50" t="s">
        <v>664</v>
      </c>
      <c r="I50" s="23">
        <v>0.71799999999999997</v>
      </c>
      <c r="J50" s="27">
        <v>0.73299999999999998</v>
      </c>
      <c r="K50" s="27">
        <v>0.71599999999999997</v>
      </c>
      <c r="L50" s="27">
        <v>0.66799999999999993</v>
      </c>
      <c r="M50" s="27">
        <v>0.61799999999999999</v>
      </c>
      <c r="N50" s="27">
        <v>0.59699999999999998</v>
      </c>
      <c r="O50" s="27">
        <v>0.59699999999999998</v>
      </c>
      <c r="P50" s="27">
        <v>0.63200000000000001</v>
      </c>
      <c r="R50" t="s">
        <v>421</v>
      </c>
      <c r="S50" s="34">
        <f t="shared" si="3"/>
        <v>0.66433333333333333</v>
      </c>
      <c r="T50" s="34">
        <f t="shared" si="20"/>
        <v>0.67966666666666675</v>
      </c>
      <c r="U50" s="34">
        <f t="shared" si="21"/>
        <v>0.66033333333333333</v>
      </c>
      <c r="V50" s="34">
        <f t="shared" si="22"/>
        <v>0.61266666666666669</v>
      </c>
      <c r="W50" s="34">
        <f t="shared" si="23"/>
        <v>0.59233333333333338</v>
      </c>
      <c r="X50" s="34">
        <f t="shared" si="24"/>
        <v>0.59300000000000008</v>
      </c>
      <c r="Y50" s="34">
        <f t="shared" si="25"/>
        <v>0.60666666666666669</v>
      </c>
      <c r="Z50" s="34">
        <f t="shared" si="25"/>
        <v>0.60366666666666668</v>
      </c>
      <c r="AB50" t="s">
        <v>417</v>
      </c>
      <c r="AC50" t="s">
        <v>486</v>
      </c>
    </row>
    <row r="51" spans="1:29">
      <c r="A51" s="22" t="s">
        <v>2021</v>
      </c>
      <c r="B51" s="21" t="s">
        <v>2022</v>
      </c>
      <c r="C51" s="21" t="s">
        <v>1058</v>
      </c>
      <c r="D51" s="21" t="s">
        <v>659</v>
      </c>
      <c r="E51" t="s">
        <v>711</v>
      </c>
      <c r="F51" t="s">
        <v>308</v>
      </c>
      <c r="G51" t="s">
        <v>663</v>
      </c>
      <c r="H51" t="s">
        <v>664</v>
      </c>
      <c r="I51" s="23">
        <v>0.60899999999999999</v>
      </c>
      <c r="J51" s="27">
        <v>0.622</v>
      </c>
      <c r="K51" s="27">
        <v>0.55200000000000005</v>
      </c>
      <c r="L51" s="27">
        <v>0.55100000000000005</v>
      </c>
      <c r="M51" s="27">
        <v>0.56899999999999995</v>
      </c>
      <c r="N51" s="27">
        <v>0.58899999999999997</v>
      </c>
      <c r="O51" s="27">
        <v>0.58599999999999997</v>
      </c>
      <c r="P51" s="27">
        <v>0.52800000000000002</v>
      </c>
      <c r="R51" t="s">
        <v>490</v>
      </c>
      <c r="S51" s="34">
        <f t="shared" si="3"/>
        <v>0.63400000000000001</v>
      </c>
      <c r="T51" s="34">
        <f t="shared" si="20"/>
        <v>0.60749999999999993</v>
      </c>
      <c r="U51" s="34">
        <f t="shared" si="21"/>
        <v>0.54400000000000004</v>
      </c>
      <c r="V51" s="34">
        <f t="shared" si="22"/>
        <v>0.51400000000000001</v>
      </c>
      <c r="W51" s="34">
        <f t="shared" si="23"/>
        <v>0.51350000000000007</v>
      </c>
      <c r="X51" s="34">
        <f t="shared" si="24"/>
        <v>0.53800000000000003</v>
      </c>
      <c r="Y51" s="34">
        <f t="shared" si="25"/>
        <v>0.52249999999999996</v>
      </c>
      <c r="Z51" s="34">
        <f t="shared" si="25"/>
        <v>0.54499999999999993</v>
      </c>
      <c r="AB51" t="s">
        <v>485</v>
      </c>
      <c r="AC51" t="s">
        <v>486</v>
      </c>
    </row>
    <row r="52" spans="1:29">
      <c r="A52" s="22" t="s">
        <v>1434</v>
      </c>
      <c r="B52" s="21" t="s">
        <v>1435</v>
      </c>
      <c r="C52" s="21" t="s">
        <v>1058</v>
      </c>
      <c r="D52" s="21" t="s">
        <v>659</v>
      </c>
      <c r="E52" t="s">
        <v>712</v>
      </c>
      <c r="F52" t="s">
        <v>310</v>
      </c>
      <c r="G52" t="s">
        <v>663</v>
      </c>
      <c r="H52" t="s">
        <v>664</v>
      </c>
      <c r="I52" s="23">
        <v>0.65</v>
      </c>
      <c r="J52" s="27">
        <v>0.65</v>
      </c>
      <c r="K52" s="27">
        <v>0.65900000000000003</v>
      </c>
      <c r="L52" s="27">
        <v>0.53700000000000003</v>
      </c>
      <c r="M52" s="27">
        <v>0.54700000000000004</v>
      </c>
      <c r="N52" s="27">
        <v>0.625</v>
      </c>
      <c r="O52" s="27">
        <v>0.60099999999999998</v>
      </c>
      <c r="P52" s="27">
        <v>0.59499999999999997</v>
      </c>
      <c r="R52" t="s">
        <v>488</v>
      </c>
      <c r="S52" s="34">
        <f t="shared" si="3"/>
        <v>0.63600000000000001</v>
      </c>
      <c r="T52" s="34">
        <f t="shared" si="20"/>
        <v>0.65383333333333327</v>
      </c>
      <c r="U52" s="34">
        <f t="shared" si="21"/>
        <v>0.6323333333333333</v>
      </c>
      <c r="V52" s="34">
        <f t="shared" si="22"/>
        <v>0.59766666666666668</v>
      </c>
      <c r="W52" s="34">
        <f t="shared" si="23"/>
        <v>0.5665</v>
      </c>
      <c r="X52" s="34">
        <f t="shared" si="24"/>
        <v>0.60516666666666663</v>
      </c>
      <c r="Y52" s="34">
        <f t="shared" si="25"/>
        <v>0.58983333333333332</v>
      </c>
      <c r="Z52" s="34">
        <f t="shared" si="25"/>
        <v>0.59599999999999997</v>
      </c>
      <c r="AB52" t="s">
        <v>485</v>
      </c>
      <c r="AC52" t="s">
        <v>681</v>
      </c>
    </row>
    <row r="53" spans="1:29">
      <c r="A53" s="22" t="s">
        <v>1556</v>
      </c>
      <c r="B53" s="21" t="s">
        <v>1557</v>
      </c>
      <c r="C53" s="21" t="s">
        <v>1058</v>
      </c>
      <c r="D53" s="21" t="s">
        <v>659</v>
      </c>
      <c r="E53" t="s">
        <v>712</v>
      </c>
      <c r="F53" t="s">
        <v>310</v>
      </c>
      <c r="G53" t="s">
        <v>663</v>
      </c>
      <c r="H53" t="s">
        <v>664</v>
      </c>
      <c r="I53" s="23">
        <v>0.59399999999999997</v>
      </c>
      <c r="J53" s="27">
        <v>0.57299999999999995</v>
      </c>
      <c r="K53" s="27">
        <v>0.56499999999999995</v>
      </c>
      <c r="L53" s="27">
        <v>0.55500000000000005</v>
      </c>
      <c r="M53" s="27">
        <v>0.54600000000000004</v>
      </c>
      <c r="N53" s="27">
        <v>0.52700000000000002</v>
      </c>
      <c r="O53" s="27">
        <v>0.52900000000000003</v>
      </c>
      <c r="P53" s="27">
        <v>0.51700000000000002</v>
      </c>
      <c r="R53" t="s">
        <v>684</v>
      </c>
      <c r="S53" s="34">
        <f t="shared" si="3"/>
        <v>0.62928571428571423</v>
      </c>
      <c r="T53" s="34">
        <f t="shared" si="20"/>
        <v>0.63571428571428579</v>
      </c>
      <c r="U53" s="34">
        <f t="shared" si="21"/>
        <v>0.63557142857142856</v>
      </c>
      <c r="V53" s="34">
        <f t="shared" si="22"/>
        <v>0.59085714285714286</v>
      </c>
      <c r="W53" s="34">
        <f t="shared" si="23"/>
        <v>0.58014285714285718</v>
      </c>
      <c r="X53" s="34">
        <f t="shared" si="24"/>
        <v>0.59628571428571431</v>
      </c>
      <c r="Y53" s="34">
        <f t="shared" si="25"/>
        <v>0.58342857142857152</v>
      </c>
      <c r="Z53" s="34">
        <f t="shared" si="25"/>
        <v>0.59157142857142853</v>
      </c>
      <c r="AB53" t="s">
        <v>680</v>
      </c>
      <c r="AC53" t="s">
        <v>624</v>
      </c>
    </row>
    <row r="54" spans="1:29">
      <c r="A54" s="22" t="s">
        <v>1946</v>
      </c>
      <c r="B54" s="21" t="s">
        <v>1947</v>
      </c>
      <c r="C54" s="21" t="s">
        <v>1058</v>
      </c>
      <c r="D54" s="21" t="s">
        <v>659</v>
      </c>
      <c r="E54" t="s">
        <v>712</v>
      </c>
      <c r="F54" t="s">
        <v>310</v>
      </c>
      <c r="G54" t="s">
        <v>663</v>
      </c>
      <c r="H54" t="s">
        <v>664</v>
      </c>
      <c r="I54" s="23">
        <v>0.62</v>
      </c>
      <c r="J54" s="27">
        <v>0.64700000000000002</v>
      </c>
      <c r="K54" s="27">
        <v>0.57399999999999995</v>
      </c>
      <c r="L54" s="27">
        <v>0.59200000000000008</v>
      </c>
      <c r="M54" s="27">
        <v>0.59200000000000008</v>
      </c>
      <c r="N54" s="27">
        <v>0.57299999999999995</v>
      </c>
      <c r="O54" s="27">
        <v>0.57899999999999996</v>
      </c>
      <c r="P54" s="27">
        <v>0.57100000000000006</v>
      </c>
      <c r="R54" t="s">
        <v>673</v>
      </c>
      <c r="S54" s="34">
        <f t="shared" si="3"/>
        <v>0.6591999999999999</v>
      </c>
      <c r="T54" s="34">
        <f t="shared" si="20"/>
        <v>0.63139999999999996</v>
      </c>
      <c r="U54" s="34">
        <f t="shared" si="21"/>
        <v>0.63639999999999997</v>
      </c>
      <c r="V54" s="34">
        <f t="shared" si="22"/>
        <v>0.59840000000000004</v>
      </c>
      <c r="W54" s="34">
        <f t="shared" si="23"/>
        <v>0.60319999999999996</v>
      </c>
      <c r="X54" s="34">
        <f t="shared" si="24"/>
        <v>0.59739999999999993</v>
      </c>
      <c r="Y54" s="34">
        <f t="shared" si="25"/>
        <v>0.54159999999999997</v>
      </c>
      <c r="Z54" s="34">
        <f t="shared" si="25"/>
        <v>0.60060000000000002</v>
      </c>
      <c r="AB54" t="s">
        <v>669</v>
      </c>
      <c r="AC54" t="s">
        <v>557</v>
      </c>
    </row>
    <row r="55" spans="1:29">
      <c r="A55" s="22" t="s">
        <v>1746</v>
      </c>
      <c r="B55" s="21" t="s">
        <v>1747</v>
      </c>
      <c r="C55" s="21" t="s">
        <v>1058</v>
      </c>
      <c r="D55" s="21" t="s">
        <v>659</v>
      </c>
      <c r="E55" t="s">
        <v>713</v>
      </c>
      <c r="F55" t="s">
        <v>309</v>
      </c>
      <c r="G55" t="s">
        <v>682</v>
      </c>
      <c r="H55" t="s">
        <v>309</v>
      </c>
      <c r="I55" s="23">
        <v>0.42399999999999999</v>
      </c>
      <c r="J55" s="27">
        <v>0.41700000000000004</v>
      </c>
      <c r="K55" s="27">
        <v>0.44299999999999995</v>
      </c>
      <c r="L55" s="27">
        <v>0.43799999999999994</v>
      </c>
      <c r="M55" s="27">
        <v>0.441</v>
      </c>
      <c r="N55" s="27">
        <v>0.51900000000000002</v>
      </c>
      <c r="O55" s="27">
        <v>0.45799999999999996</v>
      </c>
      <c r="P55" s="27">
        <v>0.46299999999999997</v>
      </c>
      <c r="R55" t="s">
        <v>626</v>
      </c>
      <c r="S55" s="34">
        <f t="shared" si="3"/>
        <v>0.62080000000000002</v>
      </c>
      <c r="T55" s="34">
        <f t="shared" si="20"/>
        <v>0.62359999999999993</v>
      </c>
      <c r="U55" s="34">
        <f t="shared" si="21"/>
        <v>0.63340000000000007</v>
      </c>
      <c r="V55" s="34">
        <f t="shared" si="22"/>
        <v>0.59260000000000002</v>
      </c>
      <c r="W55" s="34">
        <f t="shared" si="23"/>
        <v>0.55879999999999996</v>
      </c>
      <c r="X55" s="34">
        <f t="shared" si="24"/>
        <v>0.60859999999999992</v>
      </c>
      <c r="Y55" s="34">
        <f t="shared" si="25"/>
        <v>0.59340000000000004</v>
      </c>
      <c r="Z55" s="34">
        <f t="shared" si="25"/>
        <v>0.59340000000000004</v>
      </c>
      <c r="AB55" t="s">
        <v>623</v>
      </c>
      <c r="AC55" t="s">
        <v>557</v>
      </c>
    </row>
    <row r="56" spans="1:29">
      <c r="A56" s="22" t="s">
        <v>1748</v>
      </c>
      <c r="B56" s="21" t="s">
        <v>1749</v>
      </c>
      <c r="C56" s="21" t="s">
        <v>1058</v>
      </c>
      <c r="D56" s="21" t="s">
        <v>659</v>
      </c>
      <c r="E56" t="s">
        <v>713</v>
      </c>
      <c r="F56" t="s">
        <v>309</v>
      </c>
      <c r="G56" t="s">
        <v>682</v>
      </c>
      <c r="H56" t="s">
        <v>309</v>
      </c>
      <c r="I56" s="23">
        <v>0.70099999999999996</v>
      </c>
      <c r="J56" s="27">
        <v>0.68700000000000006</v>
      </c>
      <c r="K56" s="27">
        <v>0.69599999999999995</v>
      </c>
      <c r="L56" s="27">
        <v>0.66799999999999993</v>
      </c>
      <c r="M56" s="27">
        <v>0.72499999999999998</v>
      </c>
      <c r="N56" s="27">
        <v>0.72900000000000009</v>
      </c>
      <c r="O56" s="27">
        <v>0.70599999999999996</v>
      </c>
      <c r="P56" s="27">
        <v>0.72699999999999998</v>
      </c>
      <c r="R56" t="s">
        <v>566</v>
      </c>
      <c r="S56" s="34">
        <f t="shared" si="3"/>
        <v>0.6216666666666667</v>
      </c>
      <c r="T56" s="34">
        <f t="shared" si="20"/>
        <v>0.65166666666666673</v>
      </c>
      <c r="U56" s="34">
        <f t="shared" si="21"/>
        <v>0.6166666666666667</v>
      </c>
      <c r="V56" s="34">
        <f t="shared" si="22"/>
        <v>0.60666666666666658</v>
      </c>
      <c r="W56" s="34">
        <f t="shared" si="23"/>
        <v>0.6213333333333334</v>
      </c>
      <c r="X56" s="34">
        <f t="shared" si="24"/>
        <v>0.6113333333333334</v>
      </c>
      <c r="Y56" s="34">
        <f t="shared" si="25"/>
        <v>0.59366666666666668</v>
      </c>
      <c r="Z56" s="34">
        <f t="shared" si="25"/>
        <v>0.59</v>
      </c>
      <c r="AB56" t="s">
        <v>556</v>
      </c>
      <c r="AC56" t="s">
        <v>557</v>
      </c>
    </row>
    <row r="57" spans="1:29">
      <c r="A57" s="22" t="s">
        <v>1871</v>
      </c>
      <c r="B57" s="21" t="s">
        <v>1872</v>
      </c>
      <c r="C57" s="21" t="s">
        <v>1058</v>
      </c>
      <c r="D57" s="21" t="s">
        <v>659</v>
      </c>
      <c r="E57" t="s">
        <v>713</v>
      </c>
      <c r="F57" t="s">
        <v>309</v>
      </c>
      <c r="G57" t="s">
        <v>682</v>
      </c>
      <c r="H57" t="s">
        <v>309</v>
      </c>
      <c r="I57" s="23">
        <v>0.68900000000000006</v>
      </c>
      <c r="J57" s="27">
        <v>0.72400000000000009</v>
      </c>
      <c r="K57" s="27">
        <v>0.66500000000000004</v>
      </c>
      <c r="L57" s="27">
        <v>0.58200000000000007</v>
      </c>
      <c r="M57" s="27">
        <v>0.56899999999999995</v>
      </c>
      <c r="N57" s="27">
        <v>0.67400000000000004</v>
      </c>
      <c r="O57" s="27">
        <v>0.64400000000000002</v>
      </c>
      <c r="P57" s="27">
        <v>0.59299999999999997</v>
      </c>
      <c r="R57" t="s">
        <v>560</v>
      </c>
      <c r="S57" s="34">
        <f t="shared" si="3"/>
        <v>0.56100000000000005</v>
      </c>
      <c r="T57" s="34">
        <f t="shared" si="20"/>
        <v>0.59475</v>
      </c>
      <c r="U57" s="34">
        <f t="shared" si="21"/>
        <v>0.58550000000000002</v>
      </c>
      <c r="V57" s="34">
        <f t="shared" si="22"/>
        <v>0.54625000000000012</v>
      </c>
      <c r="W57" s="34">
        <f t="shared" si="23"/>
        <v>0.53075000000000006</v>
      </c>
      <c r="X57" s="34">
        <f t="shared" si="24"/>
        <v>0.59299999999999997</v>
      </c>
      <c r="Y57" s="34">
        <f t="shared" si="25"/>
        <v>0.5575</v>
      </c>
      <c r="Z57" s="34">
        <f t="shared" si="25"/>
        <v>0.55449999999999999</v>
      </c>
      <c r="AB57" t="s">
        <v>556</v>
      </c>
      <c r="AC57" t="s">
        <v>557</v>
      </c>
    </row>
    <row r="58" spans="1:29">
      <c r="A58" s="22" t="s">
        <v>1954</v>
      </c>
      <c r="B58" s="21" t="s">
        <v>312</v>
      </c>
      <c r="C58" s="21" t="s">
        <v>1058</v>
      </c>
      <c r="D58" s="21" t="s">
        <v>659</v>
      </c>
      <c r="E58" t="s">
        <v>714</v>
      </c>
      <c r="F58" t="s">
        <v>312</v>
      </c>
      <c r="G58" t="s">
        <v>683</v>
      </c>
      <c r="H58" t="s">
        <v>312</v>
      </c>
      <c r="I58" s="23">
        <v>0.70200000000000007</v>
      </c>
      <c r="J58" s="27">
        <v>0.70400000000000007</v>
      </c>
      <c r="K58" s="27">
        <v>0.65500000000000003</v>
      </c>
      <c r="L58" s="27">
        <v>0.626</v>
      </c>
      <c r="M58" s="27">
        <v>0.57899999999999996</v>
      </c>
      <c r="N58" s="27">
        <v>0.61799999999999999</v>
      </c>
      <c r="O58" s="27">
        <v>0.59099999999999997</v>
      </c>
      <c r="P58" s="27">
        <v>0.56999999999999995</v>
      </c>
      <c r="R58" t="s">
        <v>564</v>
      </c>
      <c r="S58" s="34">
        <f t="shared" si="3"/>
        <v>0.66766666666666674</v>
      </c>
      <c r="T58" s="34">
        <f t="shared" si="20"/>
        <v>0.66299999999999992</v>
      </c>
      <c r="U58" s="34">
        <f t="shared" si="21"/>
        <v>0.68200000000000005</v>
      </c>
      <c r="V58" s="34">
        <f t="shared" si="22"/>
        <v>0.66733333333333322</v>
      </c>
      <c r="W58" s="34">
        <f t="shared" si="23"/>
        <v>0.60166666666666657</v>
      </c>
      <c r="X58" s="34">
        <f t="shared" si="24"/>
        <v>0.6283333333333333</v>
      </c>
      <c r="Y58" s="34">
        <f t="shared" si="25"/>
        <v>0.60466666666666669</v>
      </c>
      <c r="Z58" s="34">
        <f t="shared" si="25"/>
        <v>0.60399999999999998</v>
      </c>
      <c r="AB58" t="s">
        <v>556</v>
      </c>
      <c r="AC58" t="s">
        <v>661</v>
      </c>
    </row>
    <row r="59" spans="1:29">
      <c r="A59" s="22" t="s">
        <v>1957</v>
      </c>
      <c r="B59" s="21" t="s">
        <v>1958</v>
      </c>
      <c r="C59" s="21" t="s">
        <v>1058</v>
      </c>
      <c r="D59" s="21" t="s">
        <v>659</v>
      </c>
      <c r="E59" t="s">
        <v>714</v>
      </c>
      <c r="F59" t="s">
        <v>312</v>
      </c>
      <c r="G59" t="s">
        <v>683</v>
      </c>
      <c r="H59" t="s">
        <v>312</v>
      </c>
      <c r="I59" s="23">
        <v>0.61099999999999999</v>
      </c>
      <c r="J59" s="27">
        <v>0.68400000000000005</v>
      </c>
      <c r="K59" s="27">
        <v>0.627</v>
      </c>
      <c r="L59" s="27">
        <v>0.63300000000000001</v>
      </c>
      <c r="M59" s="27">
        <v>0.622</v>
      </c>
      <c r="N59" s="27">
        <v>0.623</v>
      </c>
      <c r="O59" s="27">
        <v>0.64400000000000002</v>
      </c>
      <c r="P59" s="27">
        <v>0.56899999999999995</v>
      </c>
      <c r="R59" t="s">
        <v>562</v>
      </c>
      <c r="S59" s="34">
        <f t="shared" si="3"/>
        <v>0.67300000000000004</v>
      </c>
      <c r="T59" s="34">
        <f t="shared" si="20"/>
        <v>0.6845</v>
      </c>
      <c r="U59" s="34">
        <f t="shared" si="21"/>
        <v>0.68225000000000002</v>
      </c>
      <c r="V59" s="34">
        <f t="shared" si="22"/>
        <v>0.62775000000000003</v>
      </c>
      <c r="W59" s="34">
        <f t="shared" si="23"/>
        <v>0.63675000000000004</v>
      </c>
      <c r="X59" s="34">
        <f t="shared" si="24"/>
        <v>0.63325000000000009</v>
      </c>
      <c r="Y59" s="34">
        <f t="shared" si="25"/>
        <v>0.62224999999999997</v>
      </c>
      <c r="Z59" s="34">
        <f t="shared" si="25"/>
        <v>0.60799999999999998</v>
      </c>
      <c r="AB59" t="s">
        <v>556</v>
      </c>
      <c r="AC59" t="s">
        <v>637</v>
      </c>
    </row>
    <row r="60" spans="1:29">
      <c r="A60" s="22" t="s">
        <v>1235</v>
      </c>
      <c r="B60" s="21" t="s">
        <v>1236</v>
      </c>
      <c r="C60" s="21" t="s">
        <v>1058</v>
      </c>
      <c r="D60" s="21" t="s">
        <v>659</v>
      </c>
      <c r="E60" t="s">
        <v>1059</v>
      </c>
      <c r="F60" t="s">
        <v>1060</v>
      </c>
      <c r="G60" t="s">
        <v>671</v>
      </c>
      <c r="H60" t="s">
        <v>672</v>
      </c>
      <c r="I60" s="23">
        <v>0.7340000000000001</v>
      </c>
      <c r="J60" s="27">
        <v>0.73699999999999999</v>
      </c>
      <c r="K60" s="27">
        <v>0.71900000000000008</v>
      </c>
      <c r="L60" s="27">
        <v>0.68200000000000005</v>
      </c>
      <c r="M60" s="27">
        <v>0.69400000000000006</v>
      </c>
      <c r="N60" s="27">
        <v>0.68700000000000006</v>
      </c>
      <c r="O60" s="27">
        <v>0.66900000000000004</v>
      </c>
      <c r="P60" s="27">
        <v>0.66599999999999993</v>
      </c>
      <c r="R60" t="s">
        <v>665</v>
      </c>
      <c r="S60" s="34">
        <f t="shared" si="3"/>
        <v>0.68949999999999989</v>
      </c>
      <c r="T60" s="34">
        <f t="shared" si="20"/>
        <v>0.67583333333333329</v>
      </c>
      <c r="U60" s="34">
        <f t="shared" si="21"/>
        <v>0.66116666666666668</v>
      </c>
      <c r="V60" s="34">
        <f t="shared" si="22"/>
        <v>0.62283333333333335</v>
      </c>
      <c r="W60" s="34">
        <f t="shared" si="23"/>
        <v>0.61849999999999994</v>
      </c>
      <c r="X60" s="34">
        <f t="shared" si="24"/>
        <v>0.62149999999999994</v>
      </c>
      <c r="Y60" s="34">
        <f t="shared" si="25"/>
        <v>0.62350000000000005</v>
      </c>
      <c r="Z60" s="34">
        <f t="shared" si="25"/>
        <v>0.63116666666666665</v>
      </c>
      <c r="AB60" t="s">
        <v>660</v>
      </c>
      <c r="AC60" t="s">
        <v>637</v>
      </c>
    </row>
    <row r="61" spans="1:29">
      <c r="A61" s="22" t="s">
        <v>1237</v>
      </c>
      <c r="B61" s="21" t="s">
        <v>1238</v>
      </c>
      <c r="C61" s="21" t="s">
        <v>1058</v>
      </c>
      <c r="D61" s="21" t="s">
        <v>659</v>
      </c>
      <c r="E61" t="s">
        <v>1059</v>
      </c>
      <c r="F61" t="s">
        <v>1060</v>
      </c>
      <c r="G61" t="s">
        <v>671</v>
      </c>
      <c r="H61" t="s">
        <v>672</v>
      </c>
      <c r="I61" s="23">
        <v>0.61199999999999999</v>
      </c>
      <c r="J61" s="27">
        <v>0.55200000000000005</v>
      </c>
      <c r="K61" s="27">
        <v>0.52800000000000002</v>
      </c>
      <c r="L61" s="27">
        <v>0.48399999999999999</v>
      </c>
      <c r="M61" s="27">
        <v>0.49200000000000005</v>
      </c>
      <c r="N61" s="27">
        <v>0.52600000000000002</v>
      </c>
      <c r="O61" s="27">
        <v>0.48100000000000004</v>
      </c>
      <c r="P61" s="27">
        <v>0.38299999999999995</v>
      </c>
      <c r="R61" t="s">
        <v>645</v>
      </c>
      <c r="S61" s="34">
        <f t="shared" si="3"/>
        <v>0.62733333333333319</v>
      </c>
      <c r="T61" s="34">
        <f t="shared" si="20"/>
        <v>0.64100000000000001</v>
      </c>
      <c r="U61" s="34">
        <f t="shared" si="21"/>
        <v>0.63933333333333342</v>
      </c>
      <c r="V61" s="34">
        <f t="shared" si="22"/>
        <v>0.59466666666666668</v>
      </c>
      <c r="W61" s="34">
        <f t="shared" si="23"/>
        <v>0.59</v>
      </c>
      <c r="X61" s="34">
        <f t="shared" si="24"/>
        <v>0.59366666666666668</v>
      </c>
      <c r="Y61" s="34">
        <f t="shared" si="25"/>
        <v>0.58499999999999996</v>
      </c>
      <c r="Z61" s="34">
        <f t="shared" si="25"/>
        <v>0.60633333333333339</v>
      </c>
      <c r="AB61" t="s">
        <v>636</v>
      </c>
      <c r="AC61" t="s">
        <v>637</v>
      </c>
    </row>
    <row r="62" spans="1:29">
      <c r="A62" s="22" t="s">
        <v>1750</v>
      </c>
      <c r="B62" s="21" t="s">
        <v>1062</v>
      </c>
      <c r="C62" s="21" t="s">
        <v>1058</v>
      </c>
      <c r="D62" s="21" t="s">
        <v>659</v>
      </c>
      <c r="E62" t="s">
        <v>1061</v>
      </c>
      <c r="F62" t="s">
        <v>1062</v>
      </c>
      <c r="G62" t="s">
        <v>671</v>
      </c>
      <c r="H62" t="s">
        <v>672</v>
      </c>
      <c r="I62" s="23">
        <v>0.73199999999999998</v>
      </c>
      <c r="J62" s="27">
        <v>0.755</v>
      </c>
      <c r="K62" s="27">
        <v>0.72</v>
      </c>
      <c r="L62" s="27">
        <v>0.69400000000000006</v>
      </c>
      <c r="M62" s="27">
        <v>0.621</v>
      </c>
      <c r="N62" s="27">
        <v>0.65300000000000002</v>
      </c>
      <c r="O62" s="27">
        <v>0.60699999999999998</v>
      </c>
      <c r="P62" s="27">
        <v>0.56600000000000006</v>
      </c>
      <c r="R62" t="s">
        <v>643</v>
      </c>
      <c r="S62" s="34">
        <f t="shared" si="3"/>
        <v>0.67871428571428571</v>
      </c>
      <c r="T62" s="34">
        <f t="shared" si="20"/>
        <v>0.69414285714285717</v>
      </c>
      <c r="U62" s="34">
        <f t="shared" si="21"/>
        <v>0.67814285714285716</v>
      </c>
      <c r="V62" s="34">
        <f t="shared" si="22"/>
        <v>0.62171428571428577</v>
      </c>
      <c r="W62" s="34">
        <f t="shared" si="23"/>
        <v>0.61399999999999999</v>
      </c>
      <c r="X62" s="34">
        <f t="shared" si="24"/>
        <v>0.60200000000000009</v>
      </c>
      <c r="Y62" s="34">
        <f t="shared" si="25"/>
        <v>0.5892857142857143</v>
      </c>
      <c r="Z62" s="34">
        <f t="shared" si="25"/>
        <v>0.60157142857142853</v>
      </c>
      <c r="AB62" t="s">
        <v>636</v>
      </c>
      <c r="AC62" t="s">
        <v>550</v>
      </c>
    </row>
    <row r="63" spans="1:29">
      <c r="A63" s="22" t="s">
        <v>1695</v>
      </c>
      <c r="B63" s="21" t="s">
        <v>1696</v>
      </c>
      <c r="C63" s="21" t="s">
        <v>1058</v>
      </c>
      <c r="D63" s="21" t="s">
        <v>659</v>
      </c>
      <c r="E63" t="s">
        <v>715</v>
      </c>
      <c r="F63" t="s">
        <v>311</v>
      </c>
      <c r="G63" t="s">
        <v>667</v>
      </c>
      <c r="H63" t="s">
        <v>311</v>
      </c>
      <c r="I63" s="23">
        <v>0.6</v>
      </c>
      <c r="J63" s="27">
        <v>0.59099999999999997</v>
      </c>
      <c r="K63" s="27">
        <v>0.57600000000000007</v>
      </c>
      <c r="L63" s="27">
        <v>0.53600000000000003</v>
      </c>
      <c r="M63" s="27">
        <v>0.49</v>
      </c>
      <c r="N63" s="27">
        <v>0.53799999999999992</v>
      </c>
      <c r="O63" s="27">
        <v>0.48100000000000004</v>
      </c>
      <c r="P63" s="27">
        <v>0.48</v>
      </c>
      <c r="R63" t="s">
        <v>641</v>
      </c>
      <c r="S63" s="34">
        <f t="shared" si="3"/>
        <v>0.63333333333333341</v>
      </c>
      <c r="T63" s="34">
        <f t="shared" si="20"/>
        <v>0.65266666666666662</v>
      </c>
      <c r="U63" s="34">
        <f t="shared" si="21"/>
        <v>0.6236666666666667</v>
      </c>
      <c r="V63" s="34">
        <f t="shared" si="22"/>
        <v>0.59699999999999998</v>
      </c>
      <c r="W63" s="34">
        <f t="shared" si="23"/>
        <v>0.58700000000000008</v>
      </c>
      <c r="X63" s="34">
        <f t="shared" si="24"/>
        <v>0.59733333333333327</v>
      </c>
      <c r="Y63" s="34">
        <f t="shared" si="25"/>
        <v>0.56366666666666665</v>
      </c>
      <c r="Z63" s="34">
        <f t="shared" si="25"/>
        <v>0.59666666666666668</v>
      </c>
      <c r="AB63" t="s">
        <v>636</v>
      </c>
      <c r="AC63" t="s">
        <v>648</v>
      </c>
    </row>
    <row r="64" spans="1:29">
      <c r="A64" s="22" t="s">
        <v>1865</v>
      </c>
      <c r="B64" s="21" t="s">
        <v>1866</v>
      </c>
      <c r="C64" s="21" t="s">
        <v>1058</v>
      </c>
      <c r="D64" s="21" t="s">
        <v>659</v>
      </c>
      <c r="E64" t="s">
        <v>715</v>
      </c>
      <c r="F64" t="s">
        <v>311</v>
      </c>
      <c r="G64" t="s">
        <v>667</v>
      </c>
      <c r="H64" t="s">
        <v>311</v>
      </c>
      <c r="I64" s="23">
        <v>0.622</v>
      </c>
      <c r="J64" s="27">
        <v>0.60699999999999998</v>
      </c>
      <c r="K64" s="27">
        <v>0.63600000000000001</v>
      </c>
      <c r="L64" s="27">
        <v>0.56999999999999995</v>
      </c>
      <c r="M64" s="27">
        <v>0.63600000000000001</v>
      </c>
      <c r="N64" s="27">
        <v>0.61199999999999999</v>
      </c>
      <c r="O64" s="27">
        <v>0.57700000000000007</v>
      </c>
      <c r="P64" s="27">
        <v>0.57100000000000006</v>
      </c>
      <c r="R64" t="s">
        <v>552</v>
      </c>
      <c r="S64" s="34">
        <f t="shared" si="3"/>
        <v>0.72463636363636363</v>
      </c>
      <c r="T64" s="34">
        <f t="shared" si="20"/>
        <v>0.71154545454545459</v>
      </c>
      <c r="U64" s="34">
        <f t="shared" si="21"/>
        <v>0.68927272727272737</v>
      </c>
      <c r="V64" s="34">
        <f t="shared" si="22"/>
        <v>0.66427272727272724</v>
      </c>
      <c r="W64" s="34">
        <f t="shared" si="23"/>
        <v>0.68145454545454553</v>
      </c>
      <c r="X64" s="34">
        <f t="shared" si="24"/>
        <v>0.66918181818181821</v>
      </c>
      <c r="Y64" s="34">
        <f t="shared" si="25"/>
        <v>0.65909090909090917</v>
      </c>
      <c r="Z64" s="34">
        <f t="shared" si="25"/>
        <v>0.67354545454545456</v>
      </c>
      <c r="AB64" t="s">
        <v>549</v>
      </c>
      <c r="AC64" t="s">
        <v>648</v>
      </c>
    </row>
    <row r="65" spans="1:29">
      <c r="A65" s="22" t="s">
        <v>1701</v>
      </c>
      <c r="B65" s="21" t="s">
        <v>1702</v>
      </c>
      <c r="C65" s="21" t="s">
        <v>1039</v>
      </c>
      <c r="D65" s="21" t="s">
        <v>535</v>
      </c>
      <c r="E65" t="s">
        <v>716</v>
      </c>
      <c r="F65" t="s">
        <v>161</v>
      </c>
      <c r="G65" t="s">
        <v>538</v>
      </c>
      <c r="H65" t="s">
        <v>161</v>
      </c>
      <c r="I65" s="23">
        <v>0.63300000000000001</v>
      </c>
      <c r="J65" s="27">
        <v>0.60399999999999998</v>
      </c>
      <c r="K65" s="27">
        <v>0.63900000000000001</v>
      </c>
      <c r="L65" s="27">
        <v>0.58700000000000008</v>
      </c>
      <c r="M65" s="27">
        <v>0.59799999999999998</v>
      </c>
      <c r="N65" s="27">
        <v>0.621</v>
      </c>
      <c r="O65" s="27">
        <v>0.57200000000000006</v>
      </c>
      <c r="P65" s="27">
        <v>0.57200000000000006</v>
      </c>
      <c r="R65" t="s">
        <v>654</v>
      </c>
      <c r="S65" s="34">
        <f t="shared" si="3"/>
        <v>0.62333333333333341</v>
      </c>
      <c r="T65" s="34">
        <f t="shared" si="20"/>
        <v>0.621</v>
      </c>
      <c r="U65" s="34">
        <f t="shared" si="21"/>
        <v>0.62433333333333341</v>
      </c>
      <c r="V65" s="34">
        <f t="shared" si="22"/>
        <v>0.59466666666666657</v>
      </c>
      <c r="W65" s="34">
        <f t="shared" si="23"/>
        <v>0.61799999999999999</v>
      </c>
      <c r="X65" s="34">
        <f t="shared" si="24"/>
        <v>0.64033333333333331</v>
      </c>
      <c r="Y65" s="34">
        <f t="shared" si="25"/>
        <v>0.6196666666666667</v>
      </c>
      <c r="Z65" s="34">
        <f t="shared" si="25"/>
        <v>0.60899999999999999</v>
      </c>
      <c r="AB65" t="s">
        <v>647</v>
      </c>
      <c r="AC65" t="s">
        <v>648</v>
      </c>
    </row>
    <row r="66" spans="1:29">
      <c r="A66" s="22" t="s">
        <v>1745</v>
      </c>
      <c r="B66" s="21" t="s">
        <v>161</v>
      </c>
      <c r="C66" s="21" t="s">
        <v>1039</v>
      </c>
      <c r="D66" s="21" t="s">
        <v>535</v>
      </c>
      <c r="E66" t="s">
        <v>716</v>
      </c>
      <c r="F66" t="s">
        <v>161</v>
      </c>
      <c r="G66" t="s">
        <v>538</v>
      </c>
      <c r="H66" t="s">
        <v>161</v>
      </c>
      <c r="I66" s="23">
        <v>0.502</v>
      </c>
      <c r="J66" s="27">
        <v>0.52400000000000002</v>
      </c>
      <c r="K66" s="27">
        <v>0.499</v>
      </c>
      <c r="L66" s="27">
        <v>0.48399999999999999</v>
      </c>
      <c r="M66" s="27">
        <v>0.49</v>
      </c>
      <c r="N66" s="27">
        <v>0.53</v>
      </c>
      <c r="O66" s="27">
        <v>0.45600000000000002</v>
      </c>
      <c r="P66" s="27">
        <v>0.46899999999999997</v>
      </c>
      <c r="R66" t="s">
        <v>652</v>
      </c>
      <c r="S66" s="34">
        <f t="shared" si="3"/>
        <v>0.56125000000000003</v>
      </c>
      <c r="T66" s="34">
        <f t="shared" si="20"/>
        <v>0.50824999999999998</v>
      </c>
      <c r="U66" s="34">
        <f t="shared" si="21"/>
        <v>0.56374999999999997</v>
      </c>
      <c r="V66" s="34">
        <f t="shared" si="22"/>
        <v>0.50424999999999998</v>
      </c>
      <c r="W66" s="34">
        <f t="shared" si="23"/>
        <v>0.54</v>
      </c>
      <c r="X66" s="34">
        <f t="shared" si="24"/>
        <v>0.56700000000000006</v>
      </c>
      <c r="Y66" s="34">
        <f t="shared" si="25"/>
        <v>0.54400000000000004</v>
      </c>
      <c r="Z66" s="34">
        <f t="shared" si="25"/>
        <v>0.51774999999999993</v>
      </c>
      <c r="AB66" t="s">
        <v>647</v>
      </c>
      <c r="AC66" t="s">
        <v>648</v>
      </c>
    </row>
    <row r="67" spans="1:29">
      <c r="A67" s="22" t="s">
        <v>1604</v>
      </c>
      <c r="B67" s="21" t="s">
        <v>1605</v>
      </c>
      <c r="C67" s="21" t="s">
        <v>1039</v>
      </c>
      <c r="D67" s="21" t="s">
        <v>535</v>
      </c>
      <c r="E67" t="s">
        <v>717</v>
      </c>
      <c r="F67" t="s">
        <v>160</v>
      </c>
      <c r="G67" t="s">
        <v>551</v>
      </c>
      <c r="H67" t="s">
        <v>160</v>
      </c>
      <c r="I67" s="23">
        <v>0.58599999999999997</v>
      </c>
      <c r="J67" s="27">
        <v>0.57399999999999995</v>
      </c>
      <c r="K67" s="27">
        <v>0.57799999999999996</v>
      </c>
      <c r="L67" s="27">
        <v>0.58099999999999996</v>
      </c>
      <c r="M67" s="27">
        <v>0.60099999999999998</v>
      </c>
      <c r="N67" s="27">
        <v>0.58700000000000008</v>
      </c>
      <c r="O67" s="27">
        <v>0.60399999999999998</v>
      </c>
      <c r="P67" s="27">
        <v>0.58099999999999996</v>
      </c>
      <c r="R67" t="s">
        <v>650</v>
      </c>
      <c r="S67" s="34">
        <f t="shared" ref="S67:S130" si="26">SUMIF($G:$G,$R67,I:I)/COUNTIF($G:$G,$R67)</f>
        <v>0.628</v>
      </c>
      <c r="T67" s="34">
        <f t="shared" si="20"/>
        <v>0.59799999999999998</v>
      </c>
      <c r="U67" s="34">
        <f t="shared" si="21"/>
        <v>0.64133333333333331</v>
      </c>
      <c r="V67" s="34">
        <f t="shared" si="22"/>
        <v>0.59799999999999998</v>
      </c>
      <c r="W67" s="34">
        <f t="shared" si="23"/>
        <v>0.58233333333333326</v>
      </c>
      <c r="X67" s="34">
        <f t="shared" si="24"/>
        <v>0.61466666666666658</v>
      </c>
      <c r="Y67" s="34">
        <f t="shared" si="25"/>
        <v>0.60033333333333327</v>
      </c>
      <c r="Z67" s="34">
        <f t="shared" si="25"/>
        <v>0.57833333333333337</v>
      </c>
      <c r="AB67" t="s">
        <v>647</v>
      </c>
      <c r="AC67" t="s">
        <v>435</v>
      </c>
    </row>
    <row r="68" spans="1:29">
      <c r="A68" s="22" t="s">
        <v>1606</v>
      </c>
      <c r="B68" s="21" t="s">
        <v>1607</v>
      </c>
      <c r="C68" s="21" t="s">
        <v>1039</v>
      </c>
      <c r="D68" s="21" t="s">
        <v>535</v>
      </c>
      <c r="E68" t="s">
        <v>717</v>
      </c>
      <c r="F68" t="s">
        <v>160</v>
      </c>
      <c r="G68" t="s">
        <v>551</v>
      </c>
      <c r="H68" t="s">
        <v>160</v>
      </c>
      <c r="I68" s="23">
        <v>0.53</v>
      </c>
      <c r="J68" s="27">
        <v>0.55899999999999994</v>
      </c>
      <c r="K68" s="27">
        <v>0.54</v>
      </c>
      <c r="L68" s="27">
        <v>0.52200000000000002</v>
      </c>
      <c r="M68" s="27">
        <v>0.53799999999999992</v>
      </c>
      <c r="N68" s="27">
        <v>0.60299999999999998</v>
      </c>
      <c r="O68" s="27">
        <v>0.53600000000000003</v>
      </c>
      <c r="P68" s="27">
        <v>0.55500000000000005</v>
      </c>
      <c r="R68" t="s">
        <v>656</v>
      </c>
      <c r="S68" s="34">
        <f t="shared" si="26"/>
        <v>0.67100000000000004</v>
      </c>
      <c r="T68" s="34">
        <f t="shared" si="20"/>
        <v>0.68400000000000005</v>
      </c>
      <c r="U68" s="34">
        <f t="shared" si="21"/>
        <v>0.66199999999999992</v>
      </c>
      <c r="V68" s="34">
        <f t="shared" si="22"/>
        <v>0.64675000000000005</v>
      </c>
      <c r="W68" s="34">
        <f t="shared" si="23"/>
        <v>0.64674999999999994</v>
      </c>
      <c r="X68" s="34">
        <f t="shared" si="24"/>
        <v>0.65874999999999995</v>
      </c>
      <c r="Y68" s="34">
        <f t="shared" si="25"/>
        <v>0.64650000000000007</v>
      </c>
      <c r="Z68" s="34">
        <f t="shared" si="25"/>
        <v>0.64024999999999999</v>
      </c>
      <c r="AB68" t="s">
        <v>647</v>
      </c>
      <c r="AC68" t="s">
        <v>435</v>
      </c>
    </row>
    <row r="69" spans="1:29">
      <c r="A69" s="22" t="s">
        <v>1781</v>
      </c>
      <c r="B69" s="21" t="s">
        <v>1782</v>
      </c>
      <c r="C69" s="21" t="s">
        <v>1039</v>
      </c>
      <c r="D69" s="21" t="s">
        <v>535</v>
      </c>
      <c r="E69" t="s">
        <v>718</v>
      </c>
      <c r="F69" t="s">
        <v>162</v>
      </c>
      <c r="G69" t="s">
        <v>558</v>
      </c>
      <c r="H69" t="s">
        <v>162</v>
      </c>
      <c r="I69" s="23">
        <v>0.63900000000000001</v>
      </c>
      <c r="J69" s="27">
        <v>0.65900000000000003</v>
      </c>
      <c r="K69" s="27">
        <v>0.63100000000000001</v>
      </c>
      <c r="L69" s="27">
        <v>0.60099999999999998</v>
      </c>
      <c r="M69" s="27">
        <v>0.58599999999999997</v>
      </c>
      <c r="N69" s="27">
        <v>0.51600000000000001</v>
      </c>
      <c r="O69" s="27">
        <v>0.52600000000000002</v>
      </c>
      <c r="P69" s="27">
        <v>0.57999999999999996</v>
      </c>
      <c r="R69" t="s">
        <v>442</v>
      </c>
      <c r="S69" s="34">
        <f t="shared" si="26"/>
        <v>0.57299999999999995</v>
      </c>
      <c r="T69" s="34">
        <f t="shared" si="20"/>
        <v>0.57799999999999996</v>
      </c>
      <c r="U69" s="34">
        <f t="shared" si="21"/>
        <v>0.54799999999999993</v>
      </c>
      <c r="V69" s="34">
        <f t="shared" si="22"/>
        <v>0.51850000000000007</v>
      </c>
      <c r="W69" s="34">
        <f t="shared" si="23"/>
        <v>0.48249999999999998</v>
      </c>
      <c r="X69" s="34">
        <f t="shared" si="24"/>
        <v>0.53475000000000006</v>
      </c>
      <c r="Y69" s="34">
        <f t="shared" si="25"/>
        <v>0.53125</v>
      </c>
      <c r="Z69" s="34">
        <f t="shared" si="25"/>
        <v>0.52349999999999997</v>
      </c>
      <c r="AB69" t="s">
        <v>434</v>
      </c>
      <c r="AC69" t="s">
        <v>435</v>
      </c>
    </row>
    <row r="70" spans="1:29">
      <c r="A70" s="22" t="s">
        <v>1885</v>
      </c>
      <c r="B70" s="21" t="s">
        <v>1886</v>
      </c>
      <c r="C70" s="21" t="s">
        <v>1039</v>
      </c>
      <c r="D70" s="21" t="s">
        <v>535</v>
      </c>
      <c r="E70" t="s">
        <v>718</v>
      </c>
      <c r="F70" t="s">
        <v>162</v>
      </c>
      <c r="G70" t="s">
        <v>558</v>
      </c>
      <c r="H70" t="s">
        <v>162</v>
      </c>
      <c r="I70" s="23">
        <v>0.77</v>
      </c>
      <c r="J70" s="27">
        <v>0.746</v>
      </c>
      <c r="K70" s="27">
        <v>0.73299999999999998</v>
      </c>
      <c r="L70" s="27">
        <v>0.71299999999999997</v>
      </c>
      <c r="M70" s="27">
        <v>0.68299999999999994</v>
      </c>
      <c r="N70" s="27">
        <v>0.71299999999999997</v>
      </c>
      <c r="O70" s="27">
        <v>0.69299999999999995</v>
      </c>
      <c r="P70" s="27">
        <v>0.72</v>
      </c>
      <c r="R70" t="s">
        <v>444</v>
      </c>
      <c r="S70" s="34">
        <f t="shared" si="26"/>
        <v>0.68566666666666654</v>
      </c>
      <c r="T70" s="34">
        <f t="shared" si="20"/>
        <v>0.67099999999999993</v>
      </c>
      <c r="U70" s="34">
        <f t="shared" si="21"/>
        <v>0.69000000000000006</v>
      </c>
      <c r="V70" s="34">
        <f t="shared" si="22"/>
        <v>0.6336666666666666</v>
      </c>
      <c r="W70" s="34">
        <f t="shared" si="23"/>
        <v>0.60966666666666669</v>
      </c>
      <c r="X70" s="34">
        <f t="shared" si="24"/>
        <v>0.67466666666666664</v>
      </c>
      <c r="Y70" s="34">
        <f t="shared" si="25"/>
        <v>0.65166666666666673</v>
      </c>
      <c r="Z70" s="34">
        <f t="shared" si="25"/>
        <v>0.61799999999999999</v>
      </c>
      <c r="AB70" t="s">
        <v>434</v>
      </c>
      <c r="AC70" t="s">
        <v>435</v>
      </c>
    </row>
    <row r="71" spans="1:29">
      <c r="A71" s="22" t="s">
        <v>1843</v>
      </c>
      <c r="B71" s="21" t="s">
        <v>1844</v>
      </c>
      <c r="C71" s="21" t="s">
        <v>1039</v>
      </c>
      <c r="D71" s="21" t="s">
        <v>535</v>
      </c>
      <c r="E71" t="s">
        <v>719</v>
      </c>
      <c r="F71" t="s">
        <v>163</v>
      </c>
      <c r="G71" t="s">
        <v>559</v>
      </c>
      <c r="H71" t="s">
        <v>163</v>
      </c>
      <c r="I71" s="23">
        <v>0.59499999999999997</v>
      </c>
      <c r="J71" s="27">
        <v>0.57499999999999996</v>
      </c>
      <c r="K71" s="27">
        <v>0.58799999999999997</v>
      </c>
      <c r="L71" s="27">
        <v>0.47499999999999998</v>
      </c>
      <c r="M71" s="27">
        <v>0.52400000000000002</v>
      </c>
      <c r="N71" s="27">
        <v>0.56200000000000006</v>
      </c>
      <c r="O71" s="27">
        <v>0.54700000000000004</v>
      </c>
      <c r="P71" s="27">
        <v>0.50800000000000001</v>
      </c>
      <c r="R71" t="s">
        <v>440</v>
      </c>
      <c r="S71" s="34">
        <f t="shared" si="26"/>
        <v>0.67875000000000008</v>
      </c>
      <c r="T71" s="34">
        <f t="shared" si="20"/>
        <v>0.64749999999999996</v>
      </c>
      <c r="U71" s="34">
        <f t="shared" si="21"/>
        <v>0.65</v>
      </c>
      <c r="V71" s="34">
        <f t="shared" si="22"/>
        <v>0.61799999999999999</v>
      </c>
      <c r="W71" s="34">
        <f t="shared" si="23"/>
        <v>0.61199999999999999</v>
      </c>
      <c r="X71" s="34">
        <f t="shared" si="24"/>
        <v>0.61599999999999999</v>
      </c>
      <c r="Y71" s="34">
        <f t="shared" si="25"/>
        <v>0.61850000000000005</v>
      </c>
      <c r="Z71" s="34">
        <f t="shared" si="25"/>
        <v>0.62624999999999997</v>
      </c>
      <c r="AB71" t="s">
        <v>434</v>
      </c>
      <c r="AC71" t="s">
        <v>507</v>
      </c>
    </row>
    <row r="72" spans="1:29">
      <c r="A72" s="22" t="s">
        <v>1948</v>
      </c>
      <c r="B72" s="21" t="s">
        <v>163</v>
      </c>
      <c r="C72" s="21" t="s">
        <v>1039</v>
      </c>
      <c r="D72" s="21" t="s">
        <v>535</v>
      </c>
      <c r="E72" t="s">
        <v>719</v>
      </c>
      <c r="F72" t="s">
        <v>163</v>
      </c>
      <c r="G72" t="s">
        <v>559</v>
      </c>
      <c r="H72" t="s">
        <v>163</v>
      </c>
      <c r="I72" s="23">
        <v>0.58200000000000007</v>
      </c>
      <c r="J72" s="27">
        <v>0.59599999999999997</v>
      </c>
      <c r="K72" s="27">
        <v>0.60699999999999998</v>
      </c>
      <c r="L72" s="27">
        <v>0.55200000000000005</v>
      </c>
      <c r="M72" s="27">
        <v>0.58299999999999996</v>
      </c>
      <c r="N72" s="27">
        <v>0.55799999999999994</v>
      </c>
      <c r="O72" s="27">
        <v>0.55299999999999994</v>
      </c>
      <c r="P72" s="27">
        <v>0.57899999999999996</v>
      </c>
      <c r="R72" t="s">
        <v>438</v>
      </c>
      <c r="S72" s="34">
        <f t="shared" si="26"/>
        <v>0.63100000000000001</v>
      </c>
      <c r="T72" s="34">
        <f t="shared" si="20"/>
        <v>0.622</v>
      </c>
      <c r="U72" s="34">
        <f t="shared" si="21"/>
        <v>0.59099999999999997</v>
      </c>
      <c r="V72" s="34">
        <f t="shared" si="22"/>
        <v>0.625</v>
      </c>
      <c r="W72" s="34">
        <f t="shared" si="23"/>
        <v>0.60799999999999998</v>
      </c>
      <c r="X72" s="34">
        <f t="shared" si="24"/>
        <v>0.60850000000000004</v>
      </c>
      <c r="Y72" s="34">
        <f t="shared" si="25"/>
        <v>0.55349999999999999</v>
      </c>
      <c r="Z72" s="34">
        <f t="shared" si="25"/>
        <v>0.60750000000000004</v>
      </c>
      <c r="AB72" t="s">
        <v>434</v>
      </c>
      <c r="AC72" t="s">
        <v>537</v>
      </c>
    </row>
    <row r="73" spans="1:29">
      <c r="A73" s="22" t="s">
        <v>1307</v>
      </c>
      <c r="B73" s="21" t="s">
        <v>1308</v>
      </c>
      <c r="C73" s="21" t="s">
        <v>1056</v>
      </c>
      <c r="D73" s="21" t="s">
        <v>613</v>
      </c>
      <c r="E73" t="s">
        <v>720</v>
      </c>
      <c r="F73" t="s">
        <v>239</v>
      </c>
      <c r="G73" t="s">
        <v>649</v>
      </c>
      <c r="H73" t="s">
        <v>239</v>
      </c>
      <c r="I73" s="23">
        <v>0.53900000000000003</v>
      </c>
      <c r="J73" s="27">
        <v>0.52100000000000002</v>
      </c>
      <c r="K73" s="27">
        <v>0.52900000000000003</v>
      </c>
      <c r="L73" s="27">
        <v>0.49</v>
      </c>
      <c r="M73" s="27">
        <v>0.56000000000000005</v>
      </c>
      <c r="N73" s="27">
        <v>0.54299999999999993</v>
      </c>
      <c r="O73" s="27">
        <v>0.58599999999999997</v>
      </c>
      <c r="P73" s="27">
        <v>0.47799999999999998</v>
      </c>
      <c r="R73" t="s">
        <v>508</v>
      </c>
      <c r="S73" s="34">
        <f t="shared" si="26"/>
        <v>0.62842857142857145</v>
      </c>
      <c r="T73" s="34">
        <f t="shared" si="20"/>
        <v>0.63371428571428567</v>
      </c>
      <c r="U73" s="34">
        <f t="shared" si="21"/>
        <v>0.61771428571428566</v>
      </c>
      <c r="V73" s="34">
        <f t="shared" si="22"/>
        <v>0.5764285714285714</v>
      </c>
      <c r="W73" s="34">
        <f t="shared" si="23"/>
        <v>0.56771428571428573</v>
      </c>
      <c r="X73" s="34">
        <f t="shared" si="24"/>
        <v>0.62128571428571433</v>
      </c>
      <c r="Y73" s="34">
        <f t="shared" si="25"/>
        <v>0.62271428571428566</v>
      </c>
      <c r="Z73" s="34">
        <f t="shared" si="25"/>
        <v>0.62528571428571422</v>
      </c>
      <c r="AB73" t="s">
        <v>506</v>
      </c>
      <c r="AC73" t="s">
        <v>537</v>
      </c>
    </row>
    <row r="74" spans="1:29">
      <c r="A74" s="22" t="s">
        <v>1447</v>
      </c>
      <c r="B74" s="21" t="s">
        <v>1448</v>
      </c>
      <c r="C74" s="21" t="s">
        <v>1056</v>
      </c>
      <c r="D74" s="21" t="s">
        <v>613</v>
      </c>
      <c r="E74" t="s">
        <v>720</v>
      </c>
      <c r="F74" t="s">
        <v>239</v>
      </c>
      <c r="G74" t="s">
        <v>649</v>
      </c>
      <c r="H74" t="s">
        <v>239</v>
      </c>
      <c r="I74" s="23">
        <v>0.61</v>
      </c>
      <c r="J74" s="27">
        <v>0.54</v>
      </c>
      <c r="K74" s="27">
        <v>0.59699999999999998</v>
      </c>
      <c r="L74" s="27">
        <v>0.51900000000000002</v>
      </c>
      <c r="M74" s="27">
        <v>0.57499999999999996</v>
      </c>
      <c r="N74" s="27">
        <v>0.60599999999999998</v>
      </c>
      <c r="O74" s="27">
        <v>0.56700000000000006</v>
      </c>
      <c r="P74" s="27">
        <v>0.53</v>
      </c>
      <c r="R74" t="s">
        <v>543</v>
      </c>
      <c r="S74" s="34">
        <f t="shared" si="26"/>
        <v>0.59099999999999997</v>
      </c>
      <c r="T74" s="34">
        <f t="shared" si="20"/>
        <v>0.57600000000000007</v>
      </c>
      <c r="U74" s="34">
        <f t="shared" si="21"/>
        <v>0.58850000000000002</v>
      </c>
      <c r="V74" s="34">
        <f t="shared" si="22"/>
        <v>0.53800000000000003</v>
      </c>
      <c r="W74" s="34">
        <f t="shared" si="23"/>
        <v>0.50800000000000001</v>
      </c>
      <c r="X74" s="34">
        <f t="shared" si="24"/>
        <v>0.51150000000000007</v>
      </c>
      <c r="Y74" s="34">
        <f t="shared" si="25"/>
        <v>0.55899999999999994</v>
      </c>
      <c r="Z74" s="34">
        <f t="shared" si="25"/>
        <v>0.54749999999999999</v>
      </c>
      <c r="AB74" t="s">
        <v>536</v>
      </c>
      <c r="AC74" t="s">
        <v>537</v>
      </c>
    </row>
    <row r="75" spans="1:29">
      <c r="A75" s="22" t="s">
        <v>1779</v>
      </c>
      <c r="B75" s="21" t="s">
        <v>1780</v>
      </c>
      <c r="C75" s="21" t="s">
        <v>1056</v>
      </c>
      <c r="D75" s="21" t="s">
        <v>613</v>
      </c>
      <c r="E75" t="s">
        <v>720</v>
      </c>
      <c r="F75" t="s">
        <v>239</v>
      </c>
      <c r="G75" t="s">
        <v>649</v>
      </c>
      <c r="H75" t="s">
        <v>239</v>
      </c>
      <c r="I75" s="23">
        <v>0.69700000000000006</v>
      </c>
      <c r="J75" s="27">
        <v>0.68</v>
      </c>
      <c r="K75" s="27">
        <v>0.72799999999999998</v>
      </c>
      <c r="L75" s="27">
        <v>0.70900000000000007</v>
      </c>
      <c r="M75" s="27">
        <v>0.67099999999999993</v>
      </c>
      <c r="N75" s="27">
        <v>0.66500000000000004</v>
      </c>
      <c r="O75" s="27">
        <v>0.66099999999999992</v>
      </c>
      <c r="P75" s="27">
        <v>0.63400000000000001</v>
      </c>
      <c r="R75" t="s">
        <v>545</v>
      </c>
      <c r="S75" s="34">
        <f t="shared" si="26"/>
        <v>0.59099999999999997</v>
      </c>
      <c r="T75" s="34">
        <f t="shared" si="20"/>
        <v>0.61175000000000002</v>
      </c>
      <c r="U75" s="34">
        <f t="shared" si="21"/>
        <v>0.58499999999999996</v>
      </c>
      <c r="V75" s="34">
        <f t="shared" si="22"/>
        <v>0.56124999999999992</v>
      </c>
      <c r="W75" s="34">
        <f t="shared" si="23"/>
        <v>0.54949999999999999</v>
      </c>
      <c r="X75" s="34">
        <f t="shared" si="24"/>
        <v>0.55299999999999994</v>
      </c>
      <c r="Y75" s="34">
        <f t="shared" si="25"/>
        <v>0.54574999999999996</v>
      </c>
      <c r="Z75" s="34">
        <f t="shared" si="25"/>
        <v>0.52</v>
      </c>
      <c r="AB75" t="s">
        <v>536</v>
      </c>
      <c r="AC75" t="s">
        <v>498</v>
      </c>
    </row>
    <row r="76" spans="1:29">
      <c r="A76" s="22" t="s">
        <v>1239</v>
      </c>
      <c r="B76" s="21" t="s">
        <v>1240</v>
      </c>
      <c r="C76" s="21" t="s">
        <v>1056</v>
      </c>
      <c r="D76" s="21" t="s">
        <v>613</v>
      </c>
      <c r="E76" t="s">
        <v>721</v>
      </c>
      <c r="F76" t="s">
        <v>236</v>
      </c>
      <c r="G76" t="s">
        <v>616</v>
      </c>
      <c r="H76" t="s">
        <v>617</v>
      </c>
      <c r="I76" s="23">
        <v>0.69</v>
      </c>
      <c r="J76" s="27">
        <v>0.65200000000000002</v>
      </c>
      <c r="K76" s="27">
        <v>0.61699999999999999</v>
      </c>
      <c r="L76" s="27">
        <v>0.621</v>
      </c>
      <c r="M76" s="27">
        <v>0.59799999999999998</v>
      </c>
      <c r="N76" s="27">
        <v>0.64700000000000002</v>
      </c>
      <c r="O76" s="27">
        <v>0.624</v>
      </c>
      <c r="P76" s="27">
        <v>0.60499999999999998</v>
      </c>
      <c r="R76" t="s">
        <v>547</v>
      </c>
      <c r="S76" s="34">
        <f t="shared" si="26"/>
        <v>0.67666666666666664</v>
      </c>
      <c r="T76" s="34">
        <f t="shared" si="20"/>
        <v>0.67799999999999994</v>
      </c>
      <c r="U76" s="34">
        <f t="shared" si="21"/>
        <v>0.64066666666666661</v>
      </c>
      <c r="V76" s="34">
        <f t="shared" si="22"/>
        <v>0.59266666666666667</v>
      </c>
      <c r="W76" s="34">
        <f t="shared" si="23"/>
        <v>0.59266666666666667</v>
      </c>
      <c r="X76" s="34">
        <f t="shared" si="24"/>
        <v>0.57633333333333336</v>
      </c>
      <c r="Y76" s="34">
        <f t="shared" si="25"/>
        <v>0.58799999999999997</v>
      </c>
      <c r="Z76" s="34">
        <f t="shared" si="25"/>
        <v>0.61733333333333329</v>
      </c>
      <c r="AB76" t="s">
        <v>536</v>
      </c>
      <c r="AC76" t="s">
        <v>498</v>
      </c>
    </row>
    <row r="77" spans="1:29">
      <c r="A77" s="22" t="s">
        <v>1659</v>
      </c>
      <c r="B77" s="21" t="s">
        <v>1660</v>
      </c>
      <c r="C77" s="21" t="s">
        <v>1056</v>
      </c>
      <c r="D77" s="21" t="s">
        <v>613</v>
      </c>
      <c r="E77" t="s">
        <v>722</v>
      </c>
      <c r="F77" t="s">
        <v>245</v>
      </c>
      <c r="G77" t="s">
        <v>616</v>
      </c>
      <c r="H77" t="s">
        <v>617</v>
      </c>
      <c r="I77" s="23">
        <v>0.71099999999999997</v>
      </c>
      <c r="J77" s="27">
        <v>0.69299999999999995</v>
      </c>
      <c r="K77" s="27">
        <v>0.68599999999999994</v>
      </c>
      <c r="L77" s="27">
        <v>0.66799999999999993</v>
      </c>
      <c r="M77" s="27">
        <v>0.64500000000000002</v>
      </c>
      <c r="N77" s="27">
        <v>0.624</v>
      </c>
      <c r="O77" s="27">
        <v>0.62</v>
      </c>
      <c r="P77" s="27">
        <v>0.65599999999999992</v>
      </c>
      <c r="R77" t="s">
        <v>502</v>
      </c>
      <c r="S77" s="34">
        <f t="shared" si="26"/>
        <v>0.66500000000000004</v>
      </c>
      <c r="T77" s="34">
        <f t="shared" si="20"/>
        <v>0.65100000000000002</v>
      </c>
      <c r="U77" s="34">
        <f t="shared" si="21"/>
        <v>0.63724999999999998</v>
      </c>
      <c r="V77" s="34">
        <f t="shared" si="22"/>
        <v>0.58674999999999999</v>
      </c>
      <c r="W77" s="34">
        <f t="shared" si="23"/>
        <v>0.56174999999999997</v>
      </c>
      <c r="X77" s="34">
        <f t="shared" si="24"/>
        <v>0.63050000000000006</v>
      </c>
      <c r="Y77" s="34">
        <f t="shared" si="25"/>
        <v>0.59275</v>
      </c>
      <c r="Z77" s="34">
        <f t="shared" si="25"/>
        <v>0.58400000000000007</v>
      </c>
      <c r="AB77" t="s">
        <v>497</v>
      </c>
      <c r="AC77" t="s">
        <v>467</v>
      </c>
    </row>
    <row r="78" spans="1:29">
      <c r="A78" s="22" t="s">
        <v>2038</v>
      </c>
      <c r="B78" s="21" t="s">
        <v>247</v>
      </c>
      <c r="C78" s="21" t="s">
        <v>1056</v>
      </c>
      <c r="D78" s="21" t="s">
        <v>613</v>
      </c>
      <c r="E78" t="s">
        <v>722</v>
      </c>
      <c r="F78" t="s">
        <v>245</v>
      </c>
      <c r="G78" t="s">
        <v>616</v>
      </c>
      <c r="H78" t="s">
        <v>617</v>
      </c>
      <c r="I78" s="23">
        <v>0.77400000000000002</v>
      </c>
      <c r="J78" s="27">
        <v>0.77200000000000002</v>
      </c>
      <c r="K78" s="27">
        <v>0.73</v>
      </c>
      <c r="L78" s="27">
        <v>0.68700000000000006</v>
      </c>
      <c r="M78" s="27">
        <v>0.68700000000000006</v>
      </c>
      <c r="N78" s="27">
        <v>0.745</v>
      </c>
      <c r="O78" s="27">
        <v>0.68599999999999994</v>
      </c>
      <c r="P78" s="27">
        <v>0.69900000000000007</v>
      </c>
      <c r="R78" t="s">
        <v>504</v>
      </c>
      <c r="S78" s="34">
        <f t="shared" si="26"/>
        <v>0.61433333333333329</v>
      </c>
      <c r="T78" s="34">
        <f t="shared" si="20"/>
        <v>0.60633333333333328</v>
      </c>
      <c r="U78" s="34">
        <f t="shared" si="21"/>
        <v>0.56500000000000006</v>
      </c>
      <c r="V78" s="34">
        <f t="shared" si="22"/>
        <v>0.52466666666666661</v>
      </c>
      <c r="W78" s="34">
        <f t="shared" si="23"/>
        <v>0.53200000000000003</v>
      </c>
      <c r="X78" s="34">
        <f t="shared" si="24"/>
        <v>0.55700000000000005</v>
      </c>
      <c r="Y78" s="34">
        <f t="shared" si="25"/>
        <v>0.54333333333333333</v>
      </c>
      <c r="Z78" s="34">
        <f t="shared" si="25"/>
        <v>0.54833333333333334</v>
      </c>
      <c r="AB78" t="s">
        <v>497</v>
      </c>
      <c r="AC78" t="s">
        <v>486</v>
      </c>
    </row>
    <row r="79" spans="1:29">
      <c r="A79" s="22" t="s">
        <v>1764</v>
      </c>
      <c r="B79" s="21" t="s">
        <v>1765</v>
      </c>
      <c r="C79" s="21" t="s">
        <v>1056</v>
      </c>
      <c r="D79" s="21" t="s">
        <v>613</v>
      </c>
      <c r="E79" t="s">
        <v>723</v>
      </c>
      <c r="F79" t="s">
        <v>242</v>
      </c>
      <c r="G79" t="s">
        <v>616</v>
      </c>
      <c r="H79" t="s">
        <v>617</v>
      </c>
      <c r="I79" s="23">
        <v>0.70400000000000007</v>
      </c>
      <c r="J79" s="27">
        <v>0.75599999999999989</v>
      </c>
      <c r="K79" s="27">
        <v>0.73099999999999998</v>
      </c>
      <c r="L79" s="27">
        <v>0.71799999999999997</v>
      </c>
      <c r="M79" s="27">
        <v>0.69099999999999995</v>
      </c>
      <c r="N79" s="27">
        <v>0.69200000000000006</v>
      </c>
      <c r="O79" s="27">
        <v>0.69599999999999995</v>
      </c>
      <c r="P79" s="27">
        <v>0.65700000000000003</v>
      </c>
      <c r="R79" t="s">
        <v>469</v>
      </c>
      <c r="S79" s="34">
        <f t="shared" si="26"/>
        <v>0.67483333333333329</v>
      </c>
      <c r="T79" s="34">
        <f t="shared" si="20"/>
        <v>0.70333333333333325</v>
      </c>
      <c r="U79" s="34">
        <f t="shared" si="21"/>
        <v>0.66833333333333333</v>
      </c>
      <c r="V79" s="34">
        <f t="shared" si="22"/>
        <v>0.64049999999999996</v>
      </c>
      <c r="W79" s="34">
        <f t="shared" si="23"/>
        <v>0.62183333333333335</v>
      </c>
      <c r="X79" s="34">
        <f t="shared" si="24"/>
        <v>0.65316666666666656</v>
      </c>
      <c r="Y79" s="34">
        <f t="shared" si="25"/>
        <v>0.65166666666666673</v>
      </c>
      <c r="Z79" s="34">
        <f t="shared" si="25"/>
        <v>0.63249999999999995</v>
      </c>
      <c r="AB79" t="s">
        <v>466</v>
      </c>
      <c r="AC79" t="s">
        <v>486</v>
      </c>
    </row>
    <row r="80" spans="1:29">
      <c r="A80" s="22" t="s">
        <v>1766</v>
      </c>
      <c r="B80" s="21" t="s">
        <v>1767</v>
      </c>
      <c r="C80" s="21" t="s">
        <v>1056</v>
      </c>
      <c r="D80" s="21" t="s">
        <v>613</v>
      </c>
      <c r="E80" t="s">
        <v>723</v>
      </c>
      <c r="F80" t="s">
        <v>242</v>
      </c>
      <c r="G80" t="s">
        <v>616</v>
      </c>
      <c r="H80" t="s">
        <v>617</v>
      </c>
      <c r="I80" s="23">
        <v>0.54700000000000004</v>
      </c>
      <c r="J80" s="27">
        <v>0.57200000000000006</v>
      </c>
      <c r="K80" s="27">
        <v>0.53600000000000003</v>
      </c>
      <c r="L80" s="27">
        <v>0.51500000000000001</v>
      </c>
      <c r="M80" s="27">
        <v>0.51800000000000002</v>
      </c>
      <c r="N80" s="27">
        <v>0.55799999999999994</v>
      </c>
      <c r="O80" s="27">
        <v>0.47100000000000003</v>
      </c>
      <c r="P80" s="27">
        <v>0.46399999999999997</v>
      </c>
      <c r="R80" t="s">
        <v>495</v>
      </c>
      <c r="S80" s="34">
        <f t="shared" si="26"/>
        <v>0.65079999999999993</v>
      </c>
      <c r="T80" s="34">
        <f t="shared" si="20"/>
        <v>0.6492</v>
      </c>
      <c r="U80" s="34">
        <f t="shared" si="21"/>
        <v>0.65480000000000005</v>
      </c>
      <c r="V80" s="34">
        <f t="shared" si="22"/>
        <v>0.58900000000000008</v>
      </c>
      <c r="W80" s="34">
        <f t="shared" si="23"/>
        <v>0.58560000000000001</v>
      </c>
      <c r="X80" s="34">
        <f t="shared" si="24"/>
        <v>0.627</v>
      </c>
      <c r="Y80" s="34">
        <f t="shared" si="25"/>
        <v>0.60660000000000003</v>
      </c>
      <c r="Z80" s="34">
        <f t="shared" si="25"/>
        <v>0.59820000000000007</v>
      </c>
      <c r="AB80" t="s">
        <v>485</v>
      </c>
      <c r="AC80" t="s">
        <v>615</v>
      </c>
    </row>
    <row r="81" spans="1:29">
      <c r="A81" s="22" t="s">
        <v>1839</v>
      </c>
      <c r="B81" s="21" t="s">
        <v>243</v>
      </c>
      <c r="C81" s="21" t="s">
        <v>1056</v>
      </c>
      <c r="D81" s="21" t="s">
        <v>613</v>
      </c>
      <c r="E81" t="s">
        <v>724</v>
      </c>
      <c r="F81" t="s">
        <v>243</v>
      </c>
      <c r="G81" t="s">
        <v>616</v>
      </c>
      <c r="H81" t="s">
        <v>617</v>
      </c>
      <c r="I81" s="23">
        <v>0.75099999999999989</v>
      </c>
      <c r="J81" s="27">
        <v>0.74400000000000011</v>
      </c>
      <c r="K81" s="27">
        <v>0.73199999999999998</v>
      </c>
      <c r="L81" s="27">
        <v>0.70700000000000007</v>
      </c>
      <c r="M81" s="27">
        <v>0.72400000000000009</v>
      </c>
      <c r="N81" s="27">
        <v>0.72699999999999998</v>
      </c>
      <c r="O81" s="27">
        <v>0.67299999999999993</v>
      </c>
      <c r="P81" s="27">
        <v>0.69099999999999995</v>
      </c>
      <c r="R81" t="s">
        <v>621</v>
      </c>
      <c r="S81" s="34">
        <f t="shared" si="26"/>
        <v>0.65649999999999997</v>
      </c>
      <c r="T81" s="34">
        <f t="shared" si="20"/>
        <v>0.67466666666666664</v>
      </c>
      <c r="U81" s="34">
        <f t="shared" si="21"/>
        <v>0.64733333333333343</v>
      </c>
      <c r="V81" s="34">
        <f t="shared" si="22"/>
        <v>0.6173333333333334</v>
      </c>
      <c r="W81" s="34">
        <f t="shared" si="23"/>
        <v>0.6163333333333334</v>
      </c>
      <c r="X81" s="34">
        <f t="shared" si="24"/>
        <v>0.60883333333333334</v>
      </c>
      <c r="Y81" s="34">
        <f t="shared" si="25"/>
        <v>0.57633333333333325</v>
      </c>
      <c r="Z81" s="34">
        <f t="shared" si="25"/>
        <v>0.57583333333333331</v>
      </c>
      <c r="AB81" t="s">
        <v>614</v>
      </c>
      <c r="AC81" t="s">
        <v>670</v>
      </c>
    </row>
    <row r="82" spans="1:29">
      <c r="A82" s="22" t="s">
        <v>1610</v>
      </c>
      <c r="B82" s="21" t="s">
        <v>1611</v>
      </c>
      <c r="C82" s="21" t="s">
        <v>1056</v>
      </c>
      <c r="D82" s="21" t="s">
        <v>613</v>
      </c>
      <c r="E82" t="s">
        <v>725</v>
      </c>
      <c r="F82" t="s">
        <v>246</v>
      </c>
      <c r="G82" t="s">
        <v>616</v>
      </c>
      <c r="H82" t="s">
        <v>617</v>
      </c>
      <c r="I82" s="23">
        <v>0.748</v>
      </c>
      <c r="J82" s="27">
        <v>0.77300000000000002</v>
      </c>
      <c r="K82" s="27">
        <v>0.748</v>
      </c>
      <c r="L82" s="27">
        <v>0.67</v>
      </c>
      <c r="M82" s="27">
        <v>0.67099999999999993</v>
      </c>
      <c r="N82" s="27">
        <v>0.71400000000000008</v>
      </c>
      <c r="O82" s="27">
        <v>0.61299999999999999</v>
      </c>
      <c r="P82" s="27">
        <v>0.66099999999999992</v>
      </c>
      <c r="R82" t="s">
        <v>675</v>
      </c>
      <c r="S82" s="34">
        <f t="shared" si="26"/>
        <v>0.62719999999999998</v>
      </c>
      <c r="T82" s="34">
        <f t="shared" ref="T82:T134" si="27">SUMIF($G:$G,$R82,J:J)/COUNTIF($G:$G,$R82)</f>
        <v>0.63539999999999996</v>
      </c>
      <c r="U82" s="34">
        <f t="shared" ref="U82:U134" si="28">SUMIF($G:$G,$R82,K:K)/COUNTIF($G:$G,$R82)</f>
        <v>0.62580000000000013</v>
      </c>
      <c r="V82" s="34">
        <f t="shared" ref="V82:V134" si="29">SUMIF($G:$G,$R82,L:L)/COUNTIF($G:$G,$R82)</f>
        <v>0.60660000000000003</v>
      </c>
      <c r="W82" s="34">
        <f t="shared" ref="W82:W134" si="30">SUMIF($G:$G,$R82,M:M)/COUNTIF($G:$G,$R82)</f>
        <v>0.56100000000000005</v>
      </c>
      <c r="X82" s="34">
        <f t="shared" ref="X82:X134" si="31">SUMIF($G:$G,$R82,N:N)/COUNTIF($G:$G,$R82)</f>
        <v>0.58519999999999994</v>
      </c>
      <c r="Y82" s="34">
        <f t="shared" ref="Y82:Z134" si="32">SUMIF($G:$G,$R82,O:O)/COUNTIF($G:$G,$R82)</f>
        <v>0.56779999999999997</v>
      </c>
      <c r="Z82" s="34">
        <f t="shared" si="32"/>
        <v>0.57340000000000002</v>
      </c>
      <c r="AB82" t="s">
        <v>669</v>
      </c>
      <c r="AC82" t="s">
        <v>519</v>
      </c>
    </row>
    <row r="83" spans="1:29">
      <c r="A83" s="22" t="s">
        <v>2027</v>
      </c>
      <c r="B83" s="21" t="s">
        <v>2028</v>
      </c>
      <c r="C83" s="21" t="s">
        <v>1056</v>
      </c>
      <c r="D83" s="21" t="s">
        <v>613</v>
      </c>
      <c r="E83" t="s">
        <v>725</v>
      </c>
      <c r="F83" t="s">
        <v>246</v>
      </c>
      <c r="G83" t="s">
        <v>616</v>
      </c>
      <c r="H83" t="s">
        <v>617</v>
      </c>
      <c r="I83" s="23">
        <v>0.74299999999999999</v>
      </c>
      <c r="J83" s="27">
        <v>0.67900000000000005</v>
      </c>
      <c r="K83" s="27">
        <v>0.71499999999999997</v>
      </c>
      <c r="L83" s="27">
        <v>0.69400000000000006</v>
      </c>
      <c r="M83" s="27">
        <v>0.64400000000000002</v>
      </c>
      <c r="N83" s="27">
        <v>0.67400000000000004</v>
      </c>
      <c r="O83" s="27">
        <v>0.67599999999999993</v>
      </c>
      <c r="P83" s="27">
        <v>0.63200000000000001</v>
      </c>
      <c r="R83" t="s">
        <v>524</v>
      </c>
      <c r="S83" s="34">
        <f t="shared" si="26"/>
        <v>0.60199999999999998</v>
      </c>
      <c r="T83" s="34">
        <f t="shared" si="27"/>
        <v>0.61388888888888893</v>
      </c>
      <c r="U83" s="34">
        <f t="shared" si="28"/>
        <v>0.59811111111111115</v>
      </c>
      <c r="V83" s="34">
        <f t="shared" si="29"/>
        <v>0.58266666666666667</v>
      </c>
      <c r="W83" s="34">
        <f t="shared" si="30"/>
        <v>0.56788888888888889</v>
      </c>
      <c r="X83" s="34">
        <f t="shared" si="31"/>
        <v>0.60855555555555563</v>
      </c>
      <c r="Y83" s="34">
        <f t="shared" si="32"/>
        <v>0.59144444444444444</v>
      </c>
      <c r="Z83" s="34">
        <f t="shared" si="32"/>
        <v>0.57555555555555549</v>
      </c>
      <c r="AB83" t="s">
        <v>518</v>
      </c>
      <c r="AC83" t="s">
        <v>537</v>
      </c>
    </row>
    <row r="84" spans="1:29">
      <c r="A84" s="22" t="s">
        <v>1642</v>
      </c>
      <c r="B84" s="21" t="s">
        <v>1643</v>
      </c>
      <c r="C84" s="21" t="s">
        <v>1056</v>
      </c>
      <c r="D84" s="21" t="s">
        <v>613</v>
      </c>
      <c r="E84" t="s">
        <v>727</v>
      </c>
      <c r="F84" t="s">
        <v>240</v>
      </c>
      <c r="G84" t="s">
        <v>618</v>
      </c>
      <c r="H84" t="s">
        <v>240</v>
      </c>
      <c r="I84" s="23">
        <v>0.61299999999999999</v>
      </c>
      <c r="J84" s="27">
        <v>0.64900000000000002</v>
      </c>
      <c r="K84" s="27">
        <v>0.60399999999999998</v>
      </c>
      <c r="L84" s="27">
        <v>0.57799999999999996</v>
      </c>
      <c r="M84" s="27">
        <v>0.51500000000000001</v>
      </c>
      <c r="N84" s="27">
        <v>0.625</v>
      </c>
      <c r="O84" s="27">
        <v>0.60799999999999998</v>
      </c>
      <c r="P84" s="27">
        <v>0.48899999999999999</v>
      </c>
      <c r="R84" t="s">
        <v>541</v>
      </c>
      <c r="S84" s="34">
        <f t="shared" si="26"/>
        <v>0.63557142857142856</v>
      </c>
      <c r="T84" s="34">
        <f t="shared" si="27"/>
        <v>0.62785714285714289</v>
      </c>
      <c r="U84" s="34">
        <f t="shared" si="28"/>
        <v>0.60085714285714287</v>
      </c>
      <c r="V84" s="34">
        <f t="shared" si="29"/>
        <v>0.56342857142857139</v>
      </c>
      <c r="W84" s="34">
        <f t="shared" si="30"/>
        <v>0.53242857142857147</v>
      </c>
      <c r="X84" s="34">
        <f t="shared" si="31"/>
        <v>0.55328571428571427</v>
      </c>
      <c r="Y84" s="34">
        <f t="shared" si="32"/>
        <v>0.50757142857142856</v>
      </c>
      <c r="Z84" s="34">
        <f t="shared" si="32"/>
        <v>0.55099999999999993</v>
      </c>
      <c r="AB84" t="s">
        <v>536</v>
      </c>
      <c r="AC84" t="s">
        <v>624</v>
      </c>
    </row>
    <row r="85" spans="1:29">
      <c r="A85" s="22" t="s">
        <v>1644</v>
      </c>
      <c r="B85" s="21" t="s">
        <v>1645</v>
      </c>
      <c r="C85" s="21" t="s">
        <v>1056</v>
      </c>
      <c r="D85" s="21" t="s">
        <v>613</v>
      </c>
      <c r="E85" t="s">
        <v>727</v>
      </c>
      <c r="F85" t="s">
        <v>240</v>
      </c>
      <c r="G85" t="s">
        <v>618</v>
      </c>
      <c r="H85" t="s">
        <v>240</v>
      </c>
      <c r="I85" s="23">
        <v>0.59699999999999998</v>
      </c>
      <c r="J85" s="27">
        <v>0.61299999999999999</v>
      </c>
      <c r="K85" s="27">
        <v>0.59699999999999998</v>
      </c>
      <c r="L85" s="27">
        <v>0.52100000000000002</v>
      </c>
      <c r="M85" s="27">
        <v>0.504</v>
      </c>
      <c r="N85" s="27">
        <v>0.61399999999999999</v>
      </c>
      <c r="O85" s="27">
        <v>0.58200000000000007</v>
      </c>
      <c r="P85" s="27">
        <v>0.54700000000000004</v>
      </c>
      <c r="R85" t="s">
        <v>628</v>
      </c>
      <c r="S85" s="34">
        <f t="shared" si="26"/>
        <v>0.72487500000000016</v>
      </c>
      <c r="T85" s="34">
        <f t="shared" si="27"/>
        <v>0.73912500000000003</v>
      </c>
      <c r="U85" s="34">
        <f t="shared" si="28"/>
        <v>0.70324999999999993</v>
      </c>
      <c r="V85" s="34">
        <f t="shared" si="29"/>
        <v>0.66962499999999991</v>
      </c>
      <c r="W85" s="34">
        <f t="shared" si="30"/>
        <v>0.65312499999999996</v>
      </c>
      <c r="X85" s="34">
        <f t="shared" si="31"/>
        <v>0.69087499999999991</v>
      </c>
      <c r="Y85" s="34">
        <f t="shared" si="32"/>
        <v>0.64550000000000007</v>
      </c>
      <c r="Z85" s="34">
        <f t="shared" si="32"/>
        <v>0.64662500000000001</v>
      </c>
      <c r="AB85" t="s">
        <v>623</v>
      </c>
      <c r="AC85" t="s">
        <v>624</v>
      </c>
    </row>
    <row r="86" spans="1:29">
      <c r="A86" s="22" t="s">
        <v>1260</v>
      </c>
      <c r="B86" s="21" t="s">
        <v>1261</v>
      </c>
      <c r="C86" s="21" t="s">
        <v>1056</v>
      </c>
      <c r="D86" s="21" t="s">
        <v>613</v>
      </c>
      <c r="E86" t="s">
        <v>728</v>
      </c>
      <c r="F86" t="s">
        <v>237</v>
      </c>
      <c r="G86" t="s">
        <v>625</v>
      </c>
      <c r="H86" t="s">
        <v>237</v>
      </c>
      <c r="I86" s="23">
        <v>0.502</v>
      </c>
      <c r="J86" s="27">
        <v>0.505</v>
      </c>
      <c r="K86" s="27">
        <v>0.56299999999999994</v>
      </c>
      <c r="L86" s="27">
        <v>0.45500000000000002</v>
      </c>
      <c r="M86" s="27">
        <v>0.42399999999999999</v>
      </c>
      <c r="N86" s="27">
        <v>0.51300000000000001</v>
      </c>
      <c r="O86" s="27">
        <v>0.44900000000000001</v>
      </c>
      <c r="P86" s="27">
        <v>0.42499999999999999</v>
      </c>
      <c r="R86" t="s">
        <v>630</v>
      </c>
      <c r="S86" s="34">
        <f t="shared" si="26"/>
        <v>0.70766666666666678</v>
      </c>
      <c r="T86" s="34">
        <f t="shared" si="27"/>
        <v>0.71133333333333348</v>
      </c>
      <c r="U86" s="34">
        <f t="shared" si="28"/>
        <v>0.68500000000000005</v>
      </c>
      <c r="V86" s="34">
        <f t="shared" si="29"/>
        <v>0.63933333333333342</v>
      </c>
      <c r="W86" s="34">
        <f t="shared" si="30"/>
        <v>0.66166666666666663</v>
      </c>
      <c r="X86" s="34">
        <f t="shared" si="31"/>
        <v>0.68066666666666664</v>
      </c>
      <c r="Y86" s="34">
        <f t="shared" si="32"/>
        <v>0.66</v>
      </c>
      <c r="Z86" s="34">
        <f t="shared" si="32"/>
        <v>0.64033333333333331</v>
      </c>
      <c r="AB86" t="s">
        <v>623</v>
      </c>
      <c r="AC86" t="s">
        <v>512</v>
      </c>
    </row>
    <row r="87" spans="1:29">
      <c r="A87" s="22" t="s">
        <v>1262</v>
      </c>
      <c r="B87" s="21" t="s">
        <v>1263</v>
      </c>
      <c r="C87" s="21" t="s">
        <v>1056</v>
      </c>
      <c r="D87" s="21" t="s">
        <v>613</v>
      </c>
      <c r="E87" t="s">
        <v>728</v>
      </c>
      <c r="F87" t="s">
        <v>237</v>
      </c>
      <c r="G87" t="s">
        <v>625</v>
      </c>
      <c r="H87" t="s">
        <v>237</v>
      </c>
      <c r="I87" s="23">
        <v>0.7390000000000001</v>
      </c>
      <c r="J87" s="27">
        <v>0.69799999999999995</v>
      </c>
      <c r="K87" s="27">
        <v>0.66</v>
      </c>
      <c r="L87" s="27">
        <v>0.64</v>
      </c>
      <c r="M87" s="27">
        <v>0.54400000000000004</v>
      </c>
      <c r="N87" s="27">
        <v>0.63800000000000001</v>
      </c>
      <c r="O87" s="27">
        <v>0.58299999999999996</v>
      </c>
      <c r="P87" s="27">
        <v>0.59699999999999998</v>
      </c>
      <c r="R87" t="s">
        <v>516</v>
      </c>
      <c r="S87" s="34">
        <f t="shared" si="26"/>
        <v>0.6885</v>
      </c>
      <c r="T87" s="34">
        <f t="shared" si="27"/>
        <v>0.6905</v>
      </c>
      <c r="U87" s="34">
        <f t="shared" si="28"/>
        <v>0.67133333333333345</v>
      </c>
      <c r="V87" s="34">
        <f t="shared" si="29"/>
        <v>0.62699999999999989</v>
      </c>
      <c r="W87" s="34">
        <f t="shared" si="30"/>
        <v>0.626</v>
      </c>
      <c r="X87" s="34">
        <f t="shared" si="31"/>
        <v>0.65983333333333327</v>
      </c>
      <c r="Y87" s="34">
        <f t="shared" si="32"/>
        <v>0.63933333333333331</v>
      </c>
      <c r="Z87" s="34">
        <f t="shared" si="32"/>
        <v>0.61266666666666669</v>
      </c>
      <c r="AB87" t="s">
        <v>511</v>
      </c>
      <c r="AC87" t="s">
        <v>624</v>
      </c>
    </row>
    <row r="88" spans="1:29">
      <c r="A88" s="22" t="s">
        <v>1522</v>
      </c>
      <c r="B88" s="21" t="s">
        <v>1523</v>
      </c>
      <c r="C88" s="21" t="s">
        <v>1056</v>
      </c>
      <c r="D88" s="21" t="s">
        <v>613</v>
      </c>
      <c r="E88" t="s">
        <v>728</v>
      </c>
      <c r="F88" t="s">
        <v>237</v>
      </c>
      <c r="G88" t="s">
        <v>625</v>
      </c>
      <c r="H88" t="s">
        <v>237</v>
      </c>
      <c r="I88" s="23">
        <v>0.70599999999999996</v>
      </c>
      <c r="J88" s="27">
        <v>0.70599999999999996</v>
      </c>
      <c r="K88" s="27">
        <v>0.67700000000000005</v>
      </c>
      <c r="L88" s="27">
        <v>0.67500000000000004</v>
      </c>
      <c r="M88" s="27">
        <v>0.61299999999999999</v>
      </c>
      <c r="N88" s="27">
        <v>0.68700000000000006</v>
      </c>
      <c r="O88" s="27">
        <v>0.60299999999999998</v>
      </c>
      <c r="P88" s="27">
        <v>0.53799999999999992</v>
      </c>
      <c r="R88" t="s">
        <v>632</v>
      </c>
      <c r="S88" s="34">
        <f t="shared" si="26"/>
        <v>0.62339999999999995</v>
      </c>
      <c r="T88" s="34">
        <f t="shared" si="27"/>
        <v>0.63559999999999994</v>
      </c>
      <c r="U88" s="34">
        <f t="shared" si="28"/>
        <v>0.62759999999999994</v>
      </c>
      <c r="V88" s="34">
        <f t="shared" si="29"/>
        <v>0.59860000000000002</v>
      </c>
      <c r="W88" s="34">
        <f t="shared" si="30"/>
        <v>0.56759999999999988</v>
      </c>
      <c r="X88" s="34">
        <f t="shared" si="31"/>
        <v>0.58360000000000001</v>
      </c>
      <c r="Y88" s="34">
        <f t="shared" si="32"/>
        <v>0.53880000000000006</v>
      </c>
      <c r="Z88" s="34">
        <f t="shared" si="32"/>
        <v>0.54680000000000006</v>
      </c>
      <c r="AB88" t="s">
        <v>623</v>
      </c>
      <c r="AC88" t="s">
        <v>624</v>
      </c>
    </row>
    <row r="89" spans="1:29">
      <c r="A89" s="22" t="s">
        <v>1753</v>
      </c>
      <c r="B89" s="21" t="s">
        <v>1754</v>
      </c>
      <c r="C89" s="21" t="s">
        <v>1056</v>
      </c>
      <c r="D89" s="21" t="s">
        <v>613</v>
      </c>
      <c r="E89" t="s">
        <v>729</v>
      </c>
      <c r="F89" t="s">
        <v>241</v>
      </c>
      <c r="G89" t="s">
        <v>638</v>
      </c>
      <c r="H89" t="s">
        <v>241</v>
      </c>
      <c r="I89" s="23">
        <v>0.53299999999999992</v>
      </c>
      <c r="J89" s="27">
        <v>0.55000000000000004</v>
      </c>
      <c r="K89" s="27">
        <v>0.53900000000000003</v>
      </c>
      <c r="L89" s="27">
        <v>0.50900000000000001</v>
      </c>
      <c r="M89" s="27">
        <v>0.50700000000000001</v>
      </c>
      <c r="N89" s="27">
        <v>0.46500000000000002</v>
      </c>
      <c r="O89" s="27">
        <v>0.56200000000000006</v>
      </c>
      <c r="P89" s="27">
        <v>0.48599999999999999</v>
      </c>
      <c r="R89" t="s">
        <v>634</v>
      </c>
      <c r="S89" s="34">
        <f t="shared" si="26"/>
        <v>0.69299999999999995</v>
      </c>
      <c r="T89" s="34">
        <f t="shared" si="27"/>
        <v>0.68733333333333346</v>
      </c>
      <c r="U89" s="34">
        <f t="shared" si="28"/>
        <v>0.67633333333333334</v>
      </c>
      <c r="V89" s="34">
        <f t="shared" si="29"/>
        <v>0.65533333333333343</v>
      </c>
      <c r="W89" s="34">
        <f t="shared" si="30"/>
        <v>0.63633333333333331</v>
      </c>
      <c r="X89" s="34">
        <f t="shared" si="31"/>
        <v>0.63900000000000012</v>
      </c>
      <c r="Y89" s="34">
        <f t="shared" si="32"/>
        <v>0.62700000000000011</v>
      </c>
      <c r="Z89" s="34">
        <f t="shared" si="32"/>
        <v>0.64733333333333343</v>
      </c>
      <c r="AB89" t="s">
        <v>623</v>
      </c>
      <c r="AC89" t="s">
        <v>512</v>
      </c>
    </row>
    <row r="90" spans="1:29">
      <c r="A90" s="22" t="s">
        <v>1755</v>
      </c>
      <c r="B90" s="21" t="s">
        <v>1756</v>
      </c>
      <c r="C90" s="21" t="s">
        <v>1056</v>
      </c>
      <c r="D90" s="21" t="s">
        <v>613</v>
      </c>
      <c r="E90" t="s">
        <v>729</v>
      </c>
      <c r="F90" t="s">
        <v>241</v>
      </c>
      <c r="G90" t="s">
        <v>638</v>
      </c>
      <c r="H90" t="s">
        <v>241</v>
      </c>
      <c r="I90" s="23">
        <v>0.64900000000000002</v>
      </c>
      <c r="J90" s="27">
        <v>0.64500000000000002</v>
      </c>
      <c r="K90" s="27">
        <v>0.66</v>
      </c>
      <c r="L90" s="27">
        <v>0.55200000000000005</v>
      </c>
      <c r="M90" s="27">
        <v>0.56499999999999995</v>
      </c>
      <c r="N90" s="27">
        <v>0.52</v>
      </c>
      <c r="O90" s="27">
        <v>0.47</v>
      </c>
      <c r="P90" s="27">
        <v>0.41799999999999998</v>
      </c>
      <c r="R90" t="s">
        <v>514</v>
      </c>
      <c r="S90" s="34">
        <f t="shared" si="26"/>
        <v>0.64083333333333325</v>
      </c>
      <c r="T90" s="34">
        <f t="shared" si="27"/>
        <v>0.64816666666666667</v>
      </c>
      <c r="U90" s="34">
        <f t="shared" si="28"/>
        <v>0.64566666666666672</v>
      </c>
      <c r="V90" s="34">
        <f t="shared" si="29"/>
        <v>0.61466666666666658</v>
      </c>
      <c r="W90" s="34">
        <f t="shared" si="30"/>
        <v>0.59733333333333338</v>
      </c>
      <c r="X90" s="34">
        <f t="shared" si="31"/>
        <v>0.629</v>
      </c>
      <c r="Y90" s="34">
        <f t="shared" si="32"/>
        <v>0.60649999999999993</v>
      </c>
      <c r="Z90" s="34">
        <f t="shared" si="32"/>
        <v>0.59950000000000003</v>
      </c>
      <c r="AB90" t="s">
        <v>511</v>
      </c>
      <c r="AC90" t="s">
        <v>424</v>
      </c>
    </row>
    <row r="91" spans="1:29">
      <c r="A91" s="22" t="s">
        <v>1785</v>
      </c>
      <c r="B91" s="21" t="s">
        <v>1786</v>
      </c>
      <c r="C91" s="21" t="s">
        <v>1056</v>
      </c>
      <c r="D91" s="21" t="s">
        <v>613</v>
      </c>
      <c r="E91" t="s">
        <v>730</v>
      </c>
      <c r="F91" t="s">
        <v>244</v>
      </c>
      <c r="G91" t="s">
        <v>639</v>
      </c>
      <c r="H91" t="s">
        <v>244</v>
      </c>
      <c r="I91" s="23">
        <v>0.67599999999999993</v>
      </c>
      <c r="J91" s="27">
        <v>0.69200000000000006</v>
      </c>
      <c r="K91" s="27">
        <v>0.71200000000000008</v>
      </c>
      <c r="L91" s="27">
        <v>0.67099999999999993</v>
      </c>
      <c r="M91" s="27">
        <v>0.59200000000000008</v>
      </c>
      <c r="N91" s="27">
        <v>0.63400000000000001</v>
      </c>
      <c r="O91" s="27">
        <v>0.58700000000000008</v>
      </c>
      <c r="P91" s="27">
        <v>0.66099999999999992</v>
      </c>
      <c r="R91" t="s">
        <v>430</v>
      </c>
      <c r="S91" s="34">
        <f t="shared" si="26"/>
        <v>0.61683333333333334</v>
      </c>
      <c r="T91" s="34">
        <f t="shared" si="27"/>
        <v>0.62449999999999994</v>
      </c>
      <c r="U91" s="34">
        <f t="shared" si="28"/>
        <v>0.60199999999999998</v>
      </c>
      <c r="V91" s="34">
        <f t="shared" si="29"/>
        <v>0.59166666666666667</v>
      </c>
      <c r="W91" s="34">
        <f t="shared" si="30"/>
        <v>0.59383333333333332</v>
      </c>
      <c r="X91" s="34">
        <f t="shared" si="31"/>
        <v>0.62616666666666665</v>
      </c>
      <c r="Y91" s="34">
        <f t="shared" si="32"/>
        <v>0.6226666666666667</v>
      </c>
      <c r="Z91" s="34">
        <f t="shared" si="32"/>
        <v>0.58716666666666661</v>
      </c>
      <c r="AB91" t="s">
        <v>423</v>
      </c>
      <c r="AC91" t="s">
        <v>424</v>
      </c>
    </row>
    <row r="92" spans="1:29">
      <c r="A92" s="22" t="s">
        <v>1881</v>
      </c>
      <c r="B92" s="21" t="s">
        <v>1882</v>
      </c>
      <c r="C92" s="21" t="s">
        <v>1056</v>
      </c>
      <c r="D92" s="21" t="s">
        <v>613</v>
      </c>
      <c r="E92" t="s">
        <v>730</v>
      </c>
      <c r="F92" t="s">
        <v>244</v>
      </c>
      <c r="G92" t="s">
        <v>639</v>
      </c>
      <c r="H92" t="s">
        <v>244</v>
      </c>
      <c r="I92" s="23">
        <v>0.52</v>
      </c>
      <c r="J92" s="27">
        <v>0.54</v>
      </c>
      <c r="K92" s="27">
        <v>0.53799999999999992</v>
      </c>
      <c r="L92" s="27">
        <v>0.49200000000000005</v>
      </c>
      <c r="M92" s="27">
        <v>0.56299999999999994</v>
      </c>
      <c r="N92" s="27">
        <v>0.61399999999999999</v>
      </c>
      <c r="O92" s="27">
        <v>0.55500000000000005</v>
      </c>
      <c r="P92" s="27">
        <v>0.50600000000000001</v>
      </c>
      <c r="R92" t="s">
        <v>432</v>
      </c>
      <c r="S92" s="34">
        <f t="shared" si="26"/>
        <v>0.60033333333333327</v>
      </c>
      <c r="T92" s="34">
        <f t="shared" si="27"/>
        <v>0.60199999999999998</v>
      </c>
      <c r="U92" s="34">
        <f t="shared" si="28"/>
        <v>0.59450000000000003</v>
      </c>
      <c r="V92" s="34">
        <f t="shared" si="29"/>
        <v>0.53466666666666673</v>
      </c>
      <c r="W92" s="34">
        <f t="shared" si="30"/>
        <v>0.56716666666666671</v>
      </c>
      <c r="X92" s="34">
        <f t="shared" si="31"/>
        <v>0.59766666666666668</v>
      </c>
      <c r="Y92" s="34">
        <f t="shared" si="32"/>
        <v>0.58583333333333343</v>
      </c>
      <c r="Z92" s="34">
        <f t="shared" si="32"/>
        <v>0.58516666666666672</v>
      </c>
      <c r="AB92" t="s">
        <v>423</v>
      </c>
      <c r="AC92" t="s">
        <v>424</v>
      </c>
    </row>
    <row r="93" spans="1:29">
      <c r="A93" s="22" t="s">
        <v>1883</v>
      </c>
      <c r="B93" s="21" t="s">
        <v>1884</v>
      </c>
      <c r="C93" s="21" t="s">
        <v>1056</v>
      </c>
      <c r="D93" s="21" t="s">
        <v>613</v>
      </c>
      <c r="E93" t="s">
        <v>730</v>
      </c>
      <c r="F93" t="s">
        <v>244</v>
      </c>
      <c r="G93" t="s">
        <v>639</v>
      </c>
      <c r="H93" t="s">
        <v>244</v>
      </c>
      <c r="I93" s="23">
        <v>0.61099999999999999</v>
      </c>
      <c r="J93" s="27">
        <v>0.627</v>
      </c>
      <c r="K93" s="27">
        <v>0.58599999999999997</v>
      </c>
      <c r="L93" s="27">
        <v>0.56399999999999995</v>
      </c>
      <c r="M93" s="27">
        <v>0.56499999999999995</v>
      </c>
      <c r="N93" s="27">
        <v>0.56399999999999995</v>
      </c>
      <c r="O93" s="27">
        <v>0.56799999999999995</v>
      </c>
      <c r="P93" s="27">
        <v>0.55100000000000005</v>
      </c>
      <c r="R93" t="s">
        <v>425</v>
      </c>
      <c r="S93" s="34">
        <f t="shared" si="26"/>
        <v>0.57620000000000005</v>
      </c>
      <c r="T93" s="34">
        <f t="shared" si="27"/>
        <v>0.56340000000000001</v>
      </c>
      <c r="U93" s="34">
        <f t="shared" si="28"/>
        <v>0.56960000000000011</v>
      </c>
      <c r="V93" s="34">
        <f t="shared" si="29"/>
        <v>0.51240000000000008</v>
      </c>
      <c r="W93" s="34">
        <f t="shared" si="30"/>
        <v>0.54620000000000002</v>
      </c>
      <c r="X93" s="34">
        <f t="shared" si="31"/>
        <v>0.56679999999999997</v>
      </c>
      <c r="Y93" s="34">
        <f t="shared" si="32"/>
        <v>0.55619999999999992</v>
      </c>
      <c r="Z93" s="34">
        <f t="shared" si="32"/>
        <v>0.5391999999999999</v>
      </c>
      <c r="AB93" t="s">
        <v>423</v>
      </c>
      <c r="AC93" t="s">
        <v>424</v>
      </c>
    </row>
    <row r="94" spans="1:29">
      <c r="A94" s="22" t="s">
        <v>1534</v>
      </c>
      <c r="B94" s="21" t="s">
        <v>238</v>
      </c>
      <c r="C94" s="21" t="s">
        <v>1056</v>
      </c>
      <c r="D94" s="21" t="s">
        <v>613</v>
      </c>
      <c r="E94" t="s">
        <v>731</v>
      </c>
      <c r="F94" t="s">
        <v>238</v>
      </c>
      <c r="G94" t="s">
        <v>640</v>
      </c>
      <c r="H94" t="s">
        <v>238</v>
      </c>
      <c r="I94" s="23">
        <v>0.54500000000000004</v>
      </c>
      <c r="J94" s="27">
        <v>0.54799999999999993</v>
      </c>
      <c r="K94" s="27">
        <v>0.51800000000000002</v>
      </c>
      <c r="L94" s="27">
        <v>0.51100000000000001</v>
      </c>
      <c r="M94" s="27">
        <v>0.47700000000000004</v>
      </c>
      <c r="N94" s="27">
        <v>0.50600000000000001</v>
      </c>
      <c r="O94" s="27">
        <v>0.44799999999999995</v>
      </c>
      <c r="P94" s="27">
        <v>0.495</v>
      </c>
      <c r="R94" t="s">
        <v>426</v>
      </c>
      <c r="S94" s="34">
        <f t="shared" si="26"/>
        <v>0.65100000000000002</v>
      </c>
      <c r="T94" s="34">
        <f t="shared" si="27"/>
        <v>0.64400000000000002</v>
      </c>
      <c r="U94" s="34">
        <f t="shared" si="28"/>
        <v>0.62924999999999998</v>
      </c>
      <c r="V94" s="34">
        <f t="shared" si="29"/>
        <v>0.59175</v>
      </c>
      <c r="W94" s="34">
        <f t="shared" si="30"/>
        <v>0.60799999999999998</v>
      </c>
      <c r="X94" s="34">
        <f t="shared" si="31"/>
        <v>0.61599999999999999</v>
      </c>
      <c r="Y94" s="34">
        <f t="shared" si="32"/>
        <v>0.61424999999999996</v>
      </c>
      <c r="Z94" s="34">
        <f t="shared" si="32"/>
        <v>0.60075000000000001</v>
      </c>
      <c r="AB94" t="s">
        <v>423</v>
      </c>
      <c r="AC94" t="s">
        <v>424</v>
      </c>
    </row>
    <row r="95" spans="1:29">
      <c r="A95" s="22" t="s">
        <v>1206</v>
      </c>
      <c r="B95" s="21" t="s">
        <v>1207</v>
      </c>
      <c r="C95" s="21" t="s">
        <v>1022</v>
      </c>
      <c r="D95" s="21" t="s">
        <v>397</v>
      </c>
      <c r="E95" t="s">
        <v>732</v>
      </c>
      <c r="F95" t="s">
        <v>17</v>
      </c>
      <c r="G95" t="s">
        <v>407</v>
      </c>
      <c r="H95" t="s">
        <v>408</v>
      </c>
      <c r="I95" s="23">
        <v>0.61599999999999999</v>
      </c>
      <c r="J95" s="27">
        <v>0.59499999999999997</v>
      </c>
      <c r="K95" s="27">
        <v>0.59599999999999997</v>
      </c>
      <c r="L95" s="27">
        <v>0.51700000000000002</v>
      </c>
      <c r="M95" s="27">
        <v>0.56399999999999995</v>
      </c>
      <c r="N95" s="27">
        <v>0.58700000000000008</v>
      </c>
      <c r="O95" s="27">
        <v>0.64599999999999991</v>
      </c>
      <c r="P95" s="27">
        <v>0.60599999999999998</v>
      </c>
      <c r="R95" t="s">
        <v>428</v>
      </c>
      <c r="S95" s="34">
        <f t="shared" si="26"/>
        <v>0.63650000000000007</v>
      </c>
      <c r="T95" s="34">
        <f t="shared" si="27"/>
        <v>0.63816666666666666</v>
      </c>
      <c r="U95" s="34">
        <f t="shared" si="28"/>
        <v>0.63883333333333336</v>
      </c>
      <c r="V95" s="34">
        <f t="shared" si="29"/>
        <v>0.57166666666666666</v>
      </c>
      <c r="W95" s="34">
        <f t="shared" si="30"/>
        <v>0.56300000000000006</v>
      </c>
      <c r="X95" s="34">
        <f t="shared" si="31"/>
        <v>0.62733333333333341</v>
      </c>
      <c r="Y95" s="34">
        <f t="shared" si="32"/>
        <v>0.60316666666666674</v>
      </c>
      <c r="Z95" s="34">
        <f t="shared" si="32"/>
        <v>0.6</v>
      </c>
      <c r="AB95" t="s">
        <v>423</v>
      </c>
      <c r="AC95" t="s">
        <v>452</v>
      </c>
    </row>
    <row r="96" spans="1:29">
      <c r="A96" s="22" t="s">
        <v>1331</v>
      </c>
      <c r="B96" s="21" t="s">
        <v>1332</v>
      </c>
      <c r="C96" s="21" t="s">
        <v>1022</v>
      </c>
      <c r="D96" s="21" t="s">
        <v>397</v>
      </c>
      <c r="E96" t="s">
        <v>732</v>
      </c>
      <c r="F96" t="s">
        <v>17</v>
      </c>
      <c r="G96" t="s">
        <v>407</v>
      </c>
      <c r="H96" t="s">
        <v>408</v>
      </c>
      <c r="I96" s="23">
        <v>0.69799999999999995</v>
      </c>
      <c r="J96" s="27">
        <v>0.621</v>
      </c>
      <c r="K96" s="27">
        <v>0.66200000000000003</v>
      </c>
      <c r="L96" s="27">
        <v>0.59699999999999998</v>
      </c>
      <c r="M96" s="27">
        <v>0.64200000000000002</v>
      </c>
      <c r="N96" s="27">
        <v>0.66</v>
      </c>
      <c r="O96" s="27">
        <v>0.69299999999999995</v>
      </c>
      <c r="P96" s="27">
        <v>0.67299999999999993</v>
      </c>
      <c r="R96" t="s">
        <v>455</v>
      </c>
      <c r="S96" s="34">
        <f t="shared" si="26"/>
        <v>0.60024999999999995</v>
      </c>
      <c r="T96" s="34">
        <f t="shared" si="27"/>
        <v>0.59949999999999992</v>
      </c>
      <c r="U96" s="34">
        <f t="shared" si="28"/>
        <v>0.58199999999999996</v>
      </c>
      <c r="V96" s="34">
        <f t="shared" si="29"/>
        <v>0.54</v>
      </c>
      <c r="W96" s="34">
        <f t="shared" si="30"/>
        <v>0.55625000000000002</v>
      </c>
      <c r="X96" s="34">
        <f t="shared" si="31"/>
        <v>0.58750000000000002</v>
      </c>
      <c r="Y96" s="34">
        <f t="shared" si="32"/>
        <v>0.58725000000000005</v>
      </c>
      <c r="Z96" s="34">
        <f t="shared" si="32"/>
        <v>0.57199999999999995</v>
      </c>
      <c r="AB96" t="s">
        <v>451</v>
      </c>
      <c r="AC96" t="s">
        <v>452</v>
      </c>
    </row>
    <row r="97" spans="1:29">
      <c r="A97" s="22" t="s">
        <v>1394</v>
      </c>
      <c r="B97" s="21" t="s">
        <v>1395</v>
      </c>
      <c r="C97" s="21" t="s">
        <v>1022</v>
      </c>
      <c r="D97" s="21" t="s">
        <v>397</v>
      </c>
      <c r="E97" t="s">
        <v>732</v>
      </c>
      <c r="F97" t="s">
        <v>17</v>
      </c>
      <c r="G97" t="s">
        <v>407</v>
      </c>
      <c r="H97" t="s">
        <v>408</v>
      </c>
      <c r="I97" s="23">
        <v>0.57899999999999996</v>
      </c>
      <c r="J97" s="27">
        <v>0.52200000000000002</v>
      </c>
      <c r="K97" s="27">
        <v>0.64800000000000002</v>
      </c>
      <c r="L97" s="27">
        <v>0.58099999999999996</v>
      </c>
      <c r="M97" s="27">
        <v>0.62</v>
      </c>
      <c r="N97" s="27">
        <v>0.67</v>
      </c>
      <c r="O97" s="27">
        <v>0.56399999999999995</v>
      </c>
      <c r="P97" s="27">
        <v>0.56299999999999994</v>
      </c>
      <c r="R97" t="s">
        <v>456</v>
      </c>
      <c r="S97" s="34">
        <f t="shared" si="26"/>
        <v>0.6106666666666668</v>
      </c>
      <c r="T97" s="34">
        <f t="shared" si="27"/>
        <v>0.58833333333333337</v>
      </c>
      <c r="U97" s="34">
        <f t="shared" si="28"/>
        <v>0.59466666666666668</v>
      </c>
      <c r="V97" s="34">
        <f t="shared" si="29"/>
        <v>0.55266666666666664</v>
      </c>
      <c r="W97" s="34">
        <f t="shared" si="30"/>
        <v>0.55699999999999994</v>
      </c>
      <c r="X97" s="34">
        <f t="shared" si="31"/>
        <v>0.60366666666666668</v>
      </c>
      <c r="Y97" s="34">
        <f t="shared" si="32"/>
        <v>0.58099999999999996</v>
      </c>
      <c r="Z97" s="34">
        <f t="shared" si="32"/>
        <v>0.59499999999999997</v>
      </c>
      <c r="AB97" t="s">
        <v>451</v>
      </c>
      <c r="AC97" t="s">
        <v>452</v>
      </c>
    </row>
    <row r="98" spans="1:29">
      <c r="A98" s="22" t="s">
        <v>1676</v>
      </c>
      <c r="B98" s="21" t="s">
        <v>1677</v>
      </c>
      <c r="C98" s="21" t="s">
        <v>1022</v>
      </c>
      <c r="D98" s="21" t="s">
        <v>397</v>
      </c>
      <c r="E98" t="s">
        <v>732</v>
      </c>
      <c r="F98" t="s">
        <v>17</v>
      </c>
      <c r="G98" t="s">
        <v>407</v>
      </c>
      <c r="H98" t="s">
        <v>408</v>
      </c>
      <c r="I98" s="23">
        <v>0.53500000000000003</v>
      </c>
      <c r="J98" s="27">
        <v>0.53500000000000003</v>
      </c>
      <c r="K98" s="27">
        <v>0.61</v>
      </c>
      <c r="L98" s="27">
        <v>0.56299999999999994</v>
      </c>
      <c r="M98" s="27">
        <v>0.55799999999999994</v>
      </c>
      <c r="N98" s="27">
        <v>0.61599999999999999</v>
      </c>
      <c r="O98" s="27">
        <v>0.61699999999999999</v>
      </c>
      <c r="P98" s="27">
        <v>0.60799999999999998</v>
      </c>
      <c r="R98" t="s">
        <v>457</v>
      </c>
      <c r="S98" s="34">
        <f t="shared" si="26"/>
        <v>0.65950000000000009</v>
      </c>
      <c r="T98" s="34">
        <f t="shared" si="27"/>
        <v>0.64100000000000001</v>
      </c>
      <c r="U98" s="34">
        <f t="shared" si="28"/>
        <v>0.65725000000000011</v>
      </c>
      <c r="V98" s="34">
        <f t="shared" si="29"/>
        <v>0.62424999999999997</v>
      </c>
      <c r="W98" s="34">
        <f t="shared" si="30"/>
        <v>0.61325000000000007</v>
      </c>
      <c r="X98" s="34">
        <f t="shared" si="31"/>
        <v>0.66349999999999998</v>
      </c>
      <c r="Y98" s="34">
        <f t="shared" si="32"/>
        <v>0.65425</v>
      </c>
      <c r="Z98" s="34">
        <f t="shared" si="32"/>
        <v>0.64375000000000004</v>
      </c>
      <c r="AB98" t="s">
        <v>451</v>
      </c>
      <c r="AC98" t="s">
        <v>472</v>
      </c>
    </row>
    <row r="99" spans="1:29">
      <c r="A99" s="22" t="s">
        <v>1703</v>
      </c>
      <c r="B99" s="21" t="s">
        <v>1704</v>
      </c>
      <c r="C99" s="21" t="s">
        <v>1022</v>
      </c>
      <c r="D99" s="21" t="s">
        <v>397</v>
      </c>
      <c r="E99" t="s">
        <v>732</v>
      </c>
      <c r="F99" t="s">
        <v>17</v>
      </c>
      <c r="G99" t="s">
        <v>407</v>
      </c>
      <c r="H99" t="s">
        <v>408</v>
      </c>
      <c r="I99" s="23">
        <v>0.64300000000000002</v>
      </c>
      <c r="J99" s="27">
        <v>0.622</v>
      </c>
      <c r="K99" s="27">
        <v>0.64700000000000002</v>
      </c>
      <c r="L99" s="27">
        <v>0.59299999999999997</v>
      </c>
      <c r="M99" s="27">
        <v>0.64</v>
      </c>
      <c r="N99" s="27">
        <v>0.65799999999999992</v>
      </c>
      <c r="O99" s="27">
        <v>0.64400000000000002</v>
      </c>
      <c r="P99" s="27">
        <v>0.65500000000000003</v>
      </c>
      <c r="R99" t="s">
        <v>473</v>
      </c>
      <c r="S99" s="34">
        <f t="shared" si="26"/>
        <v>0.58512500000000001</v>
      </c>
      <c r="T99" s="34">
        <f t="shared" si="27"/>
        <v>0.57899999999999996</v>
      </c>
      <c r="U99" s="34">
        <f t="shared" si="28"/>
        <v>0.58412500000000001</v>
      </c>
      <c r="V99" s="34">
        <f t="shared" si="29"/>
        <v>0.52712499999999995</v>
      </c>
      <c r="W99" s="34">
        <f t="shared" si="30"/>
        <v>0.52224999999999999</v>
      </c>
      <c r="X99" s="34">
        <f t="shared" si="31"/>
        <v>0.55712499999999998</v>
      </c>
      <c r="Y99" s="34">
        <f t="shared" si="32"/>
        <v>0.53750000000000009</v>
      </c>
      <c r="Z99" s="34">
        <f t="shared" si="32"/>
        <v>0.51675000000000004</v>
      </c>
      <c r="AB99" t="s">
        <v>471</v>
      </c>
      <c r="AC99" t="s">
        <v>472</v>
      </c>
    </row>
    <row r="100" spans="1:29">
      <c r="A100" s="22" t="s">
        <v>1810</v>
      </c>
      <c r="B100" s="21" t="s">
        <v>1811</v>
      </c>
      <c r="C100" s="21" t="s">
        <v>1022</v>
      </c>
      <c r="D100" s="21" t="s">
        <v>397</v>
      </c>
      <c r="E100" t="s">
        <v>732</v>
      </c>
      <c r="F100" t="s">
        <v>17</v>
      </c>
      <c r="G100" t="s">
        <v>407</v>
      </c>
      <c r="H100" t="s">
        <v>408</v>
      </c>
      <c r="I100" s="23">
        <v>0.6409999999999999</v>
      </c>
      <c r="J100" s="27">
        <v>0.628</v>
      </c>
      <c r="K100" s="27">
        <v>0.60099999999999998</v>
      </c>
      <c r="L100" s="27">
        <v>0.63600000000000001</v>
      </c>
      <c r="M100" s="27">
        <v>0.64700000000000002</v>
      </c>
      <c r="N100" s="27">
        <v>0.64900000000000002</v>
      </c>
      <c r="O100" s="27">
        <v>0.60299999999999998</v>
      </c>
      <c r="P100" s="27">
        <v>0.54299999999999993</v>
      </c>
      <c r="R100" t="s">
        <v>475</v>
      </c>
      <c r="S100" s="34">
        <f t="shared" si="26"/>
        <v>0.58550000000000002</v>
      </c>
      <c r="T100" s="34">
        <f t="shared" si="27"/>
        <v>0.58466666666666667</v>
      </c>
      <c r="U100" s="34">
        <f t="shared" si="28"/>
        <v>0.59950000000000003</v>
      </c>
      <c r="V100" s="34">
        <f t="shared" si="29"/>
        <v>0.5635</v>
      </c>
      <c r="W100" s="34">
        <f t="shared" si="30"/>
        <v>0.56916666666666671</v>
      </c>
      <c r="X100" s="34">
        <f t="shared" si="31"/>
        <v>0.59750000000000003</v>
      </c>
      <c r="Y100" s="34">
        <f t="shared" si="32"/>
        <v>0.54666666666666675</v>
      </c>
      <c r="Z100" s="34">
        <f t="shared" si="32"/>
        <v>0.49400000000000005</v>
      </c>
      <c r="AB100" t="s">
        <v>471</v>
      </c>
      <c r="AC100" t="s">
        <v>410</v>
      </c>
    </row>
    <row r="101" spans="1:29">
      <c r="A101" s="22" t="s">
        <v>1340</v>
      </c>
      <c r="B101" s="21" t="s">
        <v>1341</v>
      </c>
      <c r="C101" s="21" t="s">
        <v>1024</v>
      </c>
      <c r="D101" s="21" t="s">
        <v>416</v>
      </c>
      <c r="E101" t="s">
        <v>733</v>
      </c>
      <c r="F101" t="s">
        <v>30</v>
      </c>
      <c r="G101" t="s">
        <v>449</v>
      </c>
      <c r="H101" t="s">
        <v>30</v>
      </c>
      <c r="I101" s="23">
        <v>0.74</v>
      </c>
      <c r="J101" s="27">
        <v>0.76</v>
      </c>
      <c r="K101" s="27">
        <v>0.71900000000000008</v>
      </c>
      <c r="L101" s="27">
        <v>0.67700000000000005</v>
      </c>
      <c r="M101" s="27">
        <v>0.67599999999999993</v>
      </c>
      <c r="N101" s="27">
        <v>0.67700000000000005</v>
      </c>
      <c r="O101" s="27">
        <v>0.65</v>
      </c>
      <c r="P101" s="27">
        <v>0.72099999999999997</v>
      </c>
      <c r="R101" t="s">
        <v>412</v>
      </c>
      <c r="S101" s="34">
        <f t="shared" si="26"/>
        <v>0.62488888888888883</v>
      </c>
      <c r="T101" s="34">
        <f t="shared" si="27"/>
        <v>0.59977777777777774</v>
      </c>
      <c r="U101" s="34">
        <f t="shared" si="28"/>
        <v>0.6336666666666666</v>
      </c>
      <c r="V101" s="34">
        <f t="shared" si="29"/>
        <v>0.60577777777777775</v>
      </c>
      <c r="W101" s="34">
        <f t="shared" si="30"/>
        <v>0.59233333333333327</v>
      </c>
      <c r="X101" s="34">
        <f t="shared" si="31"/>
        <v>0.60577777777777775</v>
      </c>
      <c r="Y101" s="34">
        <f t="shared" si="32"/>
        <v>0.58877777777777773</v>
      </c>
      <c r="Z101" s="34">
        <f t="shared" si="32"/>
        <v>0.56755555555555559</v>
      </c>
      <c r="AB101" t="s">
        <v>409</v>
      </c>
      <c r="AC101" t="s">
        <v>410</v>
      </c>
    </row>
    <row r="102" spans="1:29">
      <c r="A102" s="22" t="s">
        <v>1351</v>
      </c>
      <c r="B102" s="21" t="s">
        <v>1352</v>
      </c>
      <c r="C102" s="21" t="s">
        <v>1024</v>
      </c>
      <c r="D102" s="21" t="s">
        <v>416</v>
      </c>
      <c r="E102" t="s">
        <v>733</v>
      </c>
      <c r="F102" t="s">
        <v>30</v>
      </c>
      <c r="G102" t="s">
        <v>449</v>
      </c>
      <c r="H102" t="s">
        <v>30</v>
      </c>
      <c r="I102" s="23">
        <v>0.57299999999999995</v>
      </c>
      <c r="J102" s="27">
        <v>0.6</v>
      </c>
      <c r="K102" s="27">
        <v>0.55500000000000005</v>
      </c>
      <c r="L102" s="27">
        <v>0.57499999999999996</v>
      </c>
      <c r="M102" s="27">
        <v>0.55899999999999994</v>
      </c>
      <c r="N102" s="27">
        <v>0.53799999999999992</v>
      </c>
      <c r="O102" s="27">
        <v>0.55399999999999994</v>
      </c>
      <c r="P102" s="27">
        <v>0.58799999999999997</v>
      </c>
      <c r="R102" t="s">
        <v>414</v>
      </c>
      <c r="S102" s="34">
        <f t="shared" si="26"/>
        <v>0.56599999999999995</v>
      </c>
      <c r="T102" s="34">
        <f t="shared" si="27"/>
        <v>0.56633333333333324</v>
      </c>
      <c r="U102" s="34">
        <f t="shared" si="28"/>
        <v>0.59199999999999997</v>
      </c>
      <c r="V102" s="34">
        <f t="shared" si="29"/>
        <v>0.52533333333333332</v>
      </c>
      <c r="W102" s="34">
        <f t="shared" si="30"/>
        <v>0.53166666666666662</v>
      </c>
      <c r="X102" s="34">
        <f t="shared" si="31"/>
        <v>0.60466666666666669</v>
      </c>
      <c r="Y102" s="34">
        <f t="shared" si="32"/>
        <v>0.62299999999999989</v>
      </c>
      <c r="Z102" s="34">
        <f t="shared" si="32"/>
        <v>0.55533333333333335</v>
      </c>
      <c r="AB102" t="s">
        <v>409</v>
      </c>
      <c r="AC102" t="s">
        <v>510</v>
      </c>
    </row>
    <row r="103" spans="1:29">
      <c r="A103" s="22" t="s">
        <v>1608</v>
      </c>
      <c r="B103" s="21" t="s">
        <v>1609</v>
      </c>
      <c r="C103" s="21" t="s">
        <v>1024</v>
      </c>
      <c r="D103" s="21" t="s">
        <v>416</v>
      </c>
      <c r="E103" t="s">
        <v>733</v>
      </c>
      <c r="F103" t="s">
        <v>30</v>
      </c>
      <c r="G103" t="s">
        <v>449</v>
      </c>
      <c r="H103" t="s">
        <v>30</v>
      </c>
      <c r="I103" s="23">
        <v>0.75099999999999989</v>
      </c>
      <c r="J103" s="27">
        <v>0.73099999999999998</v>
      </c>
      <c r="K103" s="27">
        <v>0.72400000000000009</v>
      </c>
      <c r="L103" s="27">
        <v>0.68200000000000005</v>
      </c>
      <c r="M103" s="27">
        <v>0.66500000000000004</v>
      </c>
      <c r="N103" s="27">
        <v>0.67500000000000004</v>
      </c>
      <c r="O103" s="27">
        <v>0.63900000000000001</v>
      </c>
      <c r="P103" s="27">
        <v>0.629</v>
      </c>
      <c r="R103" t="s">
        <v>527</v>
      </c>
      <c r="S103" s="34">
        <f t="shared" si="26"/>
        <v>0.59139999999999993</v>
      </c>
      <c r="T103" s="34">
        <f t="shared" si="27"/>
        <v>0.59460000000000002</v>
      </c>
      <c r="U103" s="34">
        <f t="shared" si="28"/>
        <v>0.5917</v>
      </c>
      <c r="V103" s="34">
        <f t="shared" si="29"/>
        <v>0.55769999999999997</v>
      </c>
      <c r="W103" s="34">
        <f t="shared" si="30"/>
        <v>0.57389999999999985</v>
      </c>
      <c r="X103" s="34">
        <f t="shared" si="31"/>
        <v>0.59989999999999999</v>
      </c>
      <c r="Y103" s="34">
        <f t="shared" si="32"/>
        <v>0.5999000000000001</v>
      </c>
      <c r="Z103" s="34">
        <f t="shared" si="32"/>
        <v>0.5776</v>
      </c>
      <c r="AB103" t="s">
        <v>526</v>
      </c>
      <c r="AC103" t="s">
        <v>510</v>
      </c>
    </row>
    <row r="104" spans="1:29">
      <c r="A104" s="22" t="s">
        <v>1329</v>
      </c>
      <c r="B104" s="21" t="s">
        <v>1330</v>
      </c>
      <c r="C104" s="21" t="s">
        <v>1024</v>
      </c>
      <c r="D104" s="21" t="s">
        <v>416</v>
      </c>
      <c r="E104" t="s">
        <v>734</v>
      </c>
      <c r="F104" t="s">
        <v>31</v>
      </c>
      <c r="G104" t="s">
        <v>450</v>
      </c>
      <c r="H104" t="s">
        <v>31</v>
      </c>
      <c r="I104" s="23">
        <v>0.64900000000000002</v>
      </c>
      <c r="J104" s="27">
        <v>0.64700000000000002</v>
      </c>
      <c r="K104" s="27">
        <v>0.63500000000000001</v>
      </c>
      <c r="L104" s="27">
        <v>0.57399999999999995</v>
      </c>
      <c r="M104" s="27">
        <v>0.60599999999999998</v>
      </c>
      <c r="N104" s="27">
        <v>0.629</v>
      </c>
      <c r="O104" s="27">
        <v>0.61699999999999999</v>
      </c>
      <c r="P104" s="27">
        <v>0.64300000000000002</v>
      </c>
      <c r="R104" t="s">
        <v>529</v>
      </c>
      <c r="S104" s="34">
        <f t="shared" si="26"/>
        <v>0.60199999999999998</v>
      </c>
      <c r="T104" s="34">
        <f t="shared" si="27"/>
        <v>0.58166666666666667</v>
      </c>
      <c r="U104" s="34">
        <f t="shared" si="28"/>
        <v>0.60599999999999998</v>
      </c>
      <c r="V104" s="34">
        <f t="shared" si="29"/>
        <v>0.54399999999999993</v>
      </c>
      <c r="W104" s="34">
        <f t="shared" si="30"/>
        <v>0.54766666666666663</v>
      </c>
      <c r="X104" s="34">
        <f t="shared" si="31"/>
        <v>0.57066666666666677</v>
      </c>
      <c r="Y104" s="34">
        <f t="shared" si="32"/>
        <v>0.59433333333333327</v>
      </c>
      <c r="Z104" s="34">
        <f t="shared" si="32"/>
        <v>0.54799999999999993</v>
      </c>
      <c r="AB104" t="s">
        <v>526</v>
      </c>
      <c r="AC104" t="s">
        <v>510</v>
      </c>
    </row>
    <row r="105" spans="1:29">
      <c r="A105" s="22" t="s">
        <v>1407</v>
      </c>
      <c r="B105" s="21" t="s">
        <v>1408</v>
      </c>
      <c r="C105" s="21" t="s">
        <v>1024</v>
      </c>
      <c r="D105" s="21" t="s">
        <v>416</v>
      </c>
      <c r="E105" t="s">
        <v>734</v>
      </c>
      <c r="F105" t="s">
        <v>31</v>
      </c>
      <c r="G105" t="s">
        <v>450</v>
      </c>
      <c r="H105" t="s">
        <v>31</v>
      </c>
      <c r="I105" s="23">
        <v>0.65200000000000002</v>
      </c>
      <c r="J105" s="27">
        <v>0.61399999999999999</v>
      </c>
      <c r="K105" s="27">
        <v>0.64599999999999991</v>
      </c>
      <c r="L105" s="27">
        <v>0.56200000000000006</v>
      </c>
      <c r="M105" s="27">
        <v>0.60799999999999998</v>
      </c>
      <c r="N105" s="27">
        <v>0.60799999999999998</v>
      </c>
      <c r="O105" s="27">
        <v>0.57299999999999995</v>
      </c>
      <c r="P105" s="27">
        <v>0.57100000000000006</v>
      </c>
      <c r="R105" t="s">
        <v>530</v>
      </c>
      <c r="S105" s="34">
        <f t="shared" si="26"/>
        <v>0.59499999999999986</v>
      </c>
      <c r="T105" s="34">
        <f t="shared" si="27"/>
        <v>0.59833333333333338</v>
      </c>
      <c r="U105" s="34">
        <f t="shared" si="28"/>
        <v>0.54266666666666674</v>
      </c>
      <c r="V105" s="34">
        <f t="shared" si="29"/>
        <v>0.55533333333333323</v>
      </c>
      <c r="W105" s="34">
        <f t="shared" si="30"/>
        <v>0.56033333333333335</v>
      </c>
      <c r="X105" s="34">
        <f t="shared" si="31"/>
        <v>0.60633333333333328</v>
      </c>
      <c r="Y105" s="34">
        <f t="shared" si="32"/>
        <v>0.56666666666666665</v>
      </c>
      <c r="Z105" s="34">
        <f t="shared" si="32"/>
        <v>0.60166666666666668</v>
      </c>
      <c r="AB105" t="s">
        <v>526</v>
      </c>
      <c r="AC105" t="s">
        <v>510</v>
      </c>
    </row>
    <row r="106" spans="1:29">
      <c r="A106" s="22" t="s">
        <v>1411</v>
      </c>
      <c r="B106" s="21" t="s">
        <v>1412</v>
      </c>
      <c r="C106" s="21" t="s">
        <v>1024</v>
      </c>
      <c r="D106" s="21" t="s">
        <v>416</v>
      </c>
      <c r="E106" t="s">
        <v>734</v>
      </c>
      <c r="F106" t="s">
        <v>31</v>
      </c>
      <c r="G106" t="s">
        <v>450</v>
      </c>
      <c r="H106" t="s">
        <v>31</v>
      </c>
      <c r="I106" s="23">
        <v>0.53799999999999992</v>
      </c>
      <c r="J106" s="27">
        <v>0.501</v>
      </c>
      <c r="K106" s="27">
        <v>0.58599999999999997</v>
      </c>
      <c r="L106" s="27">
        <v>0.54600000000000004</v>
      </c>
      <c r="M106" s="27">
        <v>0.49</v>
      </c>
      <c r="N106" s="27">
        <v>0.56700000000000006</v>
      </c>
      <c r="O106" s="27">
        <v>0.499</v>
      </c>
      <c r="P106" s="27">
        <v>0.52900000000000003</v>
      </c>
      <c r="R106" t="s">
        <v>531</v>
      </c>
      <c r="S106" s="34">
        <f t="shared" si="26"/>
        <v>0.52875000000000005</v>
      </c>
      <c r="T106" s="34">
        <f t="shared" si="27"/>
        <v>0.53550000000000009</v>
      </c>
      <c r="U106" s="34">
        <f t="shared" si="28"/>
        <v>0.51749999999999996</v>
      </c>
      <c r="V106" s="34">
        <f t="shared" si="29"/>
        <v>0.51500000000000001</v>
      </c>
      <c r="W106" s="34">
        <f t="shared" si="30"/>
        <v>0.55325000000000002</v>
      </c>
      <c r="X106" s="34">
        <f t="shared" si="31"/>
        <v>0.56125000000000003</v>
      </c>
      <c r="Y106" s="34">
        <f t="shared" si="32"/>
        <v>0.55224999999999991</v>
      </c>
      <c r="Z106" s="34">
        <f t="shared" si="32"/>
        <v>0.52</v>
      </c>
      <c r="AB106" t="s">
        <v>526</v>
      </c>
      <c r="AC106" t="s">
        <v>510</v>
      </c>
    </row>
    <row r="107" spans="1:29">
      <c r="A107" s="22" t="s">
        <v>1934</v>
      </c>
      <c r="B107" s="21" t="s">
        <v>1935</v>
      </c>
      <c r="C107" s="21" t="s">
        <v>1024</v>
      </c>
      <c r="D107" s="21" t="s">
        <v>416</v>
      </c>
      <c r="E107" t="s">
        <v>734</v>
      </c>
      <c r="F107" t="s">
        <v>31</v>
      </c>
      <c r="G107" t="s">
        <v>450</v>
      </c>
      <c r="H107" t="s">
        <v>31</v>
      </c>
      <c r="I107" s="23">
        <v>0.72699999999999998</v>
      </c>
      <c r="J107" s="27">
        <v>0.72599999999999998</v>
      </c>
      <c r="K107" s="27">
        <v>0.68</v>
      </c>
      <c r="L107" s="27">
        <v>0.624</v>
      </c>
      <c r="M107" s="27">
        <v>0.55600000000000005</v>
      </c>
      <c r="N107" s="27">
        <v>0.59200000000000008</v>
      </c>
      <c r="O107" s="27">
        <v>0.65599999999999992</v>
      </c>
      <c r="P107" s="27">
        <v>0.58799999999999997</v>
      </c>
      <c r="R107" t="s">
        <v>528</v>
      </c>
      <c r="S107" s="34">
        <f t="shared" si="26"/>
        <v>0.67300000000000004</v>
      </c>
      <c r="T107" s="34">
        <f t="shared" si="27"/>
        <v>0.65149999999999997</v>
      </c>
      <c r="U107" s="34">
        <f t="shared" si="28"/>
        <v>0.65050000000000008</v>
      </c>
      <c r="V107" s="34">
        <f t="shared" si="29"/>
        <v>0.62449999999999994</v>
      </c>
      <c r="W107" s="34">
        <f t="shared" si="30"/>
        <v>0.62050000000000005</v>
      </c>
      <c r="X107" s="34">
        <f t="shared" si="31"/>
        <v>0.67049999999999998</v>
      </c>
      <c r="Y107" s="34">
        <f t="shared" si="32"/>
        <v>0.628</v>
      </c>
      <c r="Z107" s="34">
        <f t="shared" si="32"/>
        <v>0.61650000000000005</v>
      </c>
      <c r="AB107" t="s">
        <v>526</v>
      </c>
      <c r="AC107" t="s">
        <v>510</v>
      </c>
    </row>
    <row r="108" spans="1:29">
      <c r="A108" s="22" t="s">
        <v>1602</v>
      </c>
      <c r="B108" s="21" t="s">
        <v>1603</v>
      </c>
      <c r="C108" s="21" t="s">
        <v>1035</v>
      </c>
      <c r="D108" s="21" t="s">
        <v>510</v>
      </c>
      <c r="E108" t="s">
        <v>735</v>
      </c>
      <c r="F108" t="s">
        <v>129</v>
      </c>
      <c r="G108" t="s">
        <v>521</v>
      </c>
      <c r="H108" t="s">
        <v>522</v>
      </c>
      <c r="I108" s="23">
        <v>0.63300000000000001</v>
      </c>
      <c r="J108" s="27">
        <v>0.71400000000000008</v>
      </c>
      <c r="K108" s="27">
        <v>0.66599999999999993</v>
      </c>
      <c r="L108" s="27">
        <v>0.60399999999999998</v>
      </c>
      <c r="M108" s="27">
        <v>0.55000000000000004</v>
      </c>
      <c r="N108" s="27">
        <v>0.60699999999999998</v>
      </c>
      <c r="O108" s="27">
        <v>0.623</v>
      </c>
      <c r="P108" s="27">
        <v>0.61399999999999999</v>
      </c>
      <c r="R108" t="s">
        <v>532</v>
      </c>
      <c r="S108" s="34">
        <f t="shared" si="26"/>
        <v>0.55533333333333335</v>
      </c>
      <c r="T108" s="34">
        <f t="shared" si="27"/>
        <v>0.53200000000000003</v>
      </c>
      <c r="U108" s="34">
        <f t="shared" si="28"/>
        <v>0.56799999999999995</v>
      </c>
      <c r="V108" s="34">
        <f t="shared" si="29"/>
        <v>0.51400000000000001</v>
      </c>
      <c r="W108" s="34">
        <f t="shared" si="30"/>
        <v>0.5003333333333333</v>
      </c>
      <c r="X108" s="34">
        <f t="shared" si="31"/>
        <v>0.58066666666666666</v>
      </c>
      <c r="Y108" s="34">
        <f t="shared" si="32"/>
        <v>0.55433333333333334</v>
      </c>
      <c r="Z108" s="34">
        <f t="shared" si="32"/>
        <v>0.56266666666666676</v>
      </c>
      <c r="AB108" t="s">
        <v>526</v>
      </c>
      <c r="AC108" t="s">
        <v>510</v>
      </c>
    </row>
    <row r="109" spans="1:29">
      <c r="A109" s="22" t="s">
        <v>1692</v>
      </c>
      <c r="B109" s="21" t="s">
        <v>1693</v>
      </c>
      <c r="C109" s="21" t="s">
        <v>1035</v>
      </c>
      <c r="D109" s="21" t="s">
        <v>510</v>
      </c>
      <c r="E109" t="s">
        <v>735</v>
      </c>
      <c r="F109" t="s">
        <v>129</v>
      </c>
      <c r="G109" t="s">
        <v>521</v>
      </c>
      <c r="H109" t="s">
        <v>522</v>
      </c>
      <c r="I109" s="23">
        <v>0.61699999999999999</v>
      </c>
      <c r="J109" s="27">
        <v>0.61899999999999999</v>
      </c>
      <c r="K109" s="27">
        <v>0.59699999999999998</v>
      </c>
      <c r="L109" s="27">
        <v>0.55399999999999994</v>
      </c>
      <c r="M109" s="27">
        <v>0.58399999999999996</v>
      </c>
      <c r="N109" s="27">
        <v>0.58200000000000007</v>
      </c>
      <c r="O109" s="27">
        <v>0.55100000000000005</v>
      </c>
      <c r="P109" s="27">
        <v>0.6</v>
      </c>
      <c r="R109" t="s">
        <v>533</v>
      </c>
      <c r="S109" s="34">
        <f t="shared" si="26"/>
        <v>0.57233333333333336</v>
      </c>
      <c r="T109" s="34">
        <f t="shared" si="27"/>
        <v>0.56800000000000006</v>
      </c>
      <c r="U109" s="34">
        <f t="shared" si="28"/>
        <v>0.57366666666666666</v>
      </c>
      <c r="V109" s="34">
        <f t="shared" si="29"/>
        <v>0.52666666666666673</v>
      </c>
      <c r="W109" s="34">
        <f t="shared" si="30"/>
        <v>0.49366666666666664</v>
      </c>
      <c r="X109" s="34">
        <f t="shared" si="31"/>
        <v>0.59666666666666668</v>
      </c>
      <c r="Y109" s="34">
        <f t="shared" si="32"/>
        <v>0.55033333333333334</v>
      </c>
      <c r="Z109" s="34">
        <f t="shared" si="32"/>
        <v>0.56333333333333335</v>
      </c>
      <c r="AB109" t="s">
        <v>526</v>
      </c>
      <c r="AC109" t="s">
        <v>477</v>
      </c>
    </row>
    <row r="110" spans="1:29">
      <c r="A110" s="22" t="s">
        <v>1831</v>
      </c>
      <c r="B110" s="21" t="s">
        <v>1832</v>
      </c>
      <c r="C110" s="21" t="s">
        <v>1035</v>
      </c>
      <c r="D110" s="21" t="s">
        <v>510</v>
      </c>
      <c r="E110" t="s">
        <v>735</v>
      </c>
      <c r="F110" t="s">
        <v>129</v>
      </c>
      <c r="G110" t="s">
        <v>521</v>
      </c>
      <c r="H110" t="s">
        <v>522</v>
      </c>
      <c r="I110" s="23">
        <v>0.63900000000000001</v>
      </c>
      <c r="J110" s="27">
        <v>0.66200000000000003</v>
      </c>
      <c r="K110" s="27">
        <v>0.63300000000000001</v>
      </c>
      <c r="L110" s="27">
        <v>0.60399999999999998</v>
      </c>
      <c r="M110" s="27">
        <v>0.59099999999999997</v>
      </c>
      <c r="N110" s="27">
        <v>0.63</v>
      </c>
      <c r="O110" s="27">
        <v>0.6</v>
      </c>
      <c r="P110" s="27">
        <v>0.59399999999999997</v>
      </c>
      <c r="R110" t="s">
        <v>478</v>
      </c>
      <c r="S110" s="34">
        <f t="shared" si="26"/>
        <v>0.56640000000000001</v>
      </c>
      <c r="T110" s="34">
        <f t="shared" si="27"/>
        <v>0.56579999999999997</v>
      </c>
      <c r="U110" s="34">
        <f t="shared" si="28"/>
        <v>0.53079999999999994</v>
      </c>
      <c r="V110" s="34">
        <f t="shared" si="29"/>
        <v>0.48260000000000003</v>
      </c>
      <c r="W110" s="34">
        <f t="shared" si="30"/>
        <v>0.46879999999999999</v>
      </c>
      <c r="X110" s="34">
        <f t="shared" si="31"/>
        <v>0.53959999999999997</v>
      </c>
      <c r="Y110" s="34">
        <f t="shared" si="32"/>
        <v>0.53439999999999999</v>
      </c>
      <c r="Z110" s="34">
        <f t="shared" si="32"/>
        <v>0.48220000000000002</v>
      </c>
      <c r="AB110" t="s">
        <v>476</v>
      </c>
      <c r="AC110" t="s">
        <v>477</v>
      </c>
    </row>
    <row r="111" spans="1:29">
      <c r="A111" s="22" t="s">
        <v>1942</v>
      </c>
      <c r="B111" s="21" t="s">
        <v>1943</v>
      </c>
      <c r="C111" s="21" t="s">
        <v>1035</v>
      </c>
      <c r="D111" s="21" t="s">
        <v>510</v>
      </c>
      <c r="E111" t="s">
        <v>735</v>
      </c>
      <c r="F111" t="s">
        <v>129</v>
      </c>
      <c r="G111" t="s">
        <v>521</v>
      </c>
      <c r="H111" t="s">
        <v>522</v>
      </c>
      <c r="I111" s="23">
        <v>0.66200000000000003</v>
      </c>
      <c r="J111" s="27">
        <v>0.69400000000000006</v>
      </c>
      <c r="K111" s="27">
        <v>0.63900000000000001</v>
      </c>
      <c r="L111" s="27">
        <v>0.60099999999999998</v>
      </c>
      <c r="M111" s="27">
        <v>0.57799999999999996</v>
      </c>
      <c r="N111" s="27">
        <v>0.64300000000000002</v>
      </c>
      <c r="O111" s="27">
        <v>0.64200000000000002</v>
      </c>
      <c r="P111" s="27">
        <v>0.60899999999999999</v>
      </c>
      <c r="R111" t="s">
        <v>480</v>
      </c>
      <c r="S111" s="34">
        <f t="shared" si="26"/>
        <v>0.6453333333333332</v>
      </c>
      <c r="T111" s="34">
        <f t="shared" si="27"/>
        <v>0.63166666666666671</v>
      </c>
      <c r="U111" s="34">
        <f t="shared" si="28"/>
        <v>0.627</v>
      </c>
      <c r="V111" s="34">
        <f t="shared" si="29"/>
        <v>0.60783333333333334</v>
      </c>
      <c r="W111" s="34">
        <f t="shared" si="30"/>
        <v>0.59533333333333338</v>
      </c>
      <c r="X111" s="34">
        <f t="shared" si="31"/>
        <v>0.63966666666666672</v>
      </c>
      <c r="Y111" s="34">
        <f t="shared" si="32"/>
        <v>0.6186666666666667</v>
      </c>
      <c r="Z111" s="34">
        <f t="shared" si="32"/>
        <v>0.59466666666666668</v>
      </c>
      <c r="AB111" t="s">
        <v>476</v>
      </c>
      <c r="AC111" t="s">
        <v>477</v>
      </c>
    </row>
    <row r="112" spans="1:29">
      <c r="A112" s="22" t="s">
        <v>1293</v>
      </c>
      <c r="B112" s="21" t="s">
        <v>1294</v>
      </c>
      <c r="C112" s="21" t="s">
        <v>1058</v>
      </c>
      <c r="D112" s="21" t="s">
        <v>659</v>
      </c>
      <c r="E112" t="s">
        <v>736</v>
      </c>
      <c r="F112" t="s">
        <v>306</v>
      </c>
      <c r="G112" t="s">
        <v>679</v>
      </c>
      <c r="H112" t="s">
        <v>678</v>
      </c>
      <c r="I112" s="23">
        <v>0.57200000000000006</v>
      </c>
      <c r="J112" s="27">
        <v>0.59799999999999998</v>
      </c>
      <c r="K112" s="27">
        <v>0.64900000000000002</v>
      </c>
      <c r="L112" s="27">
        <v>0.629</v>
      </c>
      <c r="M112" s="27">
        <v>0.63500000000000001</v>
      </c>
      <c r="N112" s="27">
        <v>0.61199999999999999</v>
      </c>
      <c r="O112" s="27">
        <v>0.55000000000000004</v>
      </c>
      <c r="P112" s="27">
        <v>0.52400000000000002</v>
      </c>
      <c r="R112" t="s">
        <v>479</v>
      </c>
      <c r="S112" s="34">
        <f t="shared" si="26"/>
        <v>0.60185714285714287</v>
      </c>
      <c r="T112" s="34">
        <f t="shared" si="27"/>
        <v>0.58399999999999996</v>
      </c>
      <c r="U112" s="34">
        <f t="shared" si="28"/>
        <v>0.5712857142857144</v>
      </c>
      <c r="V112" s="34">
        <f t="shared" si="29"/>
        <v>0.54971428571428571</v>
      </c>
      <c r="W112" s="34">
        <f t="shared" si="30"/>
        <v>0.50742857142857134</v>
      </c>
      <c r="X112" s="34">
        <f t="shared" si="31"/>
        <v>0.54685714285714282</v>
      </c>
      <c r="Y112" s="34">
        <f t="shared" si="32"/>
        <v>0.53171428571428581</v>
      </c>
      <c r="Z112" s="34">
        <f t="shared" si="32"/>
        <v>0.51514285714285712</v>
      </c>
      <c r="AB112" t="s">
        <v>476</v>
      </c>
      <c r="AC112" t="s">
        <v>477</v>
      </c>
    </row>
    <row r="113" spans="1:29">
      <c r="A113" s="22" t="s">
        <v>1672</v>
      </c>
      <c r="B113" s="21" t="s">
        <v>1673</v>
      </c>
      <c r="C113" s="21" t="s">
        <v>1058</v>
      </c>
      <c r="D113" s="21" t="s">
        <v>659</v>
      </c>
      <c r="E113" t="s">
        <v>736</v>
      </c>
      <c r="F113" t="s">
        <v>306</v>
      </c>
      <c r="G113" t="s">
        <v>679</v>
      </c>
      <c r="H113" t="s">
        <v>678</v>
      </c>
      <c r="I113" s="23">
        <v>0.57399999999999995</v>
      </c>
      <c r="J113" s="27">
        <v>0.58899999999999997</v>
      </c>
      <c r="K113" s="27">
        <v>0.60399999999999998</v>
      </c>
      <c r="L113" s="27">
        <v>0.56999999999999995</v>
      </c>
      <c r="M113" s="27">
        <v>0.53500000000000003</v>
      </c>
      <c r="N113" s="27">
        <v>0.58399999999999996</v>
      </c>
      <c r="O113" s="27">
        <v>0.55200000000000005</v>
      </c>
      <c r="P113" s="27">
        <v>0.503</v>
      </c>
      <c r="R113" t="s">
        <v>482</v>
      </c>
      <c r="S113" s="34">
        <f t="shared" si="26"/>
        <v>0.6429999999999999</v>
      </c>
      <c r="T113" s="34">
        <f t="shared" si="27"/>
        <v>0.64824999999999999</v>
      </c>
      <c r="U113" s="34">
        <f t="shared" si="28"/>
        <v>0.64999999999999991</v>
      </c>
      <c r="V113" s="34">
        <f t="shared" si="29"/>
        <v>0.63</v>
      </c>
      <c r="W113" s="34">
        <f t="shared" si="30"/>
        <v>0.60350000000000004</v>
      </c>
      <c r="X113" s="34">
        <f t="shared" si="31"/>
        <v>0.66874999999999996</v>
      </c>
      <c r="Y113" s="34">
        <f t="shared" si="32"/>
        <v>0.60375000000000001</v>
      </c>
      <c r="Z113" s="34">
        <f t="shared" si="32"/>
        <v>0.57550000000000012</v>
      </c>
      <c r="AB113" t="s">
        <v>476</v>
      </c>
      <c r="AC113" t="s">
        <v>571</v>
      </c>
    </row>
    <row r="114" spans="1:29">
      <c r="A114" s="22" t="s">
        <v>1851</v>
      </c>
      <c r="B114" s="21" t="s">
        <v>1852</v>
      </c>
      <c r="C114" s="21" t="s">
        <v>1058</v>
      </c>
      <c r="D114" s="21" t="s">
        <v>659</v>
      </c>
      <c r="E114" t="s">
        <v>736</v>
      </c>
      <c r="F114" t="s">
        <v>306</v>
      </c>
      <c r="G114" t="s">
        <v>679</v>
      </c>
      <c r="H114" t="s">
        <v>678</v>
      </c>
      <c r="I114" s="23">
        <v>0.59200000000000008</v>
      </c>
      <c r="J114" s="27">
        <v>0.56499999999999995</v>
      </c>
      <c r="K114" s="27">
        <v>0.58099999999999996</v>
      </c>
      <c r="L114" s="27">
        <v>0.55299999999999994</v>
      </c>
      <c r="M114" s="27">
        <v>0.56499999999999995</v>
      </c>
      <c r="N114" s="27">
        <v>0.64599999999999991</v>
      </c>
      <c r="O114" s="27">
        <v>0.53100000000000003</v>
      </c>
      <c r="P114" s="27">
        <v>0.56200000000000006</v>
      </c>
      <c r="R114" t="s">
        <v>572</v>
      </c>
      <c r="S114" s="34">
        <f t="shared" si="26"/>
        <v>0.71699999999999997</v>
      </c>
      <c r="T114" s="34">
        <f t="shared" si="27"/>
        <v>0.72950000000000004</v>
      </c>
      <c r="U114" s="34">
        <f t="shared" si="28"/>
        <v>0.70850000000000002</v>
      </c>
      <c r="V114" s="34">
        <f t="shared" si="29"/>
        <v>0.65399999999999991</v>
      </c>
      <c r="W114" s="34">
        <f t="shared" si="30"/>
        <v>0.68049999999999988</v>
      </c>
      <c r="X114" s="34">
        <f t="shared" si="31"/>
        <v>0.70750000000000002</v>
      </c>
      <c r="Y114" s="34">
        <f t="shared" si="32"/>
        <v>0.66900000000000004</v>
      </c>
      <c r="Z114" s="34">
        <f t="shared" si="32"/>
        <v>0.66600000000000004</v>
      </c>
      <c r="AB114" t="s">
        <v>570</v>
      </c>
      <c r="AC114" t="s">
        <v>589</v>
      </c>
    </row>
    <row r="115" spans="1:29">
      <c r="A115" s="22" t="s">
        <v>1891</v>
      </c>
      <c r="B115" s="21" t="s">
        <v>1892</v>
      </c>
      <c r="C115" s="21" t="s">
        <v>1058</v>
      </c>
      <c r="D115" s="21" t="s">
        <v>659</v>
      </c>
      <c r="E115" t="s">
        <v>736</v>
      </c>
      <c r="F115" t="s">
        <v>306</v>
      </c>
      <c r="G115" t="s">
        <v>679</v>
      </c>
      <c r="H115" t="s">
        <v>678</v>
      </c>
      <c r="I115" s="23">
        <v>0.6</v>
      </c>
      <c r="J115" s="27">
        <v>0.58899999999999997</v>
      </c>
      <c r="K115" s="27">
        <v>0.62</v>
      </c>
      <c r="L115" s="27">
        <v>0.55799999999999994</v>
      </c>
      <c r="M115" s="27">
        <v>0.56700000000000006</v>
      </c>
      <c r="N115" s="27">
        <v>0.61499999999999999</v>
      </c>
      <c r="O115" s="27">
        <v>0.55700000000000005</v>
      </c>
      <c r="P115" s="27">
        <v>0.53400000000000003</v>
      </c>
      <c r="R115" t="s">
        <v>592</v>
      </c>
      <c r="S115" s="34">
        <f t="shared" si="26"/>
        <v>0.64100000000000001</v>
      </c>
      <c r="T115" s="34">
        <f t="shared" si="27"/>
        <v>0.65850000000000009</v>
      </c>
      <c r="U115" s="34">
        <f t="shared" si="28"/>
        <v>0.61924999999999997</v>
      </c>
      <c r="V115" s="34">
        <f t="shared" si="29"/>
        <v>0.57850000000000001</v>
      </c>
      <c r="W115" s="34">
        <f t="shared" si="30"/>
        <v>0.629</v>
      </c>
      <c r="X115" s="34">
        <f t="shared" si="31"/>
        <v>0.63124999999999998</v>
      </c>
      <c r="Y115" s="34">
        <f t="shared" si="32"/>
        <v>0.61025000000000007</v>
      </c>
      <c r="Z115" s="34">
        <f t="shared" si="32"/>
        <v>0.61650000000000005</v>
      </c>
      <c r="AB115" t="s">
        <v>588</v>
      </c>
      <c r="AC115" t="s">
        <v>604</v>
      </c>
    </row>
    <row r="116" spans="1:29">
      <c r="A116" s="22" t="s">
        <v>1897</v>
      </c>
      <c r="B116" s="21" t="s">
        <v>1898</v>
      </c>
      <c r="C116" s="21" t="s">
        <v>1058</v>
      </c>
      <c r="D116" s="21" t="s">
        <v>659</v>
      </c>
      <c r="E116" t="s">
        <v>736</v>
      </c>
      <c r="F116" t="s">
        <v>306</v>
      </c>
      <c r="G116" t="s">
        <v>679</v>
      </c>
      <c r="H116" t="s">
        <v>678</v>
      </c>
      <c r="I116" s="23">
        <v>0.63300000000000001</v>
      </c>
      <c r="J116" s="27">
        <v>0.61499999999999999</v>
      </c>
      <c r="K116" s="27">
        <v>0.67500000000000004</v>
      </c>
      <c r="L116" s="27">
        <v>0.66200000000000003</v>
      </c>
      <c r="M116" s="27">
        <v>0.60299999999999998</v>
      </c>
      <c r="N116" s="27">
        <v>0.58299999999999996</v>
      </c>
      <c r="O116" s="27">
        <v>0.56299999999999994</v>
      </c>
      <c r="P116" s="27">
        <v>0.59699999999999998</v>
      </c>
      <c r="R116" t="s">
        <v>605</v>
      </c>
      <c r="S116" s="34">
        <f t="shared" si="26"/>
        <v>0.754</v>
      </c>
      <c r="T116" s="34">
        <f t="shared" si="27"/>
        <v>0.77233333333333343</v>
      </c>
      <c r="U116" s="34">
        <f t="shared" si="28"/>
        <v>0.72833333333333339</v>
      </c>
      <c r="V116" s="34">
        <f t="shared" si="29"/>
        <v>0.70966666666666667</v>
      </c>
      <c r="W116" s="34">
        <f t="shared" si="30"/>
        <v>0.69266666666666665</v>
      </c>
      <c r="X116" s="34">
        <f t="shared" si="31"/>
        <v>0.71866666666666656</v>
      </c>
      <c r="Y116" s="34">
        <f t="shared" si="32"/>
        <v>0.70133333333333336</v>
      </c>
      <c r="Z116" s="34">
        <f t="shared" si="32"/>
        <v>0.69233333333333336</v>
      </c>
      <c r="AB116" t="s">
        <v>603</v>
      </c>
      <c r="AC116" t="s">
        <v>589</v>
      </c>
    </row>
    <row r="117" spans="1:29">
      <c r="A117" s="22" t="s">
        <v>1961</v>
      </c>
      <c r="B117" s="21" t="s">
        <v>1962</v>
      </c>
      <c r="C117" s="21" t="s">
        <v>1058</v>
      </c>
      <c r="D117" s="21" t="s">
        <v>659</v>
      </c>
      <c r="E117" t="s">
        <v>736</v>
      </c>
      <c r="F117" t="s">
        <v>306</v>
      </c>
      <c r="G117" t="s">
        <v>679</v>
      </c>
      <c r="H117" t="s">
        <v>678</v>
      </c>
      <c r="I117" s="23">
        <v>0.71400000000000008</v>
      </c>
      <c r="J117" s="27">
        <v>0.69599999999999995</v>
      </c>
      <c r="K117" s="27">
        <v>0.72</v>
      </c>
      <c r="L117" s="27">
        <v>0.63600000000000001</v>
      </c>
      <c r="M117" s="27">
        <v>0.61</v>
      </c>
      <c r="N117" s="27">
        <v>0.622</v>
      </c>
      <c r="O117" s="27">
        <v>0.60199999999999998</v>
      </c>
      <c r="P117" s="27">
        <v>0.61399999999999999</v>
      </c>
      <c r="R117" t="s">
        <v>590</v>
      </c>
      <c r="S117" s="34">
        <f t="shared" si="26"/>
        <v>0.63460000000000005</v>
      </c>
      <c r="T117" s="34">
        <f t="shared" si="27"/>
        <v>0.65299999999999991</v>
      </c>
      <c r="U117" s="34">
        <f t="shared" si="28"/>
        <v>0.62980000000000003</v>
      </c>
      <c r="V117" s="34">
        <f t="shared" si="29"/>
        <v>0.5766</v>
      </c>
      <c r="W117" s="34">
        <f t="shared" si="30"/>
        <v>0.6157999999999999</v>
      </c>
      <c r="X117" s="34">
        <f t="shared" si="31"/>
        <v>0.65460000000000007</v>
      </c>
      <c r="Y117" s="34">
        <f t="shared" si="32"/>
        <v>0.64080000000000004</v>
      </c>
      <c r="Z117" s="34">
        <f t="shared" si="32"/>
        <v>0.60099999999999998</v>
      </c>
      <c r="AB117" t="s">
        <v>588</v>
      </c>
      <c r="AC117" t="s">
        <v>604</v>
      </c>
    </row>
    <row r="118" spans="1:29">
      <c r="A118" s="22" t="s">
        <v>1321</v>
      </c>
      <c r="B118" s="21" t="s">
        <v>1322</v>
      </c>
      <c r="C118" s="21" t="s">
        <v>1058</v>
      </c>
      <c r="D118" s="21" t="s">
        <v>659</v>
      </c>
      <c r="E118" t="s">
        <v>738</v>
      </c>
      <c r="F118" t="s">
        <v>313</v>
      </c>
      <c r="G118" t="s">
        <v>668</v>
      </c>
      <c r="H118" t="s">
        <v>313</v>
      </c>
      <c r="I118" s="23">
        <v>0.70799999999999996</v>
      </c>
      <c r="J118" s="27">
        <v>0.66900000000000004</v>
      </c>
      <c r="K118" s="27">
        <v>0.66599999999999993</v>
      </c>
      <c r="L118" s="27">
        <v>0.65500000000000003</v>
      </c>
      <c r="M118" s="27">
        <v>0.63400000000000001</v>
      </c>
      <c r="N118" s="27">
        <v>0.66799999999999993</v>
      </c>
      <c r="O118" s="27">
        <v>0.59200000000000008</v>
      </c>
      <c r="P118" s="27">
        <v>0.624</v>
      </c>
      <c r="R118" t="s">
        <v>606</v>
      </c>
      <c r="S118" s="34">
        <f t="shared" si="26"/>
        <v>0.64666666666666672</v>
      </c>
      <c r="T118" s="34">
        <f t="shared" si="27"/>
        <v>0.65099999999999991</v>
      </c>
      <c r="U118" s="34">
        <f t="shared" si="28"/>
        <v>0.60733333333333339</v>
      </c>
      <c r="V118" s="34">
        <f t="shared" si="29"/>
        <v>0.56100000000000005</v>
      </c>
      <c r="W118" s="34">
        <f t="shared" si="30"/>
        <v>0.56233333333333324</v>
      </c>
      <c r="X118" s="34">
        <f t="shared" si="31"/>
        <v>0.58733333333333337</v>
      </c>
      <c r="Y118" s="34">
        <f t="shared" si="32"/>
        <v>0.56033333333333324</v>
      </c>
      <c r="Z118" s="34">
        <f t="shared" si="32"/>
        <v>0.59033333333333327</v>
      </c>
      <c r="AB118" t="s">
        <v>603</v>
      </c>
      <c r="AC118" t="s">
        <v>598</v>
      </c>
    </row>
    <row r="119" spans="1:29">
      <c r="A119" s="22" t="s">
        <v>1371</v>
      </c>
      <c r="B119" s="21" t="s">
        <v>1372</v>
      </c>
      <c r="C119" s="21" t="s">
        <v>1058</v>
      </c>
      <c r="D119" s="21" t="s">
        <v>659</v>
      </c>
      <c r="E119" t="s">
        <v>738</v>
      </c>
      <c r="F119" t="s">
        <v>313</v>
      </c>
      <c r="G119" t="s">
        <v>668</v>
      </c>
      <c r="H119" t="s">
        <v>313</v>
      </c>
      <c r="I119" s="23">
        <v>0.61399999999999999</v>
      </c>
      <c r="J119" s="27">
        <v>0.57100000000000006</v>
      </c>
      <c r="K119" s="27">
        <v>0.58899999999999997</v>
      </c>
      <c r="L119" s="27">
        <v>0.54299999999999993</v>
      </c>
      <c r="M119" s="27">
        <v>0.496</v>
      </c>
      <c r="N119" s="27">
        <v>0.55100000000000005</v>
      </c>
      <c r="O119" s="27">
        <v>0.56399999999999995</v>
      </c>
      <c r="P119" s="27">
        <v>0.59200000000000008</v>
      </c>
      <c r="R119" t="s">
        <v>599</v>
      </c>
      <c r="S119" s="34">
        <f t="shared" si="26"/>
        <v>0.69866666666666666</v>
      </c>
      <c r="T119" s="34">
        <f t="shared" si="27"/>
        <v>0.70966666666666667</v>
      </c>
      <c r="U119" s="34">
        <f t="shared" si="28"/>
        <v>0.72599999999999998</v>
      </c>
      <c r="V119" s="34">
        <f t="shared" si="29"/>
        <v>0.70266666666666666</v>
      </c>
      <c r="W119" s="34">
        <f t="shared" si="30"/>
        <v>0.67733333333333334</v>
      </c>
      <c r="X119" s="34">
        <f t="shared" si="31"/>
        <v>0.747</v>
      </c>
      <c r="Y119" s="34">
        <f t="shared" si="32"/>
        <v>0.69566666666666654</v>
      </c>
      <c r="Z119" s="34">
        <f t="shared" si="32"/>
        <v>0.68666666666666665</v>
      </c>
      <c r="AB119" t="s">
        <v>597</v>
      </c>
      <c r="AC119" t="s">
        <v>598</v>
      </c>
    </row>
    <row r="120" spans="1:29">
      <c r="A120" s="22" t="s">
        <v>1710</v>
      </c>
      <c r="B120" s="21" t="s">
        <v>1711</v>
      </c>
      <c r="C120" s="21" t="s">
        <v>1058</v>
      </c>
      <c r="D120" s="21" t="s">
        <v>659</v>
      </c>
      <c r="E120" t="s">
        <v>738</v>
      </c>
      <c r="F120" t="s">
        <v>313</v>
      </c>
      <c r="G120" t="s">
        <v>668</v>
      </c>
      <c r="H120" t="s">
        <v>313</v>
      </c>
      <c r="I120" s="23">
        <v>0.74099999999999999</v>
      </c>
      <c r="J120" s="27">
        <v>0.69400000000000006</v>
      </c>
      <c r="K120" s="27">
        <v>0.72699999999999998</v>
      </c>
      <c r="L120" s="27">
        <v>0.61599999999999999</v>
      </c>
      <c r="M120" s="27">
        <v>0.57399999999999995</v>
      </c>
      <c r="N120" s="27">
        <v>0.63700000000000001</v>
      </c>
      <c r="O120" s="27">
        <v>0.56700000000000006</v>
      </c>
      <c r="P120" s="27">
        <v>0.623</v>
      </c>
      <c r="R120" t="s">
        <v>600</v>
      </c>
      <c r="S120" s="34">
        <f t="shared" si="26"/>
        <v>0.6349999999999999</v>
      </c>
      <c r="T120" s="34">
        <f t="shared" si="27"/>
        <v>0.6123333333333334</v>
      </c>
      <c r="U120" s="34">
        <f t="shared" si="28"/>
        <v>0.6110000000000001</v>
      </c>
      <c r="V120" s="34">
        <f t="shared" si="29"/>
        <v>0.621</v>
      </c>
      <c r="W120" s="34">
        <f t="shared" si="30"/>
        <v>0.59333333333333338</v>
      </c>
      <c r="X120" s="34">
        <f t="shared" si="31"/>
        <v>0.65833333333333333</v>
      </c>
      <c r="Y120" s="34">
        <f t="shared" si="32"/>
        <v>0.626</v>
      </c>
      <c r="Z120" s="34">
        <f t="shared" si="32"/>
        <v>0.61233333333333329</v>
      </c>
      <c r="AB120" t="s">
        <v>597</v>
      </c>
      <c r="AC120" t="s">
        <v>604</v>
      </c>
    </row>
    <row r="121" spans="1:29">
      <c r="A121" s="22" t="s">
        <v>1804</v>
      </c>
      <c r="B121" s="21" t="s">
        <v>1805</v>
      </c>
      <c r="C121" s="21" t="s">
        <v>1058</v>
      </c>
      <c r="D121" s="21" t="s">
        <v>659</v>
      </c>
      <c r="E121" t="s">
        <v>738</v>
      </c>
      <c r="F121" t="s">
        <v>313</v>
      </c>
      <c r="G121" t="s">
        <v>668</v>
      </c>
      <c r="H121" t="s">
        <v>313</v>
      </c>
      <c r="I121" s="23">
        <v>0.71799999999999997</v>
      </c>
      <c r="J121" s="27">
        <v>0.65400000000000003</v>
      </c>
      <c r="K121" s="27">
        <v>0.71200000000000008</v>
      </c>
      <c r="L121" s="27">
        <v>0.68400000000000005</v>
      </c>
      <c r="M121" s="27">
        <v>0.64300000000000002</v>
      </c>
      <c r="N121" s="27">
        <v>0.58899999999999997</v>
      </c>
      <c r="O121" s="27">
        <v>0.66</v>
      </c>
      <c r="P121" s="27">
        <v>0.66400000000000003</v>
      </c>
      <c r="R121" t="s">
        <v>607</v>
      </c>
      <c r="S121" s="34">
        <f t="shared" si="26"/>
        <v>0.69266666666666665</v>
      </c>
      <c r="T121" s="34">
        <f t="shared" si="27"/>
        <v>0.70299999999999996</v>
      </c>
      <c r="U121" s="34">
        <f t="shared" si="28"/>
        <v>0.64566666666666661</v>
      </c>
      <c r="V121" s="34">
        <f t="shared" si="29"/>
        <v>0.64566666666666672</v>
      </c>
      <c r="W121" s="34">
        <f t="shared" si="30"/>
        <v>0.624</v>
      </c>
      <c r="X121" s="34">
        <f t="shared" si="31"/>
        <v>0.61299999999999999</v>
      </c>
      <c r="Y121" s="34">
        <f t="shared" si="32"/>
        <v>0.57633333333333336</v>
      </c>
      <c r="Z121" s="34">
        <f t="shared" si="32"/>
        <v>0.57799999999999996</v>
      </c>
      <c r="AB121" t="s">
        <v>603</v>
      </c>
      <c r="AC121" t="s">
        <v>589</v>
      </c>
    </row>
    <row r="122" spans="1:29">
      <c r="A122" s="22" t="s">
        <v>1879</v>
      </c>
      <c r="B122" s="21" t="s">
        <v>1880</v>
      </c>
      <c r="C122" s="21" t="s">
        <v>1058</v>
      </c>
      <c r="D122" s="21" t="s">
        <v>659</v>
      </c>
      <c r="E122" t="s">
        <v>738</v>
      </c>
      <c r="F122" t="s">
        <v>313</v>
      </c>
      <c r="G122" t="s">
        <v>668</v>
      </c>
      <c r="H122" t="s">
        <v>313</v>
      </c>
      <c r="I122" s="23">
        <v>0.624</v>
      </c>
      <c r="J122" s="27">
        <v>0.64</v>
      </c>
      <c r="K122" s="27">
        <v>0.61099999999999999</v>
      </c>
      <c r="L122" s="27">
        <v>0.60199999999999998</v>
      </c>
      <c r="M122" s="27">
        <v>0.55299999999999994</v>
      </c>
      <c r="N122" s="27">
        <v>0.61499999999999999</v>
      </c>
      <c r="O122" s="27">
        <v>0.60299999999999998</v>
      </c>
      <c r="P122" s="27">
        <v>0.55500000000000005</v>
      </c>
      <c r="R122" t="s">
        <v>596</v>
      </c>
      <c r="S122" s="34">
        <f t="shared" si="26"/>
        <v>0.61833333333333329</v>
      </c>
      <c r="T122" s="34">
        <f t="shared" si="27"/>
        <v>0.61833333333333329</v>
      </c>
      <c r="U122" s="34">
        <f t="shared" si="28"/>
        <v>0.63500000000000012</v>
      </c>
      <c r="V122" s="34">
        <f t="shared" si="29"/>
        <v>0.57433333333333325</v>
      </c>
      <c r="W122" s="34">
        <f t="shared" si="30"/>
        <v>0.61699999999999999</v>
      </c>
      <c r="X122" s="34">
        <f t="shared" si="31"/>
        <v>0.64466666666666672</v>
      </c>
      <c r="Y122" s="34">
        <f t="shared" si="32"/>
        <v>0.55333333333333334</v>
      </c>
      <c r="Z122" s="34">
        <f t="shared" si="32"/>
        <v>0.60333333333333339</v>
      </c>
      <c r="AB122" t="s">
        <v>588</v>
      </c>
      <c r="AC122" t="s">
        <v>579</v>
      </c>
    </row>
    <row r="123" spans="1:29">
      <c r="A123" s="22" t="s">
        <v>1173</v>
      </c>
      <c r="B123" s="21" t="s">
        <v>158</v>
      </c>
      <c r="C123" s="21" t="s">
        <v>1039</v>
      </c>
      <c r="D123" s="21" t="s">
        <v>535</v>
      </c>
      <c r="E123" t="s">
        <v>739</v>
      </c>
      <c r="F123" t="s">
        <v>158</v>
      </c>
      <c r="G123" t="s">
        <v>554</v>
      </c>
      <c r="H123" t="s">
        <v>158</v>
      </c>
      <c r="I123" s="23">
        <v>0.58200000000000007</v>
      </c>
      <c r="J123" s="27">
        <v>0.52700000000000002</v>
      </c>
      <c r="K123" s="27">
        <v>0.55100000000000005</v>
      </c>
      <c r="L123" s="27">
        <v>0.47700000000000004</v>
      </c>
      <c r="M123" s="27">
        <v>0.45700000000000002</v>
      </c>
      <c r="N123" s="27">
        <v>0.52300000000000002</v>
      </c>
      <c r="O123" s="27">
        <v>0.48499999999999999</v>
      </c>
      <c r="P123" s="27">
        <v>0.48799999999999999</v>
      </c>
      <c r="R123" t="s">
        <v>580</v>
      </c>
      <c r="S123" s="34">
        <f t="shared" si="26"/>
        <v>0.66999999999999993</v>
      </c>
      <c r="T123" s="34">
        <f t="shared" si="27"/>
        <v>0.66100000000000003</v>
      </c>
      <c r="U123" s="34">
        <f t="shared" si="28"/>
        <v>0.66550000000000009</v>
      </c>
      <c r="V123" s="34">
        <f t="shared" si="29"/>
        <v>0.6150000000000001</v>
      </c>
      <c r="W123" s="34">
        <f t="shared" si="30"/>
        <v>0.58750000000000002</v>
      </c>
      <c r="X123" s="34">
        <f t="shared" si="31"/>
        <v>0.61175000000000002</v>
      </c>
      <c r="Y123" s="34">
        <f t="shared" si="32"/>
        <v>0.62675000000000003</v>
      </c>
      <c r="Z123" s="34">
        <f t="shared" si="32"/>
        <v>0.58900000000000008</v>
      </c>
      <c r="AB123" t="s">
        <v>578</v>
      </c>
      <c r="AC123" t="s">
        <v>571</v>
      </c>
    </row>
    <row r="124" spans="1:29">
      <c r="A124" s="22" t="s">
        <v>1628</v>
      </c>
      <c r="B124" s="21" t="s">
        <v>1629</v>
      </c>
      <c r="C124" s="21" t="s">
        <v>1039</v>
      </c>
      <c r="D124" s="21" t="s">
        <v>535</v>
      </c>
      <c r="E124" t="s">
        <v>739</v>
      </c>
      <c r="F124" t="s">
        <v>158</v>
      </c>
      <c r="G124" t="s">
        <v>554</v>
      </c>
      <c r="H124" t="s">
        <v>158</v>
      </c>
      <c r="I124" s="23">
        <v>0.74400000000000011</v>
      </c>
      <c r="J124" s="27">
        <v>0.75599999999999989</v>
      </c>
      <c r="K124" s="27">
        <v>0.67799999999999994</v>
      </c>
      <c r="L124" s="27">
        <v>0.629</v>
      </c>
      <c r="M124" s="27">
        <v>0.60399999999999998</v>
      </c>
      <c r="N124" s="27">
        <v>0.67700000000000005</v>
      </c>
      <c r="O124" s="27">
        <v>0.67900000000000005</v>
      </c>
      <c r="P124" s="27">
        <v>0.71499999999999997</v>
      </c>
      <c r="R124" t="s">
        <v>575</v>
      </c>
      <c r="S124" s="34">
        <f t="shared" si="26"/>
        <v>0.72699999999999987</v>
      </c>
      <c r="T124" s="34">
        <f t="shared" si="27"/>
        <v>0.73799999999999999</v>
      </c>
      <c r="U124" s="34">
        <f t="shared" si="28"/>
        <v>0.7356666666666668</v>
      </c>
      <c r="V124" s="34">
        <f t="shared" si="29"/>
        <v>0.65500000000000003</v>
      </c>
      <c r="W124" s="34">
        <f t="shared" si="30"/>
        <v>0.71899999999999997</v>
      </c>
      <c r="X124" s="34">
        <f t="shared" si="31"/>
        <v>0.72733333333333328</v>
      </c>
      <c r="Y124" s="34">
        <f t="shared" si="32"/>
        <v>0.72333333333333327</v>
      </c>
      <c r="Z124" s="34">
        <f t="shared" si="32"/>
        <v>0.72800000000000009</v>
      </c>
      <c r="AB124" t="s">
        <v>570</v>
      </c>
      <c r="AC124" t="s">
        <v>579</v>
      </c>
    </row>
    <row r="125" spans="1:29">
      <c r="A125" s="22" t="s">
        <v>1678</v>
      </c>
      <c r="B125" s="21" t="s">
        <v>1679</v>
      </c>
      <c r="C125" s="21" t="s">
        <v>1039</v>
      </c>
      <c r="D125" s="21" t="s">
        <v>535</v>
      </c>
      <c r="E125" t="s">
        <v>739</v>
      </c>
      <c r="F125" t="s">
        <v>158</v>
      </c>
      <c r="G125" t="s">
        <v>554</v>
      </c>
      <c r="H125" t="s">
        <v>158</v>
      </c>
      <c r="I125" s="23">
        <v>0.61199999999999999</v>
      </c>
      <c r="J125" s="27">
        <v>0.65</v>
      </c>
      <c r="K125" s="27">
        <v>0.64800000000000002</v>
      </c>
      <c r="L125" s="27">
        <v>0.61</v>
      </c>
      <c r="M125" s="27">
        <v>0.65400000000000003</v>
      </c>
      <c r="N125" s="27">
        <v>0.61</v>
      </c>
      <c r="O125" s="27">
        <v>0.50600000000000001</v>
      </c>
      <c r="P125" s="27">
        <v>0.55000000000000004</v>
      </c>
      <c r="R125" t="s">
        <v>583</v>
      </c>
      <c r="S125" s="34">
        <f t="shared" si="26"/>
        <v>0.629</v>
      </c>
      <c r="T125" s="34">
        <f t="shared" si="27"/>
        <v>0.63449999999999995</v>
      </c>
      <c r="U125" s="34">
        <f t="shared" si="28"/>
        <v>0.63749999999999996</v>
      </c>
      <c r="V125" s="34">
        <f t="shared" si="29"/>
        <v>0.57325000000000004</v>
      </c>
      <c r="W125" s="34">
        <f t="shared" si="30"/>
        <v>0.61499999999999999</v>
      </c>
      <c r="X125" s="34">
        <f t="shared" si="31"/>
        <v>0.63900000000000001</v>
      </c>
      <c r="Y125" s="34">
        <f t="shared" si="32"/>
        <v>0.55475000000000008</v>
      </c>
      <c r="Z125" s="34">
        <f t="shared" si="32"/>
        <v>0.52800000000000002</v>
      </c>
      <c r="AB125" t="s">
        <v>578</v>
      </c>
      <c r="AC125" t="s">
        <v>604</v>
      </c>
    </row>
    <row r="126" spans="1:29">
      <c r="A126" s="22" t="s">
        <v>1869</v>
      </c>
      <c r="B126" s="21" t="s">
        <v>1870</v>
      </c>
      <c r="C126" s="21" t="s">
        <v>1039</v>
      </c>
      <c r="D126" s="21" t="s">
        <v>535</v>
      </c>
      <c r="E126" t="s">
        <v>740</v>
      </c>
      <c r="F126" t="s">
        <v>159</v>
      </c>
      <c r="G126" t="s">
        <v>555</v>
      </c>
      <c r="H126" t="s">
        <v>159</v>
      </c>
      <c r="I126" s="23">
        <v>0.57399999999999995</v>
      </c>
      <c r="J126" s="27">
        <v>0.60499999999999998</v>
      </c>
      <c r="K126" s="27">
        <v>0.57399999999999995</v>
      </c>
      <c r="L126" s="27">
        <v>0.59399999999999997</v>
      </c>
      <c r="M126" s="27">
        <v>0.53400000000000003</v>
      </c>
      <c r="N126" s="27">
        <v>0.52400000000000002</v>
      </c>
      <c r="O126" s="27">
        <v>0.56499999999999995</v>
      </c>
      <c r="P126" s="27">
        <v>0.56100000000000005</v>
      </c>
      <c r="R126" t="s">
        <v>608</v>
      </c>
      <c r="S126" s="34">
        <f t="shared" si="26"/>
        <v>0.67619999999999991</v>
      </c>
      <c r="T126" s="34">
        <f t="shared" si="27"/>
        <v>0.6804</v>
      </c>
      <c r="U126" s="34">
        <f t="shared" si="28"/>
        <v>0.65800000000000003</v>
      </c>
      <c r="V126" s="34">
        <f t="shared" si="29"/>
        <v>0.60019999999999996</v>
      </c>
      <c r="W126" s="34">
        <f t="shared" si="30"/>
        <v>0.61660000000000004</v>
      </c>
      <c r="X126" s="34">
        <f t="shared" si="31"/>
        <v>0.6379999999999999</v>
      </c>
      <c r="Y126" s="34">
        <f t="shared" si="32"/>
        <v>0.62620000000000009</v>
      </c>
      <c r="Z126" s="34">
        <f t="shared" si="32"/>
        <v>0.62019999999999986</v>
      </c>
      <c r="AB126" t="s">
        <v>603</v>
      </c>
      <c r="AC126" t="s">
        <v>604</v>
      </c>
    </row>
    <row r="127" spans="1:29">
      <c r="A127" s="22" t="s">
        <v>1176</v>
      </c>
      <c r="B127" s="21" t="s">
        <v>1177</v>
      </c>
      <c r="C127" s="21" t="s">
        <v>1022</v>
      </c>
      <c r="D127" s="21" t="s">
        <v>397</v>
      </c>
      <c r="E127" t="s">
        <v>741</v>
      </c>
      <c r="F127" t="s">
        <v>20</v>
      </c>
      <c r="G127" t="s">
        <v>411</v>
      </c>
      <c r="H127" t="s">
        <v>20</v>
      </c>
      <c r="I127" s="23">
        <v>0.54</v>
      </c>
      <c r="J127" s="27">
        <v>0.59599999999999997</v>
      </c>
      <c r="K127" s="27">
        <v>0.55700000000000005</v>
      </c>
      <c r="L127" s="27">
        <v>0.53299999999999992</v>
      </c>
      <c r="M127" s="27">
        <v>0.52800000000000002</v>
      </c>
      <c r="N127" s="27">
        <v>0.55500000000000005</v>
      </c>
      <c r="O127" s="27">
        <v>0.56399999999999995</v>
      </c>
      <c r="P127" s="27">
        <v>0.57399999999999995</v>
      </c>
      <c r="R127" t="s">
        <v>610</v>
      </c>
      <c r="S127" s="34">
        <f t="shared" si="26"/>
        <v>0.69666666666666666</v>
      </c>
      <c r="T127" s="34">
        <f t="shared" si="27"/>
        <v>0.71266666666666667</v>
      </c>
      <c r="U127" s="34">
        <f t="shared" si="28"/>
        <v>0.67366666666666664</v>
      </c>
      <c r="V127" s="34">
        <f t="shared" si="29"/>
        <v>0.65733333333333333</v>
      </c>
      <c r="W127" s="34">
        <f t="shared" si="30"/>
        <v>0.66699999999999993</v>
      </c>
      <c r="X127" s="34">
        <f t="shared" si="31"/>
        <v>0.67933333333333346</v>
      </c>
      <c r="Y127" s="34">
        <f t="shared" si="32"/>
        <v>0.62133333333333329</v>
      </c>
      <c r="Z127" s="34">
        <f t="shared" si="32"/>
        <v>0.63733333333333342</v>
      </c>
      <c r="AB127" t="s">
        <v>603</v>
      </c>
      <c r="AC127" t="s">
        <v>598</v>
      </c>
    </row>
    <row r="128" spans="1:29">
      <c r="A128" s="22" t="s">
        <v>1218</v>
      </c>
      <c r="B128" s="21" t="s">
        <v>1219</v>
      </c>
      <c r="C128" s="21" t="s">
        <v>1022</v>
      </c>
      <c r="D128" s="21" t="s">
        <v>397</v>
      </c>
      <c r="E128" t="s">
        <v>741</v>
      </c>
      <c r="F128" t="s">
        <v>20</v>
      </c>
      <c r="G128" t="s">
        <v>411</v>
      </c>
      <c r="H128" t="s">
        <v>20</v>
      </c>
      <c r="I128" s="23">
        <v>0.63500000000000001</v>
      </c>
      <c r="J128" s="27">
        <v>0.57299999999999995</v>
      </c>
      <c r="K128" s="27">
        <v>0.59599999999999997</v>
      </c>
      <c r="L128" s="27">
        <v>0.57299999999999995</v>
      </c>
      <c r="M128" s="27">
        <v>0.495</v>
      </c>
      <c r="N128" s="27">
        <v>0.44600000000000001</v>
      </c>
      <c r="O128" s="27">
        <v>0.55500000000000005</v>
      </c>
      <c r="P128" s="27">
        <v>0.55299999999999994</v>
      </c>
      <c r="R128" t="s">
        <v>601</v>
      </c>
      <c r="S128" s="34">
        <f t="shared" si="26"/>
        <v>0.7403333333333334</v>
      </c>
      <c r="T128" s="34">
        <f t="shared" si="27"/>
        <v>0.73833333333333329</v>
      </c>
      <c r="U128" s="34">
        <f t="shared" si="28"/>
        <v>0.73283333333333334</v>
      </c>
      <c r="V128" s="34">
        <f t="shared" si="29"/>
        <v>0.66666666666666652</v>
      </c>
      <c r="W128" s="34">
        <f t="shared" si="30"/>
        <v>0.68766666666666654</v>
      </c>
      <c r="X128" s="34">
        <f t="shared" si="31"/>
        <v>0.70166666666666666</v>
      </c>
      <c r="Y128" s="34">
        <f t="shared" si="32"/>
        <v>0.67600000000000005</v>
      </c>
      <c r="Z128" s="34">
        <f t="shared" si="32"/>
        <v>0.66400000000000003</v>
      </c>
      <c r="AB128" t="s">
        <v>597</v>
      </c>
      <c r="AC128" t="s">
        <v>579</v>
      </c>
    </row>
    <row r="129" spans="1:29">
      <c r="A129" s="22" t="s">
        <v>1506</v>
      </c>
      <c r="B129" s="21" t="s">
        <v>1507</v>
      </c>
      <c r="C129" s="21" t="s">
        <v>1022</v>
      </c>
      <c r="D129" s="21" t="s">
        <v>397</v>
      </c>
      <c r="E129" t="s">
        <v>741</v>
      </c>
      <c r="F129" t="s">
        <v>20</v>
      </c>
      <c r="G129" t="s">
        <v>411</v>
      </c>
      <c r="H129" t="s">
        <v>20</v>
      </c>
      <c r="I129" s="23">
        <v>0.73799999999999999</v>
      </c>
      <c r="J129" s="27">
        <v>0.72799999999999998</v>
      </c>
      <c r="K129" s="27">
        <v>0.73499999999999999</v>
      </c>
      <c r="L129" s="27">
        <v>0.67799999999999994</v>
      </c>
      <c r="M129" s="27">
        <v>0.67900000000000005</v>
      </c>
      <c r="N129" s="27">
        <v>0.66299999999999992</v>
      </c>
      <c r="O129" s="27">
        <v>0.67799999999999994</v>
      </c>
      <c r="P129" s="27">
        <v>0.69099999999999995</v>
      </c>
      <c r="R129" t="s">
        <v>587</v>
      </c>
      <c r="S129" s="34">
        <f t="shared" si="26"/>
        <v>0.65050000000000008</v>
      </c>
      <c r="T129" s="34">
        <f t="shared" si="27"/>
        <v>0.64649999999999996</v>
      </c>
      <c r="U129" s="34">
        <f t="shared" si="28"/>
        <v>0.67749999999999999</v>
      </c>
      <c r="V129" s="34">
        <f t="shared" si="29"/>
        <v>0.62650000000000006</v>
      </c>
      <c r="W129" s="34">
        <f t="shared" si="30"/>
        <v>0.62999999999999989</v>
      </c>
      <c r="X129" s="34">
        <f t="shared" si="31"/>
        <v>0.6885</v>
      </c>
      <c r="Y129" s="34">
        <f t="shared" si="32"/>
        <v>0.64799999999999991</v>
      </c>
      <c r="Z129" s="34">
        <f t="shared" si="32"/>
        <v>0.6160000000000001</v>
      </c>
      <c r="AB129" t="s">
        <v>578</v>
      </c>
      <c r="AC129" t="s">
        <v>579</v>
      </c>
    </row>
    <row r="130" spans="1:29">
      <c r="A130" s="22" t="s">
        <v>1981</v>
      </c>
      <c r="B130" s="21" t="s">
        <v>1982</v>
      </c>
      <c r="C130" s="21" t="s">
        <v>1022</v>
      </c>
      <c r="D130" s="21" t="s">
        <v>397</v>
      </c>
      <c r="E130" t="s">
        <v>741</v>
      </c>
      <c r="F130" t="s">
        <v>20</v>
      </c>
      <c r="G130" t="s">
        <v>411</v>
      </c>
      <c r="H130" t="s">
        <v>20</v>
      </c>
      <c r="I130" s="23">
        <v>0.60899999999999999</v>
      </c>
      <c r="J130" s="27">
        <v>0.55200000000000005</v>
      </c>
      <c r="K130" s="27">
        <v>0.55500000000000005</v>
      </c>
      <c r="L130" s="27">
        <v>0.57999999999999996</v>
      </c>
      <c r="M130" s="27">
        <v>0.51600000000000001</v>
      </c>
      <c r="N130" s="27">
        <v>0.55200000000000005</v>
      </c>
      <c r="O130" s="27">
        <v>0.55500000000000005</v>
      </c>
      <c r="P130" s="27">
        <v>0.52200000000000002</v>
      </c>
      <c r="R130" t="s">
        <v>585</v>
      </c>
      <c r="S130" s="34">
        <f t="shared" si="26"/>
        <v>0.62683333333333335</v>
      </c>
      <c r="T130" s="34">
        <f t="shared" si="27"/>
        <v>0.61799999999999999</v>
      </c>
      <c r="U130" s="34">
        <f t="shared" si="28"/>
        <v>0.61133333333333328</v>
      </c>
      <c r="V130" s="34">
        <f t="shared" si="29"/>
        <v>0.58533333333333337</v>
      </c>
      <c r="W130" s="34">
        <f t="shared" si="30"/>
        <v>0.59199999999999997</v>
      </c>
      <c r="X130" s="34">
        <f t="shared" si="31"/>
        <v>0.62749999999999995</v>
      </c>
      <c r="Y130" s="34">
        <f t="shared" si="32"/>
        <v>0.57666666666666655</v>
      </c>
      <c r="Z130" s="34">
        <f t="shared" si="32"/>
        <v>0.58233333333333326</v>
      </c>
      <c r="AB130" t="s">
        <v>578</v>
      </c>
      <c r="AC130" t="s">
        <v>589</v>
      </c>
    </row>
    <row r="131" spans="1:29">
      <c r="A131" s="22" t="s">
        <v>1315</v>
      </c>
      <c r="B131" s="21" t="s">
        <v>1316</v>
      </c>
      <c r="C131" s="21" t="s">
        <v>1056</v>
      </c>
      <c r="D131" s="21" t="s">
        <v>613</v>
      </c>
      <c r="E131" t="s">
        <v>745</v>
      </c>
      <c r="F131" t="s">
        <v>249</v>
      </c>
      <c r="G131" t="s">
        <v>619</v>
      </c>
      <c r="H131" t="s">
        <v>620</v>
      </c>
      <c r="I131" s="23">
        <v>0.77800000000000002</v>
      </c>
      <c r="J131" s="27">
        <v>0.76800000000000002</v>
      </c>
      <c r="K131" s="27">
        <v>0.76200000000000001</v>
      </c>
      <c r="L131" s="27">
        <v>0.70799999999999996</v>
      </c>
      <c r="M131" s="27">
        <v>0.71299999999999997</v>
      </c>
      <c r="N131" s="27">
        <v>0.71799999999999997</v>
      </c>
      <c r="O131" s="27">
        <v>0.71599999999999997</v>
      </c>
      <c r="P131" s="27">
        <v>0.72099999999999997</v>
      </c>
      <c r="R131" t="s">
        <v>594</v>
      </c>
      <c r="S131" s="34">
        <f t="shared" ref="S131:S134" si="33">SUMIF($G:$G,$R131,I:I)/COUNTIF($G:$G,$R131)</f>
        <v>0.69339999999999991</v>
      </c>
      <c r="T131" s="34">
        <f t="shared" si="27"/>
        <v>0.68399999999999994</v>
      </c>
      <c r="U131" s="34">
        <f t="shared" si="28"/>
        <v>0.68320000000000003</v>
      </c>
      <c r="V131" s="34">
        <f t="shared" si="29"/>
        <v>0.62080000000000002</v>
      </c>
      <c r="W131" s="34">
        <f t="shared" si="30"/>
        <v>0.64240000000000008</v>
      </c>
      <c r="X131" s="34">
        <f t="shared" si="31"/>
        <v>0.6472</v>
      </c>
      <c r="Y131" s="34">
        <f t="shared" si="32"/>
        <v>0.62520000000000009</v>
      </c>
      <c r="Z131" s="34">
        <f t="shared" si="32"/>
        <v>0.62180000000000002</v>
      </c>
      <c r="AB131" t="s">
        <v>588</v>
      </c>
      <c r="AC131" t="s">
        <v>579</v>
      </c>
    </row>
    <row r="132" spans="1:29">
      <c r="A132" s="22" t="s">
        <v>1146</v>
      </c>
      <c r="B132" s="21" t="s">
        <v>1147</v>
      </c>
      <c r="C132" s="21" t="s">
        <v>1056</v>
      </c>
      <c r="D132" s="21" t="s">
        <v>613</v>
      </c>
      <c r="E132" t="s">
        <v>747</v>
      </c>
      <c r="F132" t="s">
        <v>251</v>
      </c>
      <c r="G132" t="s">
        <v>619</v>
      </c>
      <c r="H132" t="s">
        <v>620</v>
      </c>
      <c r="I132" s="23">
        <v>0.73699999999999999</v>
      </c>
      <c r="J132" s="27">
        <v>0.73299999999999998</v>
      </c>
      <c r="K132" s="27">
        <v>0.70799999999999996</v>
      </c>
      <c r="L132" s="27">
        <v>0.66700000000000004</v>
      </c>
      <c r="M132" s="27">
        <v>0.69499999999999995</v>
      </c>
      <c r="N132" s="27">
        <v>0.68200000000000005</v>
      </c>
      <c r="O132" s="27">
        <v>0.65</v>
      </c>
      <c r="P132" s="27">
        <v>0.68799999999999994</v>
      </c>
      <c r="R132" t="s">
        <v>582</v>
      </c>
      <c r="S132" s="34">
        <f t="shared" si="33"/>
        <v>0.64149999999999996</v>
      </c>
      <c r="T132" s="34">
        <f t="shared" si="27"/>
        <v>0.64949999999999997</v>
      </c>
      <c r="U132" s="34">
        <f t="shared" si="28"/>
        <v>0.63100000000000001</v>
      </c>
      <c r="V132" s="34">
        <f t="shared" si="29"/>
        <v>0.66249999999999998</v>
      </c>
      <c r="W132" s="34">
        <f t="shared" si="30"/>
        <v>0.60699999999999998</v>
      </c>
      <c r="X132" s="34">
        <f t="shared" si="31"/>
        <v>0.64549999999999996</v>
      </c>
      <c r="Y132" s="34">
        <f t="shared" si="32"/>
        <v>0.624</v>
      </c>
      <c r="Z132" s="34">
        <f t="shared" si="32"/>
        <v>0.61549999999999994</v>
      </c>
      <c r="AB132" t="s">
        <v>578</v>
      </c>
      <c r="AC132" t="s">
        <v>571</v>
      </c>
    </row>
    <row r="133" spans="1:29">
      <c r="A133" s="22" t="s">
        <v>1169</v>
      </c>
      <c r="B133" s="21" t="s">
        <v>1170</v>
      </c>
      <c r="C133" s="21" t="s">
        <v>1056</v>
      </c>
      <c r="D133" s="21" t="s">
        <v>613</v>
      </c>
      <c r="E133" t="s">
        <v>747</v>
      </c>
      <c r="F133" t="s">
        <v>251</v>
      </c>
      <c r="G133" t="s">
        <v>619</v>
      </c>
      <c r="H133" t="s">
        <v>620</v>
      </c>
      <c r="I133" s="23">
        <v>0.755</v>
      </c>
      <c r="J133" s="27">
        <v>0.73299999999999998</v>
      </c>
      <c r="K133" s="27">
        <v>0.7390000000000001</v>
      </c>
      <c r="L133" s="27">
        <v>0.7</v>
      </c>
      <c r="M133" s="27">
        <v>0.72099999999999997</v>
      </c>
      <c r="N133" s="27">
        <v>0.73499999999999999</v>
      </c>
      <c r="O133" s="27">
        <v>0.71499999999999997</v>
      </c>
      <c r="P133" s="27">
        <v>0.69400000000000006</v>
      </c>
      <c r="R133" t="s">
        <v>577</v>
      </c>
      <c r="S133" s="34">
        <f t="shared" si="33"/>
        <v>0.7416666666666667</v>
      </c>
      <c r="T133" s="34">
        <f t="shared" si="27"/>
        <v>0.72199999999999998</v>
      </c>
      <c r="U133" s="34">
        <f t="shared" si="28"/>
        <v>0.72733333333333328</v>
      </c>
      <c r="V133" s="34">
        <f t="shared" si="29"/>
        <v>0.6253333333333333</v>
      </c>
      <c r="W133" s="34">
        <f t="shared" si="30"/>
        <v>0.60033333333333327</v>
      </c>
      <c r="X133" s="34">
        <f t="shared" si="31"/>
        <v>0.59733333333333338</v>
      </c>
      <c r="Y133" s="34">
        <f t="shared" si="32"/>
        <v>0.52466666666666673</v>
      </c>
      <c r="Z133" s="34">
        <f t="shared" si="32"/>
        <v>0.59699999999999998</v>
      </c>
      <c r="AB133" t="s">
        <v>570</v>
      </c>
      <c r="AC133" t="s">
        <v>571</v>
      </c>
    </row>
    <row r="134" spans="1:29">
      <c r="A134" s="22" t="s">
        <v>1278</v>
      </c>
      <c r="B134" s="21" t="s">
        <v>1279</v>
      </c>
      <c r="C134" s="21" t="s">
        <v>1056</v>
      </c>
      <c r="D134" s="21" t="s">
        <v>613</v>
      </c>
      <c r="E134" t="s">
        <v>747</v>
      </c>
      <c r="F134" t="s">
        <v>251</v>
      </c>
      <c r="G134" t="s">
        <v>619</v>
      </c>
      <c r="H134" t="s">
        <v>620</v>
      </c>
      <c r="I134" s="23">
        <v>0.753</v>
      </c>
      <c r="J134" s="27">
        <v>0.72799999999999998</v>
      </c>
      <c r="K134" s="27">
        <v>0.72199999999999998</v>
      </c>
      <c r="L134" s="27">
        <v>0.70099999999999996</v>
      </c>
      <c r="M134" s="27">
        <v>0.69200000000000006</v>
      </c>
      <c r="N134" s="27">
        <v>0.67400000000000004</v>
      </c>
      <c r="O134" s="27">
        <v>0.64900000000000002</v>
      </c>
      <c r="P134" s="27">
        <v>0.64</v>
      </c>
      <c r="R134" t="s">
        <v>574</v>
      </c>
      <c r="S134" s="34">
        <f t="shared" si="33"/>
        <v>0.73499999999999999</v>
      </c>
      <c r="T134" s="34">
        <f t="shared" si="27"/>
        <v>0.72499999999999998</v>
      </c>
      <c r="U134" s="34">
        <f t="shared" si="28"/>
        <v>0.68200000000000005</v>
      </c>
      <c r="V134" s="34">
        <f t="shared" si="29"/>
        <v>0.67400000000000004</v>
      </c>
      <c r="W134" s="34">
        <f t="shared" si="30"/>
        <v>0.69</v>
      </c>
      <c r="X134" s="34">
        <f t="shared" si="31"/>
        <v>0.64700000000000002</v>
      </c>
      <c r="Y134" s="34">
        <f t="shared" si="32"/>
        <v>0.68599999999999994</v>
      </c>
      <c r="Z134" s="34">
        <f t="shared" si="32"/>
        <v>0.57299999999999995</v>
      </c>
      <c r="AB134" t="s">
        <v>570</v>
      </c>
      <c r="AC134" t="s">
        <v>670</v>
      </c>
    </row>
    <row r="135" spans="1:29">
      <c r="A135" s="22" t="s">
        <v>2052</v>
      </c>
      <c r="B135" s="21" t="s">
        <v>251</v>
      </c>
      <c r="C135" s="21" t="s">
        <v>1056</v>
      </c>
      <c r="D135" s="21" t="s">
        <v>613</v>
      </c>
      <c r="E135" t="s">
        <v>747</v>
      </c>
      <c r="F135" t="s">
        <v>251</v>
      </c>
      <c r="G135" t="s">
        <v>619</v>
      </c>
      <c r="H135" t="s">
        <v>620</v>
      </c>
      <c r="I135" s="23">
        <v>0.81299999999999994</v>
      </c>
      <c r="J135" s="27">
        <v>0.625</v>
      </c>
      <c r="K135" s="27">
        <v>0.73799999999999999</v>
      </c>
      <c r="L135" s="27">
        <v>0.75599999999999989</v>
      </c>
      <c r="M135" s="27">
        <v>0.71700000000000008</v>
      </c>
      <c r="N135" s="27">
        <v>0.78</v>
      </c>
      <c r="O135" s="27">
        <v>0.77</v>
      </c>
      <c r="P135" s="27">
        <v>0.74</v>
      </c>
    </row>
    <row r="136" spans="1:29">
      <c r="A136" s="22" t="s">
        <v>1295</v>
      </c>
      <c r="B136" s="21" t="s">
        <v>164</v>
      </c>
      <c r="C136" s="21" t="s">
        <v>1039</v>
      </c>
      <c r="D136" s="21" t="s">
        <v>535</v>
      </c>
      <c r="E136" t="s">
        <v>748</v>
      </c>
      <c r="F136" t="s">
        <v>164</v>
      </c>
      <c r="G136" t="s">
        <v>539</v>
      </c>
      <c r="H136" t="s">
        <v>540</v>
      </c>
      <c r="I136" s="23">
        <v>0.76900000000000002</v>
      </c>
      <c r="J136" s="27">
        <v>0.7659999999999999</v>
      </c>
      <c r="K136" s="27">
        <v>0.7340000000000001</v>
      </c>
      <c r="L136" s="27">
        <v>0.67900000000000005</v>
      </c>
      <c r="M136" s="27">
        <v>0.67200000000000004</v>
      </c>
      <c r="N136" s="27">
        <v>0.63700000000000001</v>
      </c>
      <c r="O136" s="27">
        <v>0.53299999999999992</v>
      </c>
      <c r="P136" s="27">
        <v>0.64500000000000002</v>
      </c>
    </row>
    <row r="137" spans="1:29">
      <c r="A137" s="22" t="s">
        <v>1845</v>
      </c>
      <c r="B137" s="21" t="s">
        <v>168</v>
      </c>
      <c r="C137" s="21" t="s">
        <v>1039</v>
      </c>
      <c r="D137" s="21" t="s">
        <v>535</v>
      </c>
      <c r="E137" t="s">
        <v>748</v>
      </c>
      <c r="F137" t="s">
        <v>164</v>
      </c>
      <c r="G137" t="s">
        <v>539</v>
      </c>
      <c r="H137" t="s">
        <v>540</v>
      </c>
      <c r="I137" s="23">
        <v>0.75</v>
      </c>
      <c r="J137" s="27">
        <v>0.76</v>
      </c>
      <c r="K137" s="27">
        <v>0.73199999999999998</v>
      </c>
      <c r="L137" s="27">
        <v>0.7</v>
      </c>
      <c r="M137" s="27">
        <v>0.64599999999999991</v>
      </c>
      <c r="N137" s="27">
        <v>0.72</v>
      </c>
      <c r="O137" s="27">
        <v>0.69</v>
      </c>
      <c r="P137" s="27">
        <v>0.68599999999999994</v>
      </c>
    </row>
    <row r="138" spans="1:29">
      <c r="A138" s="22" t="s">
        <v>1680</v>
      </c>
      <c r="B138" s="21" t="s">
        <v>1681</v>
      </c>
      <c r="C138" s="21" t="s">
        <v>1039</v>
      </c>
      <c r="D138" s="21" t="s">
        <v>535</v>
      </c>
      <c r="E138" t="s">
        <v>749</v>
      </c>
      <c r="F138" t="s">
        <v>165</v>
      </c>
      <c r="G138" t="s">
        <v>539</v>
      </c>
      <c r="H138" t="s">
        <v>540</v>
      </c>
      <c r="I138" s="23">
        <v>0.52600000000000002</v>
      </c>
      <c r="J138" s="27">
        <v>0.496</v>
      </c>
      <c r="K138" s="27">
        <v>0.57700000000000007</v>
      </c>
      <c r="L138" s="27">
        <v>0.51100000000000001</v>
      </c>
      <c r="M138" s="27">
        <v>0.54</v>
      </c>
      <c r="N138" s="27">
        <v>0.54100000000000004</v>
      </c>
      <c r="O138" s="27">
        <v>0.49399999999999999</v>
      </c>
      <c r="P138" s="27">
        <v>0.45899999999999996</v>
      </c>
    </row>
    <row r="139" spans="1:29">
      <c r="A139" s="22" t="s">
        <v>1849</v>
      </c>
      <c r="B139" s="21" t="s">
        <v>1850</v>
      </c>
      <c r="C139" s="21" t="s">
        <v>1039</v>
      </c>
      <c r="D139" s="21" t="s">
        <v>535</v>
      </c>
      <c r="E139" t="s">
        <v>749</v>
      </c>
      <c r="F139" t="s">
        <v>165</v>
      </c>
      <c r="G139" t="s">
        <v>539</v>
      </c>
      <c r="H139" t="s">
        <v>540</v>
      </c>
      <c r="I139" s="23">
        <v>0.65</v>
      </c>
      <c r="J139" s="27">
        <v>0.66400000000000003</v>
      </c>
      <c r="K139" s="27">
        <v>0.68700000000000006</v>
      </c>
      <c r="L139" s="27">
        <v>0.60799999999999998</v>
      </c>
      <c r="M139" s="27">
        <v>0.55299999999999994</v>
      </c>
      <c r="N139" s="27">
        <v>0.64599999999999991</v>
      </c>
      <c r="O139" s="27">
        <v>0.58700000000000008</v>
      </c>
      <c r="P139" s="27">
        <v>0.59499999999999997</v>
      </c>
    </row>
    <row r="140" spans="1:29">
      <c r="A140" s="22" t="s">
        <v>1526</v>
      </c>
      <c r="B140" s="21" t="s">
        <v>1527</v>
      </c>
      <c r="C140" s="21" t="s">
        <v>1039</v>
      </c>
      <c r="D140" s="21" t="s">
        <v>535</v>
      </c>
      <c r="E140" t="s">
        <v>751</v>
      </c>
      <c r="F140" t="s">
        <v>167</v>
      </c>
      <c r="G140" t="s">
        <v>539</v>
      </c>
      <c r="H140" t="s">
        <v>540</v>
      </c>
      <c r="I140" s="23">
        <v>0.61299999999999999</v>
      </c>
      <c r="J140" s="27">
        <v>0.64</v>
      </c>
      <c r="K140" s="27">
        <v>0.64800000000000002</v>
      </c>
      <c r="L140" s="27">
        <v>0.57200000000000006</v>
      </c>
      <c r="M140" s="27">
        <v>0.54299999999999993</v>
      </c>
      <c r="N140" s="27">
        <v>0.56200000000000006</v>
      </c>
      <c r="O140" s="27">
        <v>0.54100000000000004</v>
      </c>
      <c r="P140" s="27">
        <v>0.58899999999999997</v>
      </c>
    </row>
    <row r="141" spans="1:29">
      <c r="A141" s="22" t="s">
        <v>1342</v>
      </c>
      <c r="B141" s="21" t="s">
        <v>37</v>
      </c>
      <c r="C141" s="21" t="s">
        <v>1024</v>
      </c>
      <c r="D141" s="21" t="s">
        <v>416</v>
      </c>
      <c r="E141" t="s">
        <v>753</v>
      </c>
      <c r="F141" t="s">
        <v>34</v>
      </c>
      <c r="G141" t="s">
        <v>419</v>
      </c>
      <c r="H141" t="s">
        <v>420</v>
      </c>
      <c r="I141" s="23">
        <v>0.67200000000000004</v>
      </c>
      <c r="J141" s="27">
        <v>0.626</v>
      </c>
      <c r="K141" s="27">
        <v>0.61</v>
      </c>
      <c r="L141" s="27">
        <v>0.55700000000000005</v>
      </c>
      <c r="M141" s="27">
        <v>0.60399999999999998</v>
      </c>
      <c r="N141" s="27">
        <v>0.55100000000000005</v>
      </c>
      <c r="O141" s="27">
        <v>0.56999999999999995</v>
      </c>
      <c r="P141" s="27">
        <v>0.51200000000000001</v>
      </c>
    </row>
    <row r="142" spans="1:29">
      <c r="A142" s="22" t="s">
        <v>2046</v>
      </c>
      <c r="B142" s="21" t="s">
        <v>2047</v>
      </c>
      <c r="C142" s="21" t="s">
        <v>1024</v>
      </c>
      <c r="D142" s="21" t="s">
        <v>416</v>
      </c>
      <c r="E142" t="s">
        <v>753</v>
      </c>
      <c r="F142" t="s">
        <v>34</v>
      </c>
      <c r="G142" t="s">
        <v>419</v>
      </c>
      <c r="H142" t="s">
        <v>420</v>
      </c>
      <c r="I142" s="23">
        <v>0.60899999999999999</v>
      </c>
      <c r="J142" s="27">
        <v>0.64800000000000002</v>
      </c>
      <c r="K142" s="27">
        <v>0.57700000000000007</v>
      </c>
      <c r="L142" s="27">
        <v>0.54899999999999993</v>
      </c>
      <c r="M142" s="27">
        <v>0.57899999999999996</v>
      </c>
      <c r="N142" s="27">
        <v>0.55299999999999994</v>
      </c>
      <c r="O142" s="27">
        <v>0.48200000000000004</v>
      </c>
      <c r="P142" s="27">
        <v>0.55600000000000005</v>
      </c>
    </row>
    <row r="143" spans="1:29">
      <c r="A143" s="22" t="s">
        <v>1156</v>
      </c>
      <c r="B143" s="21" t="s">
        <v>1157</v>
      </c>
      <c r="C143" s="21" t="s">
        <v>1024</v>
      </c>
      <c r="D143" s="21" t="s">
        <v>416</v>
      </c>
      <c r="E143" t="s">
        <v>754</v>
      </c>
      <c r="F143" t="s">
        <v>35</v>
      </c>
      <c r="G143" t="s">
        <v>419</v>
      </c>
      <c r="H143" t="s">
        <v>420</v>
      </c>
      <c r="I143" s="23">
        <v>0.624</v>
      </c>
      <c r="J143" s="27">
        <v>0.629</v>
      </c>
      <c r="K143" s="27">
        <v>0.60099999999999998</v>
      </c>
      <c r="L143" s="27">
        <v>0.56600000000000006</v>
      </c>
      <c r="M143" s="27">
        <v>0.53299999999999992</v>
      </c>
      <c r="N143" s="27">
        <v>0.52800000000000002</v>
      </c>
      <c r="O143" s="27">
        <v>0.46500000000000002</v>
      </c>
      <c r="P143" s="27">
        <v>0.53500000000000003</v>
      </c>
    </row>
    <row r="144" spans="1:29">
      <c r="A144" s="22" t="s">
        <v>1298</v>
      </c>
      <c r="B144" s="21" t="s">
        <v>36</v>
      </c>
      <c r="C144" s="21" t="s">
        <v>1024</v>
      </c>
      <c r="D144" s="21" t="s">
        <v>416</v>
      </c>
      <c r="E144" t="s">
        <v>755</v>
      </c>
      <c r="F144" t="s">
        <v>36</v>
      </c>
      <c r="G144" t="s">
        <v>421</v>
      </c>
      <c r="H144" t="s">
        <v>422</v>
      </c>
      <c r="I144" s="23">
        <v>0.59799999999999998</v>
      </c>
      <c r="J144" s="27">
        <v>0.58299999999999996</v>
      </c>
      <c r="K144" s="27">
        <v>0.58200000000000007</v>
      </c>
      <c r="L144" s="27">
        <v>0.53900000000000003</v>
      </c>
      <c r="M144" s="27">
        <v>0.45399999999999996</v>
      </c>
      <c r="N144" s="27">
        <v>0.47600000000000003</v>
      </c>
      <c r="O144" s="27">
        <v>0.48399999999999999</v>
      </c>
      <c r="P144" s="27">
        <v>0.48899999999999999</v>
      </c>
    </row>
    <row r="145" spans="1:16">
      <c r="A145" s="22" t="s">
        <v>1743</v>
      </c>
      <c r="B145" s="21" t="s">
        <v>1744</v>
      </c>
      <c r="C145" s="21" t="s">
        <v>1024</v>
      </c>
      <c r="D145" s="21" t="s">
        <v>416</v>
      </c>
      <c r="E145" t="s">
        <v>757</v>
      </c>
      <c r="F145" t="s">
        <v>38</v>
      </c>
      <c r="G145" t="s">
        <v>421</v>
      </c>
      <c r="H145" t="s">
        <v>422</v>
      </c>
      <c r="I145" s="23">
        <v>0.69499999999999995</v>
      </c>
      <c r="J145" s="27">
        <v>0.7340000000000001</v>
      </c>
      <c r="K145" s="27">
        <v>0.70099999999999996</v>
      </c>
      <c r="L145" s="27">
        <v>0.67099999999999993</v>
      </c>
      <c r="M145" s="27">
        <v>0.65300000000000002</v>
      </c>
      <c r="N145" s="27">
        <v>0.65</v>
      </c>
      <c r="O145" s="27">
        <v>0.64900000000000002</v>
      </c>
      <c r="P145" s="27">
        <v>0.65400000000000003</v>
      </c>
    </row>
    <row r="146" spans="1:16">
      <c r="A146" s="22" t="s">
        <v>2019</v>
      </c>
      <c r="B146" s="21" t="s">
        <v>2020</v>
      </c>
      <c r="C146" s="21" t="s">
        <v>1024</v>
      </c>
      <c r="D146" s="21" t="s">
        <v>416</v>
      </c>
      <c r="E146" t="s">
        <v>758</v>
      </c>
      <c r="F146" t="s">
        <v>39</v>
      </c>
      <c r="G146" t="s">
        <v>421</v>
      </c>
      <c r="H146" t="s">
        <v>422</v>
      </c>
      <c r="I146" s="23">
        <v>0.7</v>
      </c>
      <c r="J146" s="27">
        <v>0.72199999999999998</v>
      </c>
      <c r="K146" s="27">
        <v>0.69799999999999995</v>
      </c>
      <c r="L146" s="27">
        <v>0.628</v>
      </c>
      <c r="M146" s="27">
        <v>0.67</v>
      </c>
      <c r="N146" s="27">
        <v>0.65300000000000002</v>
      </c>
      <c r="O146" s="27">
        <v>0.68700000000000006</v>
      </c>
      <c r="P146" s="27">
        <v>0.66799999999999993</v>
      </c>
    </row>
    <row r="147" spans="1:16">
      <c r="A147" s="22" t="s">
        <v>1139</v>
      </c>
      <c r="B147" s="21" t="s">
        <v>92</v>
      </c>
      <c r="C147" s="21" t="s">
        <v>1032</v>
      </c>
      <c r="D147" s="21" t="s">
        <v>484</v>
      </c>
      <c r="E147" t="s">
        <v>759</v>
      </c>
      <c r="F147" t="s">
        <v>92</v>
      </c>
      <c r="G147" t="s">
        <v>490</v>
      </c>
      <c r="H147" t="s">
        <v>491</v>
      </c>
      <c r="I147" s="23">
        <v>0.58299999999999996</v>
      </c>
      <c r="J147" s="27">
        <v>0.57899999999999996</v>
      </c>
      <c r="K147" s="27">
        <v>0.55500000000000005</v>
      </c>
      <c r="L147" s="27">
        <v>0.504</v>
      </c>
      <c r="M147" s="27">
        <v>0.501</v>
      </c>
      <c r="N147" s="27">
        <v>0.56200000000000006</v>
      </c>
      <c r="O147" s="27">
        <v>0.54799999999999993</v>
      </c>
      <c r="P147" s="27">
        <v>0.5</v>
      </c>
    </row>
    <row r="148" spans="1:16">
      <c r="A148" s="22" t="s">
        <v>1317</v>
      </c>
      <c r="B148" s="21" t="s">
        <v>94</v>
      </c>
      <c r="C148" s="21" t="s">
        <v>1032</v>
      </c>
      <c r="D148" s="21" t="s">
        <v>484</v>
      </c>
      <c r="E148" t="s">
        <v>761</v>
      </c>
      <c r="F148" t="s">
        <v>94</v>
      </c>
      <c r="G148" t="s">
        <v>488</v>
      </c>
      <c r="H148" t="s">
        <v>489</v>
      </c>
      <c r="I148" s="23">
        <v>0.68900000000000006</v>
      </c>
      <c r="J148" s="27">
        <v>0.70299999999999996</v>
      </c>
      <c r="K148" s="27">
        <v>0.68</v>
      </c>
      <c r="L148" s="27">
        <v>0.64500000000000002</v>
      </c>
      <c r="M148" s="27">
        <v>0.56200000000000006</v>
      </c>
      <c r="N148" s="27">
        <v>0.624</v>
      </c>
      <c r="O148" s="27">
        <v>0.59399999999999997</v>
      </c>
      <c r="P148" s="27">
        <v>0.59599999999999997</v>
      </c>
    </row>
    <row r="149" spans="1:16">
      <c r="A149" s="22" t="s">
        <v>1370</v>
      </c>
      <c r="B149" s="21" t="s">
        <v>95</v>
      </c>
      <c r="C149" s="21" t="s">
        <v>1032</v>
      </c>
      <c r="D149" s="21" t="s">
        <v>484</v>
      </c>
      <c r="E149" t="s">
        <v>762</v>
      </c>
      <c r="F149" t="s">
        <v>95</v>
      </c>
      <c r="G149" t="s">
        <v>488</v>
      </c>
      <c r="H149" t="s">
        <v>489</v>
      </c>
      <c r="I149" s="23">
        <v>0.70799999999999996</v>
      </c>
      <c r="J149" s="27">
        <v>0.746</v>
      </c>
      <c r="K149" s="27">
        <v>0.70799999999999996</v>
      </c>
      <c r="L149" s="27">
        <v>0.70400000000000007</v>
      </c>
      <c r="M149" s="27">
        <v>0.64900000000000002</v>
      </c>
      <c r="N149" s="27">
        <v>0.7</v>
      </c>
      <c r="O149" s="27">
        <v>0.67</v>
      </c>
      <c r="P149" s="27">
        <v>0.69700000000000006</v>
      </c>
    </row>
    <row r="150" spans="1:16">
      <c r="A150" s="22" t="s">
        <v>1423</v>
      </c>
      <c r="B150" s="21" t="s">
        <v>96</v>
      </c>
      <c r="C150" s="21" t="s">
        <v>1032</v>
      </c>
      <c r="D150" s="21" t="s">
        <v>484</v>
      </c>
      <c r="E150" t="s">
        <v>763</v>
      </c>
      <c r="F150" t="s">
        <v>96</v>
      </c>
      <c r="G150" t="s">
        <v>488</v>
      </c>
      <c r="H150" t="s">
        <v>489</v>
      </c>
      <c r="I150" s="23">
        <v>0.58700000000000008</v>
      </c>
      <c r="J150" s="27">
        <v>0.61</v>
      </c>
      <c r="K150" s="27">
        <v>0.58299999999999996</v>
      </c>
      <c r="L150" s="27">
        <v>0.58799999999999997</v>
      </c>
      <c r="M150" s="27">
        <v>0.48200000000000004</v>
      </c>
      <c r="N150" s="27">
        <v>0.60199999999999998</v>
      </c>
      <c r="O150" s="27">
        <v>0.52300000000000002</v>
      </c>
      <c r="P150" s="27">
        <v>0.56299999999999994</v>
      </c>
    </row>
    <row r="151" spans="1:16">
      <c r="A151" s="22" t="s">
        <v>1510</v>
      </c>
      <c r="B151" s="21" t="s">
        <v>97</v>
      </c>
      <c r="C151" s="21" t="s">
        <v>1032</v>
      </c>
      <c r="D151" s="21" t="s">
        <v>484</v>
      </c>
      <c r="E151" t="s">
        <v>764</v>
      </c>
      <c r="F151" t="s">
        <v>97</v>
      </c>
      <c r="G151" t="s">
        <v>488</v>
      </c>
      <c r="H151" t="s">
        <v>489</v>
      </c>
      <c r="I151" s="23">
        <v>0.63800000000000001</v>
      </c>
      <c r="J151" s="27">
        <v>0.65700000000000003</v>
      </c>
      <c r="K151" s="27">
        <v>0.62</v>
      </c>
      <c r="L151" s="27">
        <v>0.53400000000000003</v>
      </c>
      <c r="M151" s="27">
        <v>0.59399999999999997</v>
      </c>
      <c r="N151" s="27">
        <v>0.61799999999999999</v>
      </c>
      <c r="O151" s="27">
        <v>0.60099999999999998</v>
      </c>
      <c r="P151" s="27">
        <v>0.57200000000000006</v>
      </c>
    </row>
    <row r="152" spans="1:16">
      <c r="A152" s="22" t="s">
        <v>1222</v>
      </c>
      <c r="B152" s="21" t="s">
        <v>93</v>
      </c>
      <c r="C152" s="21" t="s">
        <v>1032</v>
      </c>
      <c r="D152" s="21" t="s">
        <v>484</v>
      </c>
      <c r="E152" t="s">
        <v>765</v>
      </c>
      <c r="F152" t="s">
        <v>98</v>
      </c>
      <c r="G152" t="s">
        <v>488</v>
      </c>
      <c r="H152" t="s">
        <v>489</v>
      </c>
      <c r="I152" s="23">
        <v>0.56399999999999995</v>
      </c>
      <c r="J152" s="27">
        <v>0.58299999999999996</v>
      </c>
      <c r="K152" s="27">
        <v>0.51100000000000001</v>
      </c>
      <c r="L152" s="27">
        <v>0.49099999999999999</v>
      </c>
      <c r="M152" s="27">
        <v>0.52100000000000002</v>
      </c>
      <c r="N152" s="27">
        <v>0.49099999999999999</v>
      </c>
      <c r="O152" s="27">
        <v>0.54100000000000004</v>
      </c>
      <c r="P152" s="27">
        <v>0.51100000000000001</v>
      </c>
    </row>
    <row r="153" spans="1:16">
      <c r="A153" s="22" t="s">
        <v>1682</v>
      </c>
      <c r="B153" s="21" t="s">
        <v>98</v>
      </c>
      <c r="C153" s="21" t="s">
        <v>1032</v>
      </c>
      <c r="D153" s="21" t="s">
        <v>484</v>
      </c>
      <c r="E153" t="s">
        <v>765</v>
      </c>
      <c r="F153" t="s">
        <v>98</v>
      </c>
      <c r="G153" t="s">
        <v>488</v>
      </c>
      <c r="H153" t="s">
        <v>489</v>
      </c>
      <c r="I153" s="23">
        <v>0.63</v>
      </c>
      <c r="J153" s="27">
        <v>0.624</v>
      </c>
      <c r="K153" s="27">
        <v>0.69200000000000006</v>
      </c>
      <c r="L153" s="27">
        <v>0.624</v>
      </c>
      <c r="M153" s="27">
        <v>0.59099999999999997</v>
      </c>
      <c r="N153" s="27">
        <v>0.59599999999999997</v>
      </c>
      <c r="O153" s="27">
        <v>0.61</v>
      </c>
      <c r="P153" s="27">
        <v>0.63700000000000001</v>
      </c>
    </row>
    <row r="154" spans="1:16">
      <c r="A154" s="22" t="s">
        <v>1846</v>
      </c>
      <c r="B154" s="21" t="s">
        <v>99</v>
      </c>
      <c r="C154" s="21" t="s">
        <v>1032</v>
      </c>
      <c r="D154" s="21" t="s">
        <v>484</v>
      </c>
      <c r="E154" t="s">
        <v>766</v>
      </c>
      <c r="F154" t="s">
        <v>99</v>
      </c>
      <c r="G154" t="s">
        <v>490</v>
      </c>
      <c r="H154" t="s">
        <v>491</v>
      </c>
      <c r="I154" s="23">
        <v>0.68500000000000005</v>
      </c>
      <c r="J154" s="27">
        <v>0.63600000000000001</v>
      </c>
      <c r="K154" s="27">
        <v>0.53299999999999992</v>
      </c>
      <c r="L154" s="27">
        <v>0.52400000000000002</v>
      </c>
      <c r="M154" s="27">
        <v>0.52600000000000002</v>
      </c>
      <c r="N154" s="27">
        <v>0.51400000000000001</v>
      </c>
      <c r="O154" s="27">
        <v>0.49700000000000005</v>
      </c>
      <c r="P154" s="27">
        <v>0.59</v>
      </c>
    </row>
    <row r="155" spans="1:16">
      <c r="A155" s="22" t="s">
        <v>1302</v>
      </c>
      <c r="B155" s="21" t="s">
        <v>1303</v>
      </c>
      <c r="C155" s="21" t="s">
        <v>1058</v>
      </c>
      <c r="D155" s="21" t="s">
        <v>659</v>
      </c>
      <c r="E155" t="s">
        <v>767</v>
      </c>
      <c r="F155" t="s">
        <v>314</v>
      </c>
      <c r="G155" t="s">
        <v>684</v>
      </c>
      <c r="H155" t="s">
        <v>685</v>
      </c>
      <c r="I155" s="23">
        <v>0.65200000000000002</v>
      </c>
      <c r="J155" s="27">
        <v>0.68700000000000006</v>
      </c>
      <c r="K155" s="27">
        <v>0.66599999999999993</v>
      </c>
      <c r="L155" s="27">
        <v>0.622</v>
      </c>
      <c r="M155" s="27">
        <v>0.63600000000000001</v>
      </c>
      <c r="N155" s="27">
        <v>0.68200000000000005</v>
      </c>
      <c r="O155" s="27">
        <v>0.64800000000000002</v>
      </c>
      <c r="P155" s="27">
        <v>0.64900000000000002</v>
      </c>
    </row>
    <row r="156" spans="1:16">
      <c r="A156" s="22" t="s">
        <v>1396</v>
      </c>
      <c r="B156" s="21" t="s">
        <v>314</v>
      </c>
      <c r="C156" s="21" t="s">
        <v>1058</v>
      </c>
      <c r="D156" s="21" t="s">
        <v>659</v>
      </c>
      <c r="E156" t="s">
        <v>767</v>
      </c>
      <c r="F156" t="s">
        <v>314</v>
      </c>
      <c r="G156" t="s">
        <v>684</v>
      </c>
      <c r="H156" t="s">
        <v>685</v>
      </c>
      <c r="I156" s="23">
        <v>0.67200000000000004</v>
      </c>
      <c r="J156" s="27">
        <v>0.67799999999999994</v>
      </c>
      <c r="K156" s="27">
        <v>0.68900000000000006</v>
      </c>
      <c r="L156" s="27">
        <v>0.68299999999999994</v>
      </c>
      <c r="M156" s="27">
        <v>0.66099999999999992</v>
      </c>
      <c r="N156" s="27">
        <v>0.60299999999999998</v>
      </c>
      <c r="O156" s="27">
        <v>0.60699999999999998</v>
      </c>
      <c r="P156" s="27">
        <v>0.66400000000000003</v>
      </c>
    </row>
    <row r="157" spans="1:16">
      <c r="A157" s="22" t="s">
        <v>1949</v>
      </c>
      <c r="B157" s="21" t="s">
        <v>1950</v>
      </c>
      <c r="C157" s="21" t="s">
        <v>1058</v>
      </c>
      <c r="D157" s="21" t="s">
        <v>659</v>
      </c>
      <c r="E157" t="s">
        <v>767</v>
      </c>
      <c r="F157" t="s">
        <v>314</v>
      </c>
      <c r="G157" t="s">
        <v>684</v>
      </c>
      <c r="H157" t="s">
        <v>685</v>
      </c>
      <c r="I157" s="23">
        <v>0.72799999999999998</v>
      </c>
      <c r="J157" s="27">
        <v>0.60799999999999998</v>
      </c>
      <c r="K157" s="27">
        <v>0.69400000000000006</v>
      </c>
      <c r="L157" s="27">
        <v>0.65500000000000003</v>
      </c>
      <c r="M157" s="27">
        <v>0.64599999999999991</v>
      </c>
      <c r="N157" s="27">
        <v>0.64599999999999991</v>
      </c>
      <c r="O157" s="27">
        <v>0.65500000000000003</v>
      </c>
      <c r="P157" s="27">
        <v>0.66799999999999993</v>
      </c>
    </row>
    <row r="158" spans="1:16">
      <c r="A158" s="22" t="s">
        <v>1428</v>
      </c>
      <c r="B158" s="21" t="s">
        <v>315</v>
      </c>
      <c r="C158" s="21" t="s">
        <v>1058</v>
      </c>
      <c r="D158" s="21" t="s">
        <v>659</v>
      </c>
      <c r="E158" t="s">
        <v>768</v>
      </c>
      <c r="F158" t="s">
        <v>315</v>
      </c>
      <c r="G158" t="s">
        <v>684</v>
      </c>
      <c r="H158" t="s">
        <v>685</v>
      </c>
      <c r="I158" s="23">
        <v>0.60699999999999998</v>
      </c>
      <c r="J158" s="27">
        <v>0.61499999999999999</v>
      </c>
      <c r="K158" s="27">
        <v>0.57999999999999996</v>
      </c>
      <c r="L158" s="27">
        <v>0.51300000000000001</v>
      </c>
      <c r="M158" s="27">
        <v>0.51300000000000001</v>
      </c>
      <c r="N158" s="27">
        <v>0.59099999999999997</v>
      </c>
      <c r="O158" s="27">
        <v>0.54299999999999993</v>
      </c>
      <c r="P158" s="27">
        <v>0.47799999999999998</v>
      </c>
    </row>
    <row r="159" spans="1:16">
      <c r="A159" s="22" t="s">
        <v>1674</v>
      </c>
      <c r="B159" s="21" t="s">
        <v>317</v>
      </c>
      <c r="C159" s="21" t="s">
        <v>1058</v>
      </c>
      <c r="D159" s="21" t="s">
        <v>659</v>
      </c>
      <c r="E159" t="s">
        <v>770</v>
      </c>
      <c r="F159" t="s">
        <v>317</v>
      </c>
      <c r="G159" t="s">
        <v>684</v>
      </c>
      <c r="H159" t="s">
        <v>685</v>
      </c>
      <c r="I159" s="23">
        <v>0.61</v>
      </c>
      <c r="J159" s="27">
        <v>0.61799999999999999</v>
      </c>
      <c r="K159" s="27">
        <v>0.61799999999999999</v>
      </c>
      <c r="L159" s="27">
        <v>0.56799999999999995</v>
      </c>
      <c r="M159" s="27">
        <v>0.49099999999999999</v>
      </c>
      <c r="N159" s="27">
        <v>0.57299999999999995</v>
      </c>
      <c r="O159" s="27">
        <v>0.51</v>
      </c>
      <c r="P159" s="27">
        <v>0.53500000000000003</v>
      </c>
    </row>
    <row r="160" spans="1:16">
      <c r="A160" s="22" t="s">
        <v>1668</v>
      </c>
      <c r="B160" s="21" t="s">
        <v>1669</v>
      </c>
      <c r="C160" s="21" t="s">
        <v>1058</v>
      </c>
      <c r="D160" s="21" t="s">
        <v>659</v>
      </c>
      <c r="E160" t="s">
        <v>772</v>
      </c>
      <c r="F160" t="s">
        <v>319</v>
      </c>
      <c r="G160" t="s">
        <v>684</v>
      </c>
      <c r="H160" t="s">
        <v>685</v>
      </c>
      <c r="I160" s="23">
        <v>0.59899999999999998</v>
      </c>
      <c r="J160" s="27">
        <v>0.59499999999999997</v>
      </c>
      <c r="K160" s="27">
        <v>0.61499999999999999</v>
      </c>
      <c r="L160" s="27">
        <v>0.53500000000000003</v>
      </c>
      <c r="M160" s="27">
        <v>0.58099999999999996</v>
      </c>
      <c r="N160" s="27">
        <v>0.56499999999999995</v>
      </c>
      <c r="O160" s="27">
        <v>0.57600000000000007</v>
      </c>
      <c r="P160" s="27">
        <v>0.57100000000000006</v>
      </c>
    </row>
    <row r="161" spans="1:16">
      <c r="A161" s="22" t="s">
        <v>1955</v>
      </c>
      <c r="B161" s="21" t="s">
        <v>1956</v>
      </c>
      <c r="C161" s="21" t="s">
        <v>1058</v>
      </c>
      <c r="D161" s="21" t="s">
        <v>659</v>
      </c>
      <c r="E161" t="s">
        <v>773</v>
      </c>
      <c r="F161" t="s">
        <v>320</v>
      </c>
      <c r="G161" t="s">
        <v>684</v>
      </c>
      <c r="H161" t="s">
        <v>685</v>
      </c>
      <c r="I161" s="23">
        <v>0.53700000000000003</v>
      </c>
      <c r="J161" s="27">
        <v>0.64900000000000002</v>
      </c>
      <c r="K161" s="27">
        <v>0.58700000000000008</v>
      </c>
      <c r="L161" s="27">
        <v>0.56000000000000005</v>
      </c>
      <c r="M161" s="27">
        <v>0.53299999999999992</v>
      </c>
      <c r="N161" s="27">
        <v>0.51400000000000001</v>
      </c>
      <c r="O161" s="27">
        <v>0.54500000000000004</v>
      </c>
      <c r="P161" s="27">
        <v>0.57600000000000007</v>
      </c>
    </row>
    <row r="162" spans="1:16">
      <c r="A162" s="22" t="s">
        <v>1326</v>
      </c>
      <c r="B162" s="21" t="s">
        <v>1064</v>
      </c>
      <c r="C162" s="21" t="s">
        <v>1058</v>
      </c>
      <c r="D162" s="21" t="s">
        <v>659</v>
      </c>
      <c r="E162" t="s">
        <v>1065</v>
      </c>
      <c r="F162" t="s">
        <v>1066</v>
      </c>
      <c r="G162" t="s">
        <v>673</v>
      </c>
      <c r="H162" t="s">
        <v>674</v>
      </c>
      <c r="I162" s="23">
        <v>0.70799999999999996</v>
      </c>
      <c r="J162" s="27">
        <v>0.67799999999999994</v>
      </c>
      <c r="K162" s="27">
        <v>0.69</v>
      </c>
      <c r="L162" s="27">
        <v>0.65900000000000003</v>
      </c>
      <c r="M162" s="27">
        <v>0.625</v>
      </c>
      <c r="N162" s="27">
        <v>0.626</v>
      </c>
      <c r="O162" s="27">
        <v>0.52600000000000002</v>
      </c>
      <c r="P162" s="27">
        <v>0.60899999999999999</v>
      </c>
    </row>
    <row r="163" spans="1:16">
      <c r="A163" s="22" t="s">
        <v>1632</v>
      </c>
      <c r="B163" s="21" t="s">
        <v>1633</v>
      </c>
      <c r="C163" s="21" t="s">
        <v>1058</v>
      </c>
      <c r="D163" s="21" t="s">
        <v>659</v>
      </c>
      <c r="E163" t="s">
        <v>1065</v>
      </c>
      <c r="F163" t="s">
        <v>1066</v>
      </c>
      <c r="G163" t="s">
        <v>673</v>
      </c>
      <c r="H163" t="s">
        <v>674</v>
      </c>
      <c r="I163" s="23">
        <v>0.73599999999999999</v>
      </c>
      <c r="J163" s="27">
        <v>0.69700000000000006</v>
      </c>
      <c r="K163" s="27">
        <v>0.66599999999999993</v>
      </c>
      <c r="L163" s="27">
        <v>0.59299999999999997</v>
      </c>
      <c r="M163" s="27">
        <v>0.6</v>
      </c>
      <c r="N163" s="27">
        <v>0.61299999999999999</v>
      </c>
      <c r="O163" s="27">
        <v>0.56600000000000006</v>
      </c>
      <c r="P163" s="27">
        <v>0.61099999999999999</v>
      </c>
    </row>
    <row r="164" spans="1:16">
      <c r="A164" s="22" t="s">
        <v>1675</v>
      </c>
      <c r="B164" s="21" t="s">
        <v>1068</v>
      </c>
      <c r="C164" s="21" t="s">
        <v>1058</v>
      </c>
      <c r="D164" s="21" t="s">
        <v>659</v>
      </c>
      <c r="E164" t="s">
        <v>1065</v>
      </c>
      <c r="F164" t="s">
        <v>1066</v>
      </c>
      <c r="G164" t="s">
        <v>673</v>
      </c>
      <c r="H164" t="s">
        <v>674</v>
      </c>
      <c r="I164" s="23">
        <v>0.66599999999999993</v>
      </c>
      <c r="J164" s="27">
        <v>0.61499999999999999</v>
      </c>
      <c r="K164" s="27">
        <v>0.62</v>
      </c>
      <c r="L164" s="27">
        <v>0.60299999999999998</v>
      </c>
      <c r="M164" s="27">
        <v>0.61</v>
      </c>
      <c r="N164" s="27">
        <v>0.58299999999999996</v>
      </c>
      <c r="O164" s="27">
        <v>0.57399999999999995</v>
      </c>
      <c r="P164" s="27">
        <v>0.59499999999999997</v>
      </c>
    </row>
    <row r="165" spans="1:16">
      <c r="A165" s="22" t="s">
        <v>1847</v>
      </c>
      <c r="B165" s="21" t="s">
        <v>1848</v>
      </c>
      <c r="C165" s="21" t="s">
        <v>1058</v>
      </c>
      <c r="D165" s="21" t="s">
        <v>659</v>
      </c>
      <c r="E165" t="s">
        <v>1069</v>
      </c>
      <c r="F165" t="s">
        <v>1070</v>
      </c>
      <c r="G165" t="s">
        <v>673</v>
      </c>
      <c r="H165" t="s">
        <v>674</v>
      </c>
      <c r="I165" s="23">
        <v>0.49</v>
      </c>
      <c r="J165" s="27">
        <v>0.48799999999999999</v>
      </c>
      <c r="K165" s="27">
        <v>0.505</v>
      </c>
      <c r="L165" s="27">
        <v>0.46799999999999997</v>
      </c>
      <c r="M165" s="27">
        <v>0.51600000000000001</v>
      </c>
      <c r="N165" s="27">
        <v>0.51100000000000001</v>
      </c>
      <c r="O165" s="27">
        <v>0.441</v>
      </c>
      <c r="P165" s="27">
        <v>0.51800000000000002</v>
      </c>
    </row>
    <row r="166" spans="1:16">
      <c r="A166" s="22" t="s">
        <v>2010</v>
      </c>
      <c r="B166" s="21" t="s">
        <v>1072</v>
      </c>
      <c r="C166" s="21" t="s">
        <v>1058</v>
      </c>
      <c r="D166" s="21" t="s">
        <v>659</v>
      </c>
      <c r="E166" t="s">
        <v>1071</v>
      </c>
      <c r="F166" t="s">
        <v>1072</v>
      </c>
      <c r="G166" t="s">
        <v>673</v>
      </c>
      <c r="H166" t="s">
        <v>674</v>
      </c>
      <c r="I166" s="23">
        <v>0.69599999999999995</v>
      </c>
      <c r="J166" s="27">
        <v>0.67900000000000005</v>
      </c>
      <c r="K166" s="27">
        <v>0.70099999999999996</v>
      </c>
      <c r="L166" s="27">
        <v>0.66900000000000004</v>
      </c>
      <c r="M166" s="27">
        <v>0.66500000000000004</v>
      </c>
      <c r="N166" s="27">
        <v>0.65400000000000003</v>
      </c>
      <c r="O166" s="27">
        <v>0.60099999999999998</v>
      </c>
      <c r="P166" s="27">
        <v>0.67</v>
      </c>
    </row>
    <row r="167" spans="1:16">
      <c r="A167" s="22" t="s">
        <v>1486</v>
      </c>
      <c r="B167" s="21" t="s">
        <v>1487</v>
      </c>
      <c r="C167" s="21" t="s">
        <v>1056</v>
      </c>
      <c r="D167" s="21" t="s">
        <v>613</v>
      </c>
      <c r="E167" t="s">
        <v>778</v>
      </c>
      <c r="F167" t="s">
        <v>255</v>
      </c>
      <c r="G167" t="s">
        <v>626</v>
      </c>
      <c r="H167" t="s">
        <v>627</v>
      </c>
      <c r="I167" s="23">
        <v>0.48799999999999999</v>
      </c>
      <c r="J167" s="27">
        <v>0.495</v>
      </c>
      <c r="K167" s="27">
        <v>0.51100000000000001</v>
      </c>
      <c r="L167" s="27">
        <v>0.49700000000000005</v>
      </c>
      <c r="M167" s="27">
        <v>0.49700000000000005</v>
      </c>
      <c r="N167" s="27">
        <v>0.48700000000000004</v>
      </c>
      <c r="O167" s="27">
        <v>0.47299999999999998</v>
      </c>
      <c r="P167" s="27">
        <v>0.48399999999999999</v>
      </c>
    </row>
    <row r="168" spans="1:16">
      <c r="A168" s="22" t="s">
        <v>1182</v>
      </c>
      <c r="B168" s="21" t="s">
        <v>1183</v>
      </c>
      <c r="C168" s="21" t="s">
        <v>1056</v>
      </c>
      <c r="D168" s="21" t="s">
        <v>613</v>
      </c>
      <c r="E168" t="s">
        <v>779</v>
      </c>
      <c r="F168" t="s">
        <v>256</v>
      </c>
      <c r="G168" t="s">
        <v>626</v>
      </c>
      <c r="H168" t="s">
        <v>627</v>
      </c>
      <c r="I168" s="23">
        <v>0.69700000000000006</v>
      </c>
      <c r="J168" s="27">
        <v>0.67299999999999993</v>
      </c>
      <c r="K168" s="27">
        <v>0.69299999999999995</v>
      </c>
      <c r="L168" s="27">
        <v>0.63</v>
      </c>
      <c r="M168" s="27">
        <v>0.63700000000000001</v>
      </c>
      <c r="N168" s="27">
        <v>0.66099999999999992</v>
      </c>
      <c r="O168" s="27">
        <v>0.63500000000000001</v>
      </c>
      <c r="P168" s="27">
        <v>0.65700000000000003</v>
      </c>
    </row>
    <row r="169" spans="1:16">
      <c r="A169" s="22" t="s">
        <v>1405</v>
      </c>
      <c r="B169" s="21" t="s">
        <v>252</v>
      </c>
      <c r="C169" s="21" t="s">
        <v>1056</v>
      </c>
      <c r="D169" s="21" t="s">
        <v>613</v>
      </c>
      <c r="E169" t="s">
        <v>779</v>
      </c>
      <c r="F169" t="s">
        <v>256</v>
      </c>
      <c r="G169" t="s">
        <v>626</v>
      </c>
      <c r="H169" t="s">
        <v>627</v>
      </c>
      <c r="I169" s="23">
        <v>0.59299999999999997</v>
      </c>
      <c r="J169" s="27">
        <v>0.58299999999999996</v>
      </c>
      <c r="K169" s="27">
        <v>0.61799999999999999</v>
      </c>
      <c r="L169" s="27">
        <v>0.57600000000000007</v>
      </c>
      <c r="M169" s="27">
        <v>0.54299999999999993</v>
      </c>
      <c r="N169" s="27">
        <v>0.62</v>
      </c>
      <c r="O169" s="27">
        <v>0.59099999999999997</v>
      </c>
      <c r="P169" s="27">
        <v>0.55700000000000005</v>
      </c>
    </row>
    <row r="170" spans="1:16">
      <c r="A170" s="22" t="s">
        <v>1579</v>
      </c>
      <c r="B170" s="21" t="s">
        <v>254</v>
      </c>
      <c r="C170" s="21" t="s">
        <v>1049</v>
      </c>
      <c r="D170" s="21" t="s">
        <v>569</v>
      </c>
      <c r="E170" t="s">
        <v>779</v>
      </c>
      <c r="F170" t="s">
        <v>256</v>
      </c>
      <c r="G170" t="s">
        <v>626</v>
      </c>
      <c r="H170" t="s">
        <v>627</v>
      </c>
      <c r="I170" s="23">
        <v>0.66700000000000004</v>
      </c>
      <c r="J170" s="27">
        <v>0.66400000000000003</v>
      </c>
      <c r="K170" s="27">
        <v>0.67200000000000004</v>
      </c>
      <c r="L170" s="27">
        <v>0.60799999999999998</v>
      </c>
      <c r="M170" s="27">
        <v>0.57899999999999996</v>
      </c>
      <c r="N170" s="27">
        <v>0.63</v>
      </c>
      <c r="O170" s="27">
        <v>0.60699999999999998</v>
      </c>
      <c r="P170" s="27">
        <v>0.64900000000000002</v>
      </c>
    </row>
    <row r="171" spans="1:16">
      <c r="A171" s="22" t="s">
        <v>1997</v>
      </c>
      <c r="B171" s="21" t="s">
        <v>256</v>
      </c>
      <c r="C171" s="21" t="s">
        <v>1056</v>
      </c>
      <c r="D171" s="21" t="s">
        <v>613</v>
      </c>
      <c r="E171" t="s">
        <v>779</v>
      </c>
      <c r="F171" t="s">
        <v>256</v>
      </c>
      <c r="G171" t="s">
        <v>626</v>
      </c>
      <c r="H171" t="s">
        <v>627</v>
      </c>
      <c r="I171" s="23">
        <v>0.65900000000000003</v>
      </c>
      <c r="J171" s="27">
        <v>0.70299999999999996</v>
      </c>
      <c r="K171" s="27">
        <v>0.67299999999999993</v>
      </c>
      <c r="L171" s="27">
        <v>0.65200000000000002</v>
      </c>
      <c r="M171" s="27">
        <v>0.53799999999999992</v>
      </c>
      <c r="N171" s="27">
        <v>0.64500000000000002</v>
      </c>
      <c r="O171" s="27">
        <v>0.66099999999999992</v>
      </c>
      <c r="P171" s="27">
        <v>0.62</v>
      </c>
    </row>
    <row r="172" spans="1:16">
      <c r="A172" s="22" t="s">
        <v>1158</v>
      </c>
      <c r="B172" s="21" t="s">
        <v>1159</v>
      </c>
      <c r="C172" s="21" t="s">
        <v>1039</v>
      </c>
      <c r="D172" s="21" t="s">
        <v>535</v>
      </c>
      <c r="E172" t="s">
        <v>780</v>
      </c>
      <c r="F172" t="s">
        <v>169</v>
      </c>
      <c r="G172" t="s">
        <v>566</v>
      </c>
      <c r="H172" t="s">
        <v>567</v>
      </c>
      <c r="I172" s="23">
        <v>0.66</v>
      </c>
      <c r="J172" s="27">
        <v>0.65700000000000003</v>
      </c>
      <c r="K172" s="27">
        <v>0.624</v>
      </c>
      <c r="L172" s="27">
        <v>0.58099999999999996</v>
      </c>
      <c r="M172" s="27">
        <v>0.63300000000000001</v>
      </c>
      <c r="N172" s="27">
        <v>0.60699999999999998</v>
      </c>
      <c r="O172" s="27">
        <v>0.51800000000000002</v>
      </c>
      <c r="P172" s="27">
        <v>0.52300000000000002</v>
      </c>
    </row>
    <row r="173" spans="1:16">
      <c r="A173" s="22" t="s">
        <v>1762</v>
      </c>
      <c r="B173" s="21" t="s">
        <v>1763</v>
      </c>
      <c r="C173" s="21" t="s">
        <v>1039</v>
      </c>
      <c r="D173" s="21" t="s">
        <v>535</v>
      </c>
      <c r="E173" t="s">
        <v>780</v>
      </c>
      <c r="F173" t="s">
        <v>169</v>
      </c>
      <c r="G173" t="s">
        <v>566</v>
      </c>
      <c r="H173" t="s">
        <v>567</v>
      </c>
      <c r="I173" s="23">
        <v>0.58200000000000007</v>
      </c>
      <c r="J173" s="27">
        <v>0.66700000000000004</v>
      </c>
      <c r="K173" s="27">
        <v>0.63400000000000001</v>
      </c>
      <c r="L173" s="27">
        <v>0.63700000000000001</v>
      </c>
      <c r="M173" s="27">
        <v>0.65900000000000003</v>
      </c>
      <c r="N173" s="27">
        <v>0.63</v>
      </c>
      <c r="O173" s="27">
        <v>0.63700000000000001</v>
      </c>
      <c r="P173" s="27">
        <v>0.64400000000000002</v>
      </c>
    </row>
    <row r="174" spans="1:16">
      <c r="A174" s="22" t="s">
        <v>1247</v>
      </c>
      <c r="B174" s="21" t="s">
        <v>170</v>
      </c>
      <c r="C174" s="21" t="s">
        <v>1039</v>
      </c>
      <c r="D174" s="21" t="s">
        <v>535</v>
      </c>
      <c r="E174" t="s">
        <v>781</v>
      </c>
      <c r="F174" t="s">
        <v>170</v>
      </c>
      <c r="G174" t="s">
        <v>560</v>
      </c>
      <c r="H174" t="s">
        <v>561</v>
      </c>
      <c r="I174" s="23">
        <v>0.61899999999999999</v>
      </c>
      <c r="J174" s="27">
        <v>0.63700000000000001</v>
      </c>
      <c r="K174" s="27">
        <v>0.59</v>
      </c>
      <c r="L174" s="27">
        <v>0.55100000000000005</v>
      </c>
      <c r="M174" s="27">
        <v>0.45700000000000002</v>
      </c>
      <c r="N174" s="27">
        <v>0.501</v>
      </c>
      <c r="O174" s="27">
        <v>0.53900000000000003</v>
      </c>
      <c r="P174" s="27">
        <v>0.56100000000000005</v>
      </c>
    </row>
    <row r="175" spans="1:16">
      <c r="A175" s="22" t="s">
        <v>1301</v>
      </c>
      <c r="B175" s="21" t="s">
        <v>172</v>
      </c>
      <c r="C175" s="21" t="s">
        <v>1039</v>
      </c>
      <c r="D175" s="21" t="s">
        <v>535</v>
      </c>
      <c r="E175" t="s">
        <v>783</v>
      </c>
      <c r="F175" t="s">
        <v>172</v>
      </c>
      <c r="G175" t="s">
        <v>566</v>
      </c>
      <c r="H175" t="s">
        <v>567</v>
      </c>
      <c r="I175" s="23">
        <v>0.623</v>
      </c>
      <c r="J175" s="27">
        <v>0.63100000000000001</v>
      </c>
      <c r="K175" s="27">
        <v>0.59200000000000008</v>
      </c>
      <c r="L175" s="27">
        <v>0.60199999999999998</v>
      </c>
      <c r="M175" s="27">
        <v>0.57200000000000006</v>
      </c>
      <c r="N175" s="27">
        <v>0.59699999999999998</v>
      </c>
      <c r="O175" s="27">
        <v>0.626</v>
      </c>
      <c r="P175" s="27">
        <v>0.60299999999999998</v>
      </c>
    </row>
    <row r="176" spans="1:16">
      <c r="A176" s="22" t="s">
        <v>1311</v>
      </c>
      <c r="B176" s="21" t="s">
        <v>173</v>
      </c>
      <c r="C176" s="21" t="s">
        <v>1039</v>
      </c>
      <c r="D176" s="21" t="s">
        <v>535</v>
      </c>
      <c r="E176" t="s">
        <v>784</v>
      </c>
      <c r="F176" t="s">
        <v>173</v>
      </c>
      <c r="G176" t="s">
        <v>564</v>
      </c>
      <c r="H176" t="s">
        <v>565</v>
      </c>
      <c r="I176" s="23">
        <v>0.76400000000000001</v>
      </c>
      <c r="J176" s="27">
        <v>0.76</v>
      </c>
      <c r="K176" s="27">
        <v>0.75</v>
      </c>
      <c r="L176" s="27">
        <v>0.755</v>
      </c>
      <c r="M176" s="27">
        <v>0.65599999999999992</v>
      </c>
      <c r="N176" s="27">
        <v>0.68299999999999994</v>
      </c>
      <c r="O176" s="27">
        <v>0.67799999999999994</v>
      </c>
      <c r="P176" s="27">
        <v>0.625</v>
      </c>
    </row>
    <row r="177" spans="1:16">
      <c r="A177" s="22" t="s">
        <v>1616</v>
      </c>
      <c r="B177" s="21" t="s">
        <v>177</v>
      </c>
      <c r="C177" s="21" t="s">
        <v>1039</v>
      </c>
      <c r="D177" s="21" t="s">
        <v>535</v>
      </c>
      <c r="E177" t="s">
        <v>784</v>
      </c>
      <c r="F177" t="s">
        <v>173</v>
      </c>
      <c r="G177" t="s">
        <v>564</v>
      </c>
      <c r="H177" t="s">
        <v>565</v>
      </c>
      <c r="I177" s="23">
        <v>0.624</v>
      </c>
      <c r="J177" s="27">
        <v>0.62</v>
      </c>
      <c r="K177" s="27">
        <v>0.66500000000000004</v>
      </c>
      <c r="L177" s="27">
        <v>0.622</v>
      </c>
      <c r="M177" s="27">
        <v>0.58499999999999996</v>
      </c>
      <c r="N177" s="27">
        <v>0.57700000000000007</v>
      </c>
      <c r="O177" s="27">
        <v>0.55899999999999994</v>
      </c>
      <c r="P177" s="27">
        <v>0.59599999999999997</v>
      </c>
    </row>
    <row r="178" spans="1:16">
      <c r="A178" s="22" t="s">
        <v>1337</v>
      </c>
      <c r="B178" s="21" t="s">
        <v>174</v>
      </c>
      <c r="C178" s="21" t="s">
        <v>1039</v>
      </c>
      <c r="D178" s="21" t="s">
        <v>535</v>
      </c>
      <c r="E178" t="s">
        <v>785</v>
      </c>
      <c r="F178" t="s">
        <v>174</v>
      </c>
      <c r="G178" t="s">
        <v>560</v>
      </c>
      <c r="H178" t="s">
        <v>561</v>
      </c>
      <c r="I178" s="23">
        <v>0.67700000000000005</v>
      </c>
      <c r="J178" s="27">
        <v>0.70099999999999996</v>
      </c>
      <c r="K178" s="27">
        <v>0.67200000000000004</v>
      </c>
      <c r="L178" s="27">
        <v>0.64900000000000002</v>
      </c>
      <c r="M178" s="27">
        <v>0.57499999999999996</v>
      </c>
      <c r="N178" s="27">
        <v>0.67400000000000004</v>
      </c>
      <c r="O178" s="27">
        <v>0.61899999999999999</v>
      </c>
      <c r="P178" s="27">
        <v>0.63700000000000001</v>
      </c>
    </row>
    <row r="179" spans="1:16">
      <c r="A179" s="22" t="s">
        <v>1254</v>
      </c>
      <c r="B179" s="21" t="s">
        <v>1255</v>
      </c>
      <c r="C179" s="21" t="s">
        <v>1039</v>
      </c>
      <c r="D179" s="21" t="s">
        <v>535</v>
      </c>
      <c r="E179" t="s">
        <v>786</v>
      </c>
      <c r="F179" t="s">
        <v>175</v>
      </c>
      <c r="G179" t="s">
        <v>562</v>
      </c>
      <c r="H179" t="s">
        <v>563</v>
      </c>
      <c r="I179" s="23">
        <v>0.75900000000000001</v>
      </c>
      <c r="J179" s="27">
        <v>0.78500000000000003</v>
      </c>
      <c r="K179" s="27">
        <v>0.7390000000000001</v>
      </c>
      <c r="L179" s="27">
        <v>0.66900000000000004</v>
      </c>
      <c r="M179" s="27">
        <v>0.65200000000000002</v>
      </c>
      <c r="N179" s="27">
        <v>0.71400000000000008</v>
      </c>
      <c r="O179" s="27">
        <v>0.66799999999999993</v>
      </c>
      <c r="P179" s="27">
        <v>0.69799999999999995</v>
      </c>
    </row>
    <row r="180" spans="1:16">
      <c r="A180" s="22" t="s">
        <v>1421</v>
      </c>
      <c r="B180" s="21" t="s">
        <v>175</v>
      </c>
      <c r="C180" s="21" t="s">
        <v>1039</v>
      </c>
      <c r="D180" s="21" t="s">
        <v>535</v>
      </c>
      <c r="E180" t="s">
        <v>786</v>
      </c>
      <c r="F180" t="s">
        <v>175</v>
      </c>
      <c r="G180" t="s">
        <v>562</v>
      </c>
      <c r="H180" t="s">
        <v>563</v>
      </c>
      <c r="I180" s="23">
        <v>0.67400000000000004</v>
      </c>
      <c r="J180" s="27">
        <v>0.67200000000000004</v>
      </c>
      <c r="K180" s="27">
        <v>0.65200000000000002</v>
      </c>
      <c r="L180" s="27">
        <v>0.59899999999999998</v>
      </c>
      <c r="M180" s="27">
        <v>0.64599999999999991</v>
      </c>
      <c r="N180" s="27">
        <v>0.69599999999999995</v>
      </c>
      <c r="O180" s="27">
        <v>0.61799999999999999</v>
      </c>
      <c r="P180" s="27">
        <v>0.59899999999999998</v>
      </c>
    </row>
    <row r="181" spans="1:16">
      <c r="A181" s="22" t="s">
        <v>1476</v>
      </c>
      <c r="B181" s="21" t="s">
        <v>176</v>
      </c>
      <c r="C181" s="21" t="s">
        <v>1039</v>
      </c>
      <c r="D181" s="21" t="s">
        <v>535</v>
      </c>
      <c r="E181" t="s">
        <v>786</v>
      </c>
      <c r="F181" t="s">
        <v>175</v>
      </c>
      <c r="G181" t="s">
        <v>562</v>
      </c>
      <c r="H181" t="s">
        <v>563</v>
      </c>
      <c r="I181" s="23">
        <v>0.58399999999999996</v>
      </c>
      <c r="J181" s="27">
        <v>0.57799999999999996</v>
      </c>
      <c r="K181" s="27">
        <v>0.61299999999999999</v>
      </c>
      <c r="L181" s="27">
        <v>0.57100000000000006</v>
      </c>
      <c r="M181" s="27">
        <v>0.60899999999999999</v>
      </c>
      <c r="N181" s="27">
        <v>0.52800000000000002</v>
      </c>
      <c r="O181" s="27">
        <v>0.53700000000000003</v>
      </c>
      <c r="P181" s="27">
        <v>0.46399999999999997</v>
      </c>
    </row>
    <row r="182" spans="1:16">
      <c r="A182" s="22" t="s">
        <v>2033</v>
      </c>
      <c r="B182" s="21" t="s">
        <v>2034</v>
      </c>
      <c r="C182" s="21" t="s">
        <v>1039</v>
      </c>
      <c r="D182" s="21" t="s">
        <v>535</v>
      </c>
      <c r="E182" t="s">
        <v>788</v>
      </c>
      <c r="F182" t="s">
        <v>177</v>
      </c>
      <c r="G182" t="s">
        <v>564</v>
      </c>
      <c r="H182" t="s">
        <v>565</v>
      </c>
      <c r="I182" s="23">
        <v>0.61499999999999999</v>
      </c>
      <c r="J182" s="27">
        <v>0.60899999999999999</v>
      </c>
      <c r="K182" s="27">
        <v>0.63100000000000001</v>
      </c>
      <c r="L182" s="27">
        <v>0.625</v>
      </c>
      <c r="M182" s="27">
        <v>0.56399999999999995</v>
      </c>
      <c r="N182" s="27">
        <v>0.625</v>
      </c>
      <c r="O182" s="27">
        <v>0.57700000000000007</v>
      </c>
      <c r="P182" s="27">
        <v>0.59099999999999997</v>
      </c>
    </row>
    <row r="183" spans="1:16">
      <c r="A183" s="22" t="s">
        <v>1333</v>
      </c>
      <c r="B183" s="21" t="s">
        <v>1334</v>
      </c>
      <c r="C183" s="21" t="s">
        <v>1039</v>
      </c>
      <c r="D183" s="21" t="s">
        <v>535</v>
      </c>
      <c r="E183" t="s">
        <v>790</v>
      </c>
      <c r="F183" t="s">
        <v>179</v>
      </c>
      <c r="G183" t="s">
        <v>560</v>
      </c>
      <c r="H183" t="s">
        <v>561</v>
      </c>
      <c r="I183" s="23">
        <v>0.439</v>
      </c>
      <c r="J183" s="27">
        <v>0.47700000000000004</v>
      </c>
      <c r="K183" s="27">
        <v>0.48599999999999999</v>
      </c>
      <c r="L183" s="27">
        <v>0.46500000000000002</v>
      </c>
      <c r="M183" s="27">
        <v>0.47899999999999998</v>
      </c>
      <c r="N183" s="27">
        <v>0.60499999999999998</v>
      </c>
      <c r="O183" s="27">
        <v>0.51900000000000002</v>
      </c>
      <c r="P183" s="27">
        <v>0.46799999999999997</v>
      </c>
    </row>
    <row r="184" spans="1:16">
      <c r="A184" s="22" t="s">
        <v>1484</v>
      </c>
      <c r="B184" s="21" t="s">
        <v>1485</v>
      </c>
      <c r="C184" s="21" t="s">
        <v>1039</v>
      </c>
      <c r="D184" s="21" t="s">
        <v>535</v>
      </c>
      <c r="E184" t="s">
        <v>790</v>
      </c>
      <c r="F184" t="s">
        <v>179</v>
      </c>
      <c r="G184" t="s">
        <v>560</v>
      </c>
      <c r="H184" t="s">
        <v>561</v>
      </c>
      <c r="I184" s="23">
        <v>0.50900000000000001</v>
      </c>
      <c r="J184" s="27">
        <v>0.56399999999999995</v>
      </c>
      <c r="K184" s="27">
        <v>0.59399999999999997</v>
      </c>
      <c r="L184" s="27">
        <v>0.52</v>
      </c>
      <c r="M184" s="27">
        <v>0.61199999999999999</v>
      </c>
      <c r="N184" s="27">
        <v>0.59200000000000008</v>
      </c>
      <c r="O184" s="27">
        <v>0.55299999999999994</v>
      </c>
      <c r="P184" s="27">
        <v>0.55200000000000005</v>
      </c>
    </row>
    <row r="185" spans="1:16">
      <c r="A185" s="22" t="s">
        <v>1800</v>
      </c>
      <c r="B185" s="21" t="s">
        <v>1801</v>
      </c>
      <c r="C185" s="21" t="s">
        <v>1039</v>
      </c>
      <c r="D185" s="21" t="s">
        <v>535</v>
      </c>
      <c r="E185" t="s">
        <v>791</v>
      </c>
      <c r="F185" t="s">
        <v>180</v>
      </c>
      <c r="G185" t="s">
        <v>562</v>
      </c>
      <c r="H185" t="s">
        <v>563</v>
      </c>
      <c r="I185" s="23">
        <v>0.67500000000000004</v>
      </c>
      <c r="J185" s="27">
        <v>0.70299999999999996</v>
      </c>
      <c r="K185" s="27">
        <v>0.72499999999999998</v>
      </c>
      <c r="L185" s="27">
        <v>0.67200000000000004</v>
      </c>
      <c r="M185" s="27">
        <v>0.64</v>
      </c>
      <c r="N185" s="27">
        <v>0.59499999999999997</v>
      </c>
      <c r="O185" s="27">
        <v>0.66599999999999993</v>
      </c>
      <c r="P185" s="27">
        <v>0.67099999999999993</v>
      </c>
    </row>
    <row r="186" spans="1:16">
      <c r="A186" s="22" t="s">
        <v>1314</v>
      </c>
      <c r="B186" s="21" t="s">
        <v>323</v>
      </c>
      <c r="C186" s="21" t="s">
        <v>1058</v>
      </c>
      <c r="D186" s="21" t="s">
        <v>659</v>
      </c>
      <c r="E186" t="s">
        <v>792</v>
      </c>
      <c r="F186" t="s">
        <v>323</v>
      </c>
      <c r="G186" t="s">
        <v>665</v>
      </c>
      <c r="H186" t="s">
        <v>666</v>
      </c>
      <c r="I186" s="23">
        <v>0.68799999999999994</v>
      </c>
      <c r="J186" s="27">
        <v>0.7</v>
      </c>
      <c r="K186" s="27">
        <v>0.67599999999999993</v>
      </c>
      <c r="L186" s="27">
        <v>0.63600000000000001</v>
      </c>
      <c r="M186" s="27">
        <v>0.59</v>
      </c>
      <c r="N186" s="27">
        <v>0.57299999999999995</v>
      </c>
      <c r="O186" s="27">
        <v>0.55799999999999994</v>
      </c>
      <c r="P186" s="27">
        <v>0.65300000000000002</v>
      </c>
    </row>
    <row r="187" spans="1:16">
      <c r="A187" s="22" t="s">
        <v>1439</v>
      </c>
      <c r="B187" s="21" t="s">
        <v>325</v>
      </c>
      <c r="C187" s="21" t="s">
        <v>1058</v>
      </c>
      <c r="D187" s="21" t="s">
        <v>659</v>
      </c>
      <c r="E187" t="s">
        <v>794</v>
      </c>
      <c r="F187" t="s">
        <v>325</v>
      </c>
      <c r="G187" t="s">
        <v>665</v>
      </c>
      <c r="H187" t="s">
        <v>666</v>
      </c>
      <c r="I187" s="23">
        <v>0.64</v>
      </c>
      <c r="J187" s="27">
        <v>0.61699999999999999</v>
      </c>
      <c r="K187" s="27">
        <v>0.57200000000000006</v>
      </c>
      <c r="L187" s="27">
        <v>0.51400000000000001</v>
      </c>
      <c r="M187" s="27">
        <v>0.52400000000000002</v>
      </c>
      <c r="N187" s="27">
        <v>0.55299999999999994</v>
      </c>
      <c r="O187" s="27">
        <v>0.55500000000000005</v>
      </c>
      <c r="P187" s="27">
        <v>0.53600000000000003</v>
      </c>
    </row>
    <row r="188" spans="1:16">
      <c r="A188" s="22" t="s">
        <v>1449</v>
      </c>
      <c r="B188" s="21" t="s">
        <v>326</v>
      </c>
      <c r="C188" s="21" t="s">
        <v>1058</v>
      </c>
      <c r="D188" s="21" t="s">
        <v>659</v>
      </c>
      <c r="E188" t="s">
        <v>795</v>
      </c>
      <c r="F188" t="s">
        <v>326</v>
      </c>
      <c r="G188" t="s">
        <v>665</v>
      </c>
      <c r="H188" t="s">
        <v>666</v>
      </c>
      <c r="I188" s="23">
        <v>0.71400000000000008</v>
      </c>
      <c r="J188" s="27">
        <v>0.72499999999999998</v>
      </c>
      <c r="K188" s="27">
        <v>0.67099999999999993</v>
      </c>
      <c r="L188" s="27">
        <v>0.64599999999999991</v>
      </c>
      <c r="M188" s="27">
        <v>0.69299999999999995</v>
      </c>
      <c r="N188" s="27">
        <v>0.66299999999999992</v>
      </c>
      <c r="O188" s="27">
        <v>0.66799999999999993</v>
      </c>
      <c r="P188" s="27">
        <v>0.67</v>
      </c>
    </row>
    <row r="189" spans="1:16">
      <c r="A189" s="22" t="s">
        <v>1924</v>
      </c>
      <c r="B189" s="21" t="s">
        <v>327</v>
      </c>
      <c r="C189" s="21" t="s">
        <v>1058</v>
      </c>
      <c r="D189" s="21" t="s">
        <v>659</v>
      </c>
      <c r="E189" t="s">
        <v>796</v>
      </c>
      <c r="F189" t="s">
        <v>327</v>
      </c>
      <c r="G189" t="s">
        <v>665</v>
      </c>
      <c r="H189" t="s">
        <v>666</v>
      </c>
      <c r="I189" s="23">
        <v>0.76200000000000001</v>
      </c>
      <c r="J189" s="27">
        <v>0.69900000000000007</v>
      </c>
      <c r="K189" s="27">
        <v>0.69499999999999995</v>
      </c>
      <c r="L189" s="27">
        <v>0.65099999999999991</v>
      </c>
      <c r="M189" s="27">
        <v>0.66299999999999992</v>
      </c>
      <c r="N189" s="27">
        <v>0.69700000000000006</v>
      </c>
      <c r="O189" s="27">
        <v>0.68099999999999994</v>
      </c>
      <c r="P189" s="27">
        <v>0.6409999999999999</v>
      </c>
    </row>
    <row r="190" spans="1:16">
      <c r="A190" s="22" t="s">
        <v>1940</v>
      </c>
      <c r="B190" s="21" t="s">
        <v>1941</v>
      </c>
      <c r="C190" s="21" t="s">
        <v>1058</v>
      </c>
      <c r="D190" s="21" t="s">
        <v>659</v>
      </c>
      <c r="E190" t="s">
        <v>796</v>
      </c>
      <c r="F190" t="s">
        <v>327</v>
      </c>
      <c r="G190" t="s">
        <v>665</v>
      </c>
      <c r="H190" t="s">
        <v>666</v>
      </c>
      <c r="I190" s="23">
        <v>0.73</v>
      </c>
      <c r="J190" s="27">
        <v>0.7340000000000001</v>
      </c>
      <c r="K190" s="27">
        <v>0.73699999999999999</v>
      </c>
      <c r="L190" s="27">
        <v>0.69900000000000007</v>
      </c>
      <c r="M190" s="27">
        <v>0.67</v>
      </c>
      <c r="N190" s="27">
        <v>0.69400000000000006</v>
      </c>
      <c r="O190" s="27">
        <v>0.63900000000000001</v>
      </c>
      <c r="P190" s="27">
        <v>0.68</v>
      </c>
    </row>
    <row r="191" spans="1:16">
      <c r="A191" s="22" t="s">
        <v>1939</v>
      </c>
      <c r="B191" s="21" t="s">
        <v>328</v>
      </c>
      <c r="C191" s="21" t="s">
        <v>1058</v>
      </c>
      <c r="D191" s="21" t="s">
        <v>659</v>
      </c>
      <c r="E191" t="s">
        <v>797</v>
      </c>
      <c r="F191" t="s">
        <v>328</v>
      </c>
      <c r="G191" t="s">
        <v>665</v>
      </c>
      <c r="H191" t="s">
        <v>666</v>
      </c>
      <c r="I191" s="23">
        <v>0.60299999999999998</v>
      </c>
      <c r="J191" s="27">
        <v>0.57999999999999996</v>
      </c>
      <c r="K191" s="27">
        <v>0.61599999999999999</v>
      </c>
      <c r="L191" s="27">
        <v>0.59099999999999997</v>
      </c>
      <c r="M191" s="27">
        <v>0.57100000000000006</v>
      </c>
      <c r="N191" s="27">
        <v>0.54899999999999993</v>
      </c>
      <c r="O191" s="27">
        <v>0.64</v>
      </c>
      <c r="P191" s="27">
        <v>0.60699999999999998</v>
      </c>
    </row>
    <row r="192" spans="1:16">
      <c r="A192" s="22" t="s">
        <v>1160</v>
      </c>
      <c r="B192" s="21" t="s">
        <v>1161</v>
      </c>
      <c r="C192" s="21" t="s">
        <v>1056</v>
      </c>
      <c r="D192" s="21" t="s">
        <v>613</v>
      </c>
      <c r="E192" t="s">
        <v>798</v>
      </c>
      <c r="F192" t="s">
        <v>257</v>
      </c>
      <c r="G192" t="s">
        <v>645</v>
      </c>
      <c r="H192" t="s">
        <v>646</v>
      </c>
      <c r="I192" s="23">
        <v>0.56899999999999995</v>
      </c>
      <c r="J192" s="27">
        <v>0.59599999999999997</v>
      </c>
      <c r="K192" s="27">
        <v>0.55600000000000005</v>
      </c>
      <c r="L192" s="27">
        <v>0.52900000000000003</v>
      </c>
      <c r="M192" s="27">
        <v>0.57299999999999995</v>
      </c>
      <c r="N192" s="27">
        <v>0.52900000000000003</v>
      </c>
      <c r="O192" s="27">
        <v>0.52400000000000002</v>
      </c>
      <c r="P192" s="27">
        <v>0.54700000000000004</v>
      </c>
    </row>
    <row r="193" spans="1:16">
      <c r="A193" s="22" t="s">
        <v>1399</v>
      </c>
      <c r="B193" s="21" t="s">
        <v>258</v>
      </c>
      <c r="C193" s="21" t="s">
        <v>1056</v>
      </c>
      <c r="D193" s="21" t="s">
        <v>613</v>
      </c>
      <c r="E193" t="s">
        <v>799</v>
      </c>
      <c r="F193" t="s">
        <v>258</v>
      </c>
      <c r="G193" t="s">
        <v>643</v>
      </c>
      <c r="H193" t="s">
        <v>644</v>
      </c>
      <c r="I193" s="23">
        <v>0.754</v>
      </c>
      <c r="J193" s="27">
        <v>0.76900000000000002</v>
      </c>
      <c r="K193" s="27">
        <v>0.74099999999999999</v>
      </c>
      <c r="L193" s="27">
        <v>0.64800000000000002</v>
      </c>
      <c r="M193" s="27">
        <v>0.68400000000000005</v>
      </c>
      <c r="N193" s="27">
        <v>0.66200000000000003</v>
      </c>
      <c r="O193" s="27">
        <v>0.65799999999999992</v>
      </c>
      <c r="P193" s="27">
        <v>0.67299999999999993</v>
      </c>
    </row>
    <row r="194" spans="1:16">
      <c r="A194" s="22" t="s">
        <v>1624</v>
      </c>
      <c r="B194" s="21" t="s">
        <v>1625</v>
      </c>
      <c r="C194" s="21" t="s">
        <v>1056</v>
      </c>
      <c r="D194" s="21" t="s">
        <v>613</v>
      </c>
      <c r="E194" t="s">
        <v>799</v>
      </c>
      <c r="F194" t="s">
        <v>258</v>
      </c>
      <c r="G194" t="s">
        <v>643</v>
      </c>
      <c r="H194" t="s">
        <v>644</v>
      </c>
      <c r="I194" s="23">
        <v>0.66400000000000003</v>
      </c>
      <c r="J194" s="27">
        <v>0.66</v>
      </c>
      <c r="K194" s="27">
        <v>0.66900000000000004</v>
      </c>
      <c r="L194" s="27">
        <v>0.62</v>
      </c>
      <c r="M194" s="27">
        <v>0.58499999999999996</v>
      </c>
      <c r="N194" s="27">
        <v>0.61399999999999999</v>
      </c>
      <c r="O194" s="27">
        <v>0.55200000000000005</v>
      </c>
      <c r="P194" s="27">
        <v>0.59699999999999998</v>
      </c>
    </row>
    <row r="195" spans="1:16">
      <c r="A195" s="22" t="s">
        <v>1406</v>
      </c>
      <c r="B195" s="21" t="s">
        <v>259</v>
      </c>
      <c r="C195" s="21" t="s">
        <v>1056</v>
      </c>
      <c r="D195" s="21" t="s">
        <v>613</v>
      </c>
      <c r="E195" t="s">
        <v>800</v>
      </c>
      <c r="F195" t="s">
        <v>259</v>
      </c>
      <c r="G195" t="s">
        <v>641</v>
      </c>
      <c r="H195" t="s">
        <v>642</v>
      </c>
      <c r="I195" s="23">
        <v>0.64</v>
      </c>
      <c r="J195" s="27">
        <v>0.7</v>
      </c>
      <c r="K195" s="27">
        <v>0.66400000000000003</v>
      </c>
      <c r="L195" s="27">
        <v>0.625</v>
      </c>
      <c r="M195" s="27">
        <v>0.61699999999999999</v>
      </c>
      <c r="N195" s="27">
        <v>0.623</v>
      </c>
      <c r="O195" s="27">
        <v>0.60699999999999998</v>
      </c>
      <c r="P195" s="27">
        <v>0.66200000000000003</v>
      </c>
    </row>
    <row r="196" spans="1:16">
      <c r="A196" s="22" t="s">
        <v>1429</v>
      </c>
      <c r="B196" s="21" t="s">
        <v>260</v>
      </c>
      <c r="C196" s="21" t="s">
        <v>1056</v>
      </c>
      <c r="D196" s="21" t="s">
        <v>613</v>
      </c>
      <c r="E196" t="s">
        <v>801</v>
      </c>
      <c r="F196" t="s">
        <v>260</v>
      </c>
      <c r="G196" t="s">
        <v>641</v>
      </c>
      <c r="H196" t="s">
        <v>642</v>
      </c>
      <c r="I196" s="23">
        <v>0.69700000000000006</v>
      </c>
      <c r="J196" s="27">
        <v>0.69799999999999995</v>
      </c>
      <c r="K196" s="27">
        <v>0.66700000000000004</v>
      </c>
      <c r="L196" s="27">
        <v>0.63100000000000001</v>
      </c>
      <c r="M196" s="27">
        <v>0.61699999999999999</v>
      </c>
      <c r="N196" s="27">
        <v>0.63200000000000001</v>
      </c>
      <c r="O196" s="27">
        <v>0.57100000000000006</v>
      </c>
      <c r="P196" s="27">
        <v>0.61899999999999999</v>
      </c>
    </row>
    <row r="197" spans="1:16">
      <c r="A197" s="22" t="s">
        <v>1450</v>
      </c>
      <c r="B197" s="21" t="s">
        <v>261</v>
      </c>
      <c r="C197" s="21" t="s">
        <v>1056</v>
      </c>
      <c r="D197" s="21" t="s">
        <v>613</v>
      </c>
      <c r="E197" t="s">
        <v>801</v>
      </c>
      <c r="F197" t="s">
        <v>260</v>
      </c>
      <c r="G197" t="s">
        <v>641</v>
      </c>
      <c r="H197" t="s">
        <v>642</v>
      </c>
      <c r="I197" s="23">
        <v>0.56299999999999994</v>
      </c>
      <c r="J197" s="27">
        <v>0.56000000000000005</v>
      </c>
      <c r="K197" s="27">
        <v>0.54</v>
      </c>
      <c r="L197" s="27">
        <v>0.53500000000000003</v>
      </c>
      <c r="M197" s="27">
        <v>0.52700000000000002</v>
      </c>
      <c r="N197" s="27">
        <v>0.53700000000000003</v>
      </c>
      <c r="O197" s="27">
        <v>0.51300000000000001</v>
      </c>
      <c r="P197" s="27">
        <v>0.50900000000000001</v>
      </c>
    </row>
    <row r="198" spans="1:16">
      <c r="A198" s="22" t="s">
        <v>1683</v>
      </c>
      <c r="B198" s="21" t="s">
        <v>1684</v>
      </c>
      <c r="C198" s="21" t="s">
        <v>1056</v>
      </c>
      <c r="D198" s="21" t="s">
        <v>613</v>
      </c>
      <c r="E198" t="s">
        <v>803</v>
      </c>
      <c r="F198" t="s">
        <v>262</v>
      </c>
      <c r="G198" t="s">
        <v>645</v>
      </c>
      <c r="H198" t="s">
        <v>646</v>
      </c>
      <c r="I198" s="23">
        <v>0.77599999999999991</v>
      </c>
      <c r="J198" s="27">
        <v>0.75599999999999989</v>
      </c>
      <c r="K198" s="27">
        <v>0.79700000000000004</v>
      </c>
      <c r="L198" s="27">
        <v>0.70900000000000007</v>
      </c>
      <c r="M198" s="27">
        <v>0.68500000000000005</v>
      </c>
      <c r="N198" s="27">
        <v>0.746</v>
      </c>
      <c r="O198" s="27">
        <v>0.69599999999999995</v>
      </c>
      <c r="P198" s="27">
        <v>0.74199999999999999</v>
      </c>
    </row>
    <row r="199" spans="1:16">
      <c r="A199" s="22" t="s">
        <v>1488</v>
      </c>
      <c r="B199" s="21" t="s">
        <v>263</v>
      </c>
      <c r="C199" s="21" t="s">
        <v>1056</v>
      </c>
      <c r="D199" s="21" t="s">
        <v>613</v>
      </c>
      <c r="E199" t="s">
        <v>804</v>
      </c>
      <c r="F199" t="s">
        <v>263</v>
      </c>
      <c r="G199" t="s">
        <v>645</v>
      </c>
      <c r="H199" t="s">
        <v>646</v>
      </c>
      <c r="I199" s="23">
        <v>0.53700000000000003</v>
      </c>
      <c r="J199" s="27">
        <v>0.57100000000000006</v>
      </c>
      <c r="K199" s="27">
        <v>0.56499999999999995</v>
      </c>
      <c r="L199" s="27">
        <v>0.54600000000000004</v>
      </c>
      <c r="M199" s="27">
        <v>0.51200000000000001</v>
      </c>
      <c r="N199" s="27">
        <v>0.50600000000000001</v>
      </c>
      <c r="O199" s="27">
        <v>0.53500000000000003</v>
      </c>
      <c r="P199" s="27">
        <v>0.53</v>
      </c>
    </row>
    <row r="200" spans="1:16">
      <c r="A200" s="22" t="s">
        <v>1653</v>
      </c>
      <c r="B200" s="21" t="s">
        <v>1654</v>
      </c>
      <c r="C200" s="21" t="s">
        <v>1056</v>
      </c>
      <c r="D200" s="21" t="s">
        <v>613</v>
      </c>
      <c r="E200" t="s">
        <v>805</v>
      </c>
      <c r="F200" t="s">
        <v>264</v>
      </c>
      <c r="G200" t="s">
        <v>643</v>
      </c>
      <c r="H200" t="s">
        <v>644</v>
      </c>
      <c r="I200" s="23">
        <v>0.63200000000000001</v>
      </c>
      <c r="J200" s="27">
        <v>0.64</v>
      </c>
      <c r="K200" s="27">
        <v>0.65</v>
      </c>
      <c r="L200" s="27">
        <v>0.57100000000000006</v>
      </c>
      <c r="M200" s="27">
        <v>0.56499999999999995</v>
      </c>
      <c r="N200" s="27">
        <v>0.54200000000000004</v>
      </c>
      <c r="O200" s="27">
        <v>0.53700000000000003</v>
      </c>
      <c r="P200" s="27">
        <v>0.54500000000000004</v>
      </c>
    </row>
    <row r="201" spans="1:16">
      <c r="A201" s="22" t="s">
        <v>1655</v>
      </c>
      <c r="B201" s="21" t="s">
        <v>1656</v>
      </c>
      <c r="C201" s="21" t="s">
        <v>1056</v>
      </c>
      <c r="D201" s="21" t="s">
        <v>613</v>
      </c>
      <c r="E201" t="s">
        <v>805</v>
      </c>
      <c r="F201" t="s">
        <v>264</v>
      </c>
      <c r="G201" t="s">
        <v>643</v>
      </c>
      <c r="H201" t="s">
        <v>644</v>
      </c>
      <c r="I201" s="23">
        <v>0.748</v>
      </c>
      <c r="J201" s="27">
        <v>0.7340000000000001</v>
      </c>
      <c r="K201" s="27">
        <v>0.72199999999999998</v>
      </c>
      <c r="L201" s="27">
        <v>0.70700000000000007</v>
      </c>
      <c r="M201" s="27">
        <v>0.67099999999999993</v>
      </c>
      <c r="N201" s="27">
        <v>0.66400000000000003</v>
      </c>
      <c r="O201" s="27">
        <v>0.65799999999999992</v>
      </c>
      <c r="P201" s="27">
        <v>0.67900000000000005</v>
      </c>
    </row>
    <row r="202" spans="1:16">
      <c r="A202" s="22" t="s">
        <v>1133</v>
      </c>
      <c r="B202" s="21" t="s">
        <v>1134</v>
      </c>
      <c r="C202" s="21" t="s">
        <v>1056</v>
      </c>
      <c r="D202" s="21" t="s">
        <v>613</v>
      </c>
      <c r="E202" t="s">
        <v>806</v>
      </c>
      <c r="F202" t="s">
        <v>265</v>
      </c>
      <c r="G202" t="s">
        <v>643</v>
      </c>
      <c r="H202" t="s">
        <v>644</v>
      </c>
      <c r="I202" s="23">
        <v>0.51200000000000001</v>
      </c>
      <c r="J202" s="27">
        <v>0.58399999999999996</v>
      </c>
      <c r="K202" s="27">
        <v>0.52900000000000003</v>
      </c>
      <c r="L202" s="27">
        <v>0.44400000000000001</v>
      </c>
      <c r="M202" s="27">
        <v>0.48</v>
      </c>
      <c r="N202" s="27">
        <v>0.42599999999999999</v>
      </c>
      <c r="O202" s="27">
        <v>0.45700000000000002</v>
      </c>
      <c r="P202" s="27">
        <v>0.45600000000000002</v>
      </c>
    </row>
    <row r="203" spans="1:16">
      <c r="A203" s="22" t="s">
        <v>1705</v>
      </c>
      <c r="B203" s="21" t="s">
        <v>1706</v>
      </c>
      <c r="C203" s="21" t="s">
        <v>1056</v>
      </c>
      <c r="D203" s="21" t="s">
        <v>613</v>
      </c>
      <c r="E203" t="s">
        <v>807</v>
      </c>
      <c r="F203" t="s">
        <v>266</v>
      </c>
      <c r="G203" t="s">
        <v>643</v>
      </c>
      <c r="H203" t="s">
        <v>644</v>
      </c>
      <c r="I203" s="23">
        <v>0.65900000000000003</v>
      </c>
      <c r="J203" s="27">
        <v>0.66500000000000004</v>
      </c>
      <c r="K203" s="27">
        <v>0.64400000000000002</v>
      </c>
      <c r="L203" s="27">
        <v>0.60399999999999998</v>
      </c>
      <c r="M203" s="27">
        <v>0.58599999999999997</v>
      </c>
      <c r="N203" s="27">
        <v>0.57499999999999996</v>
      </c>
      <c r="O203" s="27">
        <v>0.57399999999999995</v>
      </c>
      <c r="P203" s="27">
        <v>0.51600000000000001</v>
      </c>
    </row>
    <row r="204" spans="1:16">
      <c r="A204" s="22" t="s">
        <v>2026</v>
      </c>
      <c r="B204" s="21" t="s">
        <v>267</v>
      </c>
      <c r="C204" s="21" t="s">
        <v>1056</v>
      </c>
      <c r="D204" s="21" t="s">
        <v>613</v>
      </c>
      <c r="E204" t="s">
        <v>808</v>
      </c>
      <c r="F204" t="s">
        <v>267</v>
      </c>
      <c r="G204" t="s">
        <v>643</v>
      </c>
      <c r="H204" t="s">
        <v>644</v>
      </c>
      <c r="I204" s="23">
        <v>0.78200000000000003</v>
      </c>
      <c r="J204" s="27">
        <v>0.80700000000000005</v>
      </c>
      <c r="K204" s="27">
        <v>0.79200000000000004</v>
      </c>
      <c r="L204" s="27">
        <v>0.75800000000000001</v>
      </c>
      <c r="M204" s="27">
        <v>0.72699999999999998</v>
      </c>
      <c r="N204" s="27">
        <v>0.73099999999999998</v>
      </c>
      <c r="O204" s="27">
        <v>0.68900000000000006</v>
      </c>
      <c r="P204" s="27">
        <v>0.745</v>
      </c>
    </row>
    <row r="205" spans="1:16">
      <c r="A205" s="22" t="s">
        <v>1276</v>
      </c>
      <c r="B205" s="21" t="s">
        <v>181</v>
      </c>
      <c r="C205" s="21" t="s">
        <v>1039</v>
      </c>
      <c r="D205" s="21" t="s">
        <v>535</v>
      </c>
      <c r="E205" t="s">
        <v>809</v>
      </c>
      <c r="F205" t="s">
        <v>181</v>
      </c>
      <c r="G205" t="s">
        <v>552</v>
      </c>
      <c r="H205" t="s">
        <v>553</v>
      </c>
      <c r="I205" s="23">
        <v>0.66400000000000003</v>
      </c>
      <c r="J205" s="27">
        <v>0.63900000000000001</v>
      </c>
      <c r="K205" s="27">
        <v>0.63800000000000001</v>
      </c>
      <c r="L205" s="27">
        <v>0.6</v>
      </c>
      <c r="M205" s="27">
        <v>0.62</v>
      </c>
      <c r="N205" s="27">
        <v>0.60899999999999999</v>
      </c>
      <c r="O205" s="27">
        <v>0.60799999999999998</v>
      </c>
      <c r="P205" s="27">
        <v>0.59099999999999997</v>
      </c>
    </row>
    <row r="206" spans="1:16">
      <c r="A206" s="22" t="s">
        <v>1493</v>
      </c>
      <c r="B206" s="21" t="s">
        <v>1494</v>
      </c>
      <c r="C206" s="21" t="s">
        <v>1039</v>
      </c>
      <c r="D206" s="21" t="s">
        <v>535</v>
      </c>
      <c r="E206" t="s">
        <v>810</v>
      </c>
      <c r="F206" t="s">
        <v>182</v>
      </c>
      <c r="G206" t="s">
        <v>552</v>
      </c>
      <c r="H206" t="s">
        <v>553</v>
      </c>
      <c r="I206" s="23">
        <v>0.64200000000000002</v>
      </c>
      <c r="J206" s="27">
        <v>0.628</v>
      </c>
      <c r="K206" s="27">
        <v>0.59399999999999997</v>
      </c>
      <c r="L206" s="27">
        <v>0.56299999999999994</v>
      </c>
      <c r="M206" s="27">
        <v>0.55399999999999994</v>
      </c>
      <c r="N206" s="27">
        <v>0.53400000000000003</v>
      </c>
      <c r="O206" s="27">
        <v>0.56299999999999994</v>
      </c>
      <c r="P206" s="27">
        <v>0.58499999999999996</v>
      </c>
    </row>
    <row r="207" spans="1:16">
      <c r="A207" s="22" t="s">
        <v>1505</v>
      </c>
      <c r="B207" s="21" t="s">
        <v>184</v>
      </c>
      <c r="C207" s="21" t="s">
        <v>1039</v>
      </c>
      <c r="D207" s="21" t="s">
        <v>535</v>
      </c>
      <c r="E207" t="s">
        <v>811</v>
      </c>
      <c r="F207" t="s">
        <v>184</v>
      </c>
      <c r="G207" t="s">
        <v>552</v>
      </c>
      <c r="H207" t="s">
        <v>553</v>
      </c>
      <c r="I207" s="23">
        <v>0.75</v>
      </c>
      <c r="J207" s="27">
        <v>0.73299999999999998</v>
      </c>
      <c r="K207" s="27">
        <v>0.71099999999999997</v>
      </c>
      <c r="L207" s="27">
        <v>0.68299999999999994</v>
      </c>
      <c r="M207" s="27">
        <v>0.69900000000000007</v>
      </c>
      <c r="N207" s="27">
        <v>0.64400000000000002</v>
      </c>
      <c r="O207" s="27">
        <v>0.66</v>
      </c>
      <c r="P207" s="27">
        <v>0.66900000000000004</v>
      </c>
    </row>
    <row r="208" spans="1:16">
      <c r="A208" s="22" t="s">
        <v>1873</v>
      </c>
      <c r="B208" s="21" t="s">
        <v>1874</v>
      </c>
      <c r="C208" s="21" t="s">
        <v>1039</v>
      </c>
      <c r="D208" s="21" t="s">
        <v>535</v>
      </c>
      <c r="E208" t="s">
        <v>813</v>
      </c>
      <c r="F208" t="s">
        <v>188</v>
      </c>
      <c r="G208" t="s">
        <v>552</v>
      </c>
      <c r="H208" t="s">
        <v>553</v>
      </c>
      <c r="I208" s="23">
        <v>0.78700000000000003</v>
      </c>
      <c r="J208" s="27">
        <v>0.81700000000000006</v>
      </c>
      <c r="K208" s="27">
        <v>0.77700000000000002</v>
      </c>
      <c r="L208" s="27">
        <v>0.78</v>
      </c>
      <c r="M208" s="27">
        <v>0.79400000000000004</v>
      </c>
      <c r="N208" s="27">
        <v>0.74400000000000011</v>
      </c>
      <c r="O208" s="27">
        <v>0.746</v>
      </c>
      <c r="P208" s="27">
        <v>0.79400000000000004</v>
      </c>
    </row>
    <row r="209" spans="1:16">
      <c r="A209" s="22" t="s">
        <v>1995</v>
      </c>
      <c r="B209" s="21" t="s">
        <v>189</v>
      </c>
      <c r="C209" s="21" t="s">
        <v>1039</v>
      </c>
      <c r="D209" s="21" t="s">
        <v>535</v>
      </c>
      <c r="E209" t="s">
        <v>813</v>
      </c>
      <c r="F209" t="s">
        <v>188</v>
      </c>
      <c r="G209" t="s">
        <v>552</v>
      </c>
      <c r="H209" t="s">
        <v>553</v>
      </c>
      <c r="I209" s="23">
        <v>0.76800000000000002</v>
      </c>
      <c r="J209" s="27">
        <v>0.76400000000000001</v>
      </c>
      <c r="K209" s="27">
        <v>0.7340000000000001</v>
      </c>
      <c r="L209" s="27">
        <v>0.68299999999999994</v>
      </c>
      <c r="M209" s="27">
        <v>0.73799999999999999</v>
      </c>
      <c r="N209" s="27">
        <v>0.752</v>
      </c>
      <c r="O209" s="27">
        <v>0.80500000000000005</v>
      </c>
      <c r="P209" s="27">
        <v>0.75700000000000001</v>
      </c>
    </row>
    <row r="210" spans="1:16">
      <c r="A210" s="22" t="s">
        <v>1143</v>
      </c>
      <c r="B210" s="21" t="s">
        <v>268</v>
      </c>
      <c r="C210" s="21" t="s">
        <v>1056</v>
      </c>
      <c r="D210" s="21" t="s">
        <v>613</v>
      </c>
      <c r="E210" t="s">
        <v>815</v>
      </c>
      <c r="F210" t="s">
        <v>268</v>
      </c>
      <c r="G210" t="s">
        <v>654</v>
      </c>
      <c r="H210" t="s">
        <v>655</v>
      </c>
      <c r="I210" s="23">
        <v>0.61099999999999999</v>
      </c>
      <c r="J210" s="27">
        <v>0.59899999999999998</v>
      </c>
      <c r="K210" s="27">
        <v>0.58799999999999997</v>
      </c>
      <c r="L210" s="27">
        <v>0.55799999999999994</v>
      </c>
      <c r="M210" s="27">
        <v>0.58799999999999997</v>
      </c>
      <c r="N210" s="27">
        <v>0.59499999999999997</v>
      </c>
      <c r="O210" s="27">
        <v>0.54100000000000004</v>
      </c>
      <c r="P210" s="27">
        <v>0.55100000000000005</v>
      </c>
    </row>
    <row r="211" spans="1:16">
      <c r="A211" s="22" t="s">
        <v>1438</v>
      </c>
      <c r="B211" s="21" t="s">
        <v>275</v>
      </c>
      <c r="C211" s="21" t="s">
        <v>1056</v>
      </c>
      <c r="D211" s="21" t="s">
        <v>613</v>
      </c>
      <c r="E211" t="s">
        <v>815</v>
      </c>
      <c r="F211" t="s">
        <v>268</v>
      </c>
      <c r="G211" t="s">
        <v>654</v>
      </c>
      <c r="H211" t="s">
        <v>655</v>
      </c>
      <c r="I211" s="23">
        <v>0.53400000000000003</v>
      </c>
      <c r="J211" s="27">
        <v>0.55000000000000004</v>
      </c>
      <c r="K211" s="27">
        <v>0.53200000000000003</v>
      </c>
      <c r="L211" s="27">
        <v>0.52100000000000002</v>
      </c>
      <c r="M211" s="27">
        <v>0.55600000000000005</v>
      </c>
      <c r="N211" s="27">
        <v>0.59</v>
      </c>
      <c r="O211" s="27">
        <v>0.60399999999999998</v>
      </c>
      <c r="P211" s="27">
        <v>0.57499999999999996</v>
      </c>
    </row>
    <row r="212" spans="1:16">
      <c r="A212" s="22" t="s">
        <v>1297</v>
      </c>
      <c r="B212" s="21" t="s">
        <v>269</v>
      </c>
      <c r="C212" s="21" t="s">
        <v>1056</v>
      </c>
      <c r="D212" s="21" t="s">
        <v>613</v>
      </c>
      <c r="E212" t="s">
        <v>816</v>
      </c>
      <c r="F212" t="s">
        <v>269</v>
      </c>
      <c r="G212" t="s">
        <v>652</v>
      </c>
      <c r="H212" t="s">
        <v>653</v>
      </c>
      <c r="I212" s="23">
        <v>0.63900000000000001</v>
      </c>
      <c r="J212" s="27">
        <v>0.51100000000000001</v>
      </c>
      <c r="K212" s="27">
        <v>0.628</v>
      </c>
      <c r="L212" s="27">
        <v>0.57899999999999996</v>
      </c>
      <c r="M212" s="27">
        <v>0.63500000000000001</v>
      </c>
      <c r="N212" s="27">
        <v>0.60599999999999998</v>
      </c>
      <c r="O212" s="27">
        <v>0.58399999999999996</v>
      </c>
      <c r="P212" s="27">
        <v>0.57999999999999996</v>
      </c>
    </row>
    <row r="213" spans="1:16">
      <c r="A213" s="22" t="s">
        <v>1381</v>
      </c>
      <c r="B213" s="21" t="s">
        <v>271</v>
      </c>
      <c r="C213" s="21" t="s">
        <v>1056</v>
      </c>
      <c r="D213" s="21" t="s">
        <v>613</v>
      </c>
      <c r="E213" t="s">
        <v>818</v>
      </c>
      <c r="F213" t="s">
        <v>271</v>
      </c>
      <c r="G213" t="s">
        <v>652</v>
      </c>
      <c r="H213" t="s">
        <v>653</v>
      </c>
      <c r="I213" s="23">
        <v>0.57200000000000006</v>
      </c>
      <c r="J213" s="27">
        <v>0.54299999999999993</v>
      </c>
      <c r="K213" s="27">
        <v>0.58899999999999997</v>
      </c>
      <c r="L213" s="27">
        <v>0.53500000000000003</v>
      </c>
      <c r="M213" s="27">
        <v>0.54600000000000004</v>
      </c>
      <c r="N213" s="27">
        <v>0.53</v>
      </c>
      <c r="O213" s="27">
        <v>0.54200000000000004</v>
      </c>
      <c r="P213" s="27">
        <v>0.52700000000000002</v>
      </c>
    </row>
    <row r="214" spans="1:16">
      <c r="A214" s="22" t="s">
        <v>1453</v>
      </c>
      <c r="B214" s="21" t="s">
        <v>272</v>
      </c>
      <c r="C214" s="21" t="s">
        <v>1056</v>
      </c>
      <c r="D214" s="21" t="s">
        <v>613</v>
      </c>
      <c r="E214" t="s">
        <v>819</v>
      </c>
      <c r="F214" t="s">
        <v>272</v>
      </c>
      <c r="G214" t="s">
        <v>650</v>
      </c>
      <c r="H214" t="s">
        <v>651</v>
      </c>
      <c r="I214" s="23">
        <v>0.67599999999999993</v>
      </c>
      <c r="J214" s="27">
        <v>0.63500000000000001</v>
      </c>
      <c r="K214" s="27">
        <v>0.71299999999999997</v>
      </c>
      <c r="L214" s="27">
        <v>0.64</v>
      </c>
      <c r="M214" s="27">
        <v>0.68799999999999994</v>
      </c>
      <c r="N214" s="27">
        <v>0.66299999999999992</v>
      </c>
      <c r="O214" s="27">
        <v>0.58399999999999996</v>
      </c>
      <c r="P214" s="27">
        <v>0.57600000000000007</v>
      </c>
    </row>
    <row r="215" spans="1:16">
      <c r="A215" s="22" t="s">
        <v>1612</v>
      </c>
      <c r="B215" s="21" t="s">
        <v>1613</v>
      </c>
      <c r="C215" s="21" t="s">
        <v>1056</v>
      </c>
      <c r="D215" s="21" t="s">
        <v>613</v>
      </c>
      <c r="E215" t="s">
        <v>820</v>
      </c>
      <c r="F215" t="s">
        <v>273</v>
      </c>
      <c r="G215" t="s">
        <v>654</v>
      </c>
      <c r="H215" t="s">
        <v>655</v>
      </c>
      <c r="I215" s="23">
        <v>0.72499999999999998</v>
      </c>
      <c r="J215" s="27">
        <v>0.71400000000000008</v>
      </c>
      <c r="K215" s="27">
        <v>0.753</v>
      </c>
      <c r="L215" s="27">
        <v>0.70499999999999996</v>
      </c>
      <c r="M215" s="27">
        <v>0.71</v>
      </c>
      <c r="N215" s="27">
        <v>0.73599999999999999</v>
      </c>
      <c r="O215" s="27">
        <v>0.71400000000000008</v>
      </c>
      <c r="P215" s="27">
        <v>0.70099999999999996</v>
      </c>
    </row>
    <row r="216" spans="1:16">
      <c r="A216" s="22" t="s">
        <v>1362</v>
      </c>
      <c r="B216" s="21" t="s">
        <v>270</v>
      </c>
      <c r="C216" s="21" t="s">
        <v>1056</v>
      </c>
      <c r="D216" s="21" t="s">
        <v>613</v>
      </c>
      <c r="E216" t="s">
        <v>821</v>
      </c>
      <c r="F216" t="s">
        <v>274</v>
      </c>
      <c r="G216" t="s">
        <v>656</v>
      </c>
      <c r="H216" t="s">
        <v>657</v>
      </c>
      <c r="I216" s="23">
        <v>0.70700000000000007</v>
      </c>
      <c r="J216" s="27">
        <v>0.72099999999999997</v>
      </c>
      <c r="K216" s="27">
        <v>0.73599999999999999</v>
      </c>
      <c r="L216" s="27">
        <v>0.7</v>
      </c>
      <c r="M216" s="27">
        <v>0.69599999999999995</v>
      </c>
      <c r="N216" s="27">
        <v>0.72900000000000009</v>
      </c>
      <c r="O216" s="27">
        <v>0.70200000000000007</v>
      </c>
      <c r="P216" s="27">
        <v>0.67</v>
      </c>
    </row>
    <row r="217" spans="1:16">
      <c r="A217" s="22" t="s">
        <v>1816</v>
      </c>
      <c r="B217" s="21" t="s">
        <v>274</v>
      </c>
      <c r="C217" s="21" t="s">
        <v>1049</v>
      </c>
      <c r="D217" s="21" t="s">
        <v>569</v>
      </c>
      <c r="E217" t="s">
        <v>821</v>
      </c>
      <c r="F217" t="s">
        <v>274</v>
      </c>
      <c r="G217" t="s">
        <v>656</v>
      </c>
      <c r="H217" t="s">
        <v>657</v>
      </c>
      <c r="I217" s="23">
        <v>0.47299999999999998</v>
      </c>
      <c r="J217" s="27">
        <v>0.49200000000000005</v>
      </c>
      <c r="K217" s="27">
        <v>0.44400000000000001</v>
      </c>
      <c r="L217" s="27">
        <v>0.43</v>
      </c>
      <c r="M217" s="27">
        <v>0.45</v>
      </c>
      <c r="N217" s="27">
        <v>0.40299999999999997</v>
      </c>
      <c r="O217" s="27">
        <v>0.44</v>
      </c>
      <c r="P217" s="27">
        <v>0.42700000000000005</v>
      </c>
    </row>
    <row r="218" spans="1:16">
      <c r="A218" s="22" t="s">
        <v>1430</v>
      </c>
      <c r="B218" s="21" t="s">
        <v>1431</v>
      </c>
      <c r="C218" s="21" t="s">
        <v>1056</v>
      </c>
      <c r="D218" s="21" t="s">
        <v>613</v>
      </c>
      <c r="E218" t="s">
        <v>823</v>
      </c>
      <c r="F218" t="s">
        <v>276</v>
      </c>
      <c r="G218" t="s">
        <v>650</v>
      </c>
      <c r="H218" t="s">
        <v>651</v>
      </c>
      <c r="I218" s="23">
        <v>0.63900000000000001</v>
      </c>
      <c r="J218" s="27">
        <v>0.60599999999999998</v>
      </c>
      <c r="K218" s="27">
        <v>0.61499999999999999</v>
      </c>
      <c r="L218" s="27">
        <v>0.59399999999999997</v>
      </c>
      <c r="M218" s="27">
        <v>0.60099999999999998</v>
      </c>
      <c r="N218" s="27">
        <v>0.61</v>
      </c>
      <c r="O218" s="27">
        <v>0.64400000000000002</v>
      </c>
      <c r="P218" s="27">
        <v>0.60899999999999999</v>
      </c>
    </row>
    <row r="219" spans="1:16">
      <c r="A219" s="22" t="s">
        <v>1833</v>
      </c>
      <c r="B219" s="21" t="s">
        <v>1834</v>
      </c>
      <c r="C219" s="21" t="s">
        <v>1056</v>
      </c>
      <c r="D219" s="21" t="s">
        <v>613</v>
      </c>
      <c r="E219" t="s">
        <v>823</v>
      </c>
      <c r="F219" t="s">
        <v>276</v>
      </c>
      <c r="G219" t="s">
        <v>650</v>
      </c>
      <c r="H219" t="s">
        <v>651</v>
      </c>
      <c r="I219" s="23">
        <v>0.56899999999999995</v>
      </c>
      <c r="J219" s="27">
        <v>0.55299999999999994</v>
      </c>
      <c r="K219" s="27">
        <v>0.59599999999999997</v>
      </c>
      <c r="L219" s="27">
        <v>0.56000000000000005</v>
      </c>
      <c r="M219" s="27">
        <v>0.45799999999999996</v>
      </c>
      <c r="N219" s="27">
        <v>0.57100000000000006</v>
      </c>
      <c r="O219" s="27">
        <v>0.57299999999999995</v>
      </c>
      <c r="P219" s="27">
        <v>0.55000000000000004</v>
      </c>
    </row>
    <row r="220" spans="1:16">
      <c r="A220" s="22" t="s">
        <v>1697</v>
      </c>
      <c r="B220" s="21" t="s">
        <v>1698</v>
      </c>
      <c r="C220" s="21" t="s">
        <v>1056</v>
      </c>
      <c r="D220" s="21" t="s">
        <v>613</v>
      </c>
      <c r="E220" t="s">
        <v>824</v>
      </c>
      <c r="F220" t="s">
        <v>277</v>
      </c>
      <c r="G220" t="s">
        <v>652</v>
      </c>
      <c r="H220" t="s">
        <v>653</v>
      </c>
      <c r="I220" s="23">
        <v>0.434</v>
      </c>
      <c r="J220" s="27">
        <v>0.42499999999999999</v>
      </c>
      <c r="K220" s="27">
        <v>0.45200000000000001</v>
      </c>
      <c r="L220" s="27">
        <v>0.41899999999999998</v>
      </c>
      <c r="M220" s="27">
        <v>0.44400000000000001</v>
      </c>
      <c r="N220" s="27">
        <v>0.51100000000000001</v>
      </c>
      <c r="O220" s="27">
        <v>0.45500000000000002</v>
      </c>
      <c r="P220" s="27">
        <v>0.38100000000000001</v>
      </c>
    </row>
    <row r="221" spans="1:16">
      <c r="A221" s="22" t="s">
        <v>1867</v>
      </c>
      <c r="B221" s="21" t="s">
        <v>1868</v>
      </c>
      <c r="C221" s="21" t="s">
        <v>1049</v>
      </c>
      <c r="D221" s="21" t="s">
        <v>569</v>
      </c>
      <c r="E221" t="s">
        <v>824</v>
      </c>
      <c r="F221" t="s">
        <v>277</v>
      </c>
      <c r="G221" t="s">
        <v>652</v>
      </c>
      <c r="H221" t="s">
        <v>653</v>
      </c>
      <c r="I221" s="23">
        <v>0.6</v>
      </c>
      <c r="J221" s="27">
        <v>0.55399999999999994</v>
      </c>
      <c r="K221" s="27">
        <v>0.58599999999999997</v>
      </c>
      <c r="L221" s="27">
        <v>0.48399999999999999</v>
      </c>
      <c r="M221" s="27">
        <v>0.53500000000000003</v>
      </c>
      <c r="N221" s="27">
        <v>0.621</v>
      </c>
      <c r="O221" s="27">
        <v>0.59499999999999997</v>
      </c>
      <c r="P221" s="27">
        <v>0.58299999999999996</v>
      </c>
    </row>
    <row r="222" spans="1:16">
      <c r="A222" s="22" t="s">
        <v>1951</v>
      </c>
      <c r="B222" s="21" t="s">
        <v>278</v>
      </c>
      <c r="C222" s="21" t="s">
        <v>1056</v>
      </c>
      <c r="D222" s="21" t="s">
        <v>613</v>
      </c>
      <c r="E222" t="s">
        <v>825</v>
      </c>
      <c r="F222" t="s">
        <v>278</v>
      </c>
      <c r="G222" t="s">
        <v>656</v>
      </c>
      <c r="H222" t="s">
        <v>657</v>
      </c>
      <c r="I222" s="23">
        <v>0.71599999999999997</v>
      </c>
      <c r="J222" s="27">
        <v>0.74099999999999999</v>
      </c>
      <c r="K222" s="27">
        <v>0.69799999999999995</v>
      </c>
      <c r="L222" s="27">
        <v>0.70400000000000007</v>
      </c>
      <c r="M222" s="27">
        <v>0.68599999999999994</v>
      </c>
      <c r="N222" s="27">
        <v>0.73099999999999998</v>
      </c>
      <c r="O222" s="27">
        <v>0.67599999999999993</v>
      </c>
      <c r="P222" s="27">
        <v>0.69200000000000006</v>
      </c>
    </row>
    <row r="223" spans="1:16">
      <c r="A223" s="22" t="s">
        <v>1963</v>
      </c>
      <c r="B223" s="21" t="s">
        <v>279</v>
      </c>
      <c r="C223" s="21" t="s">
        <v>1056</v>
      </c>
      <c r="D223" s="21" t="s">
        <v>613</v>
      </c>
      <c r="E223" t="s">
        <v>826</v>
      </c>
      <c r="F223" t="s">
        <v>279</v>
      </c>
      <c r="G223" t="s">
        <v>656</v>
      </c>
      <c r="H223" t="s">
        <v>657</v>
      </c>
      <c r="I223" s="23">
        <v>0.78799999999999992</v>
      </c>
      <c r="J223" s="27">
        <v>0.78200000000000003</v>
      </c>
      <c r="K223" s="27">
        <v>0.77</v>
      </c>
      <c r="L223" s="27">
        <v>0.753</v>
      </c>
      <c r="M223" s="27">
        <v>0.755</v>
      </c>
      <c r="N223" s="27">
        <v>0.77200000000000002</v>
      </c>
      <c r="O223" s="27">
        <v>0.76800000000000002</v>
      </c>
      <c r="P223" s="27">
        <v>0.77200000000000002</v>
      </c>
    </row>
    <row r="224" spans="1:16">
      <c r="A224" s="22" t="s">
        <v>1280</v>
      </c>
      <c r="B224" s="21" t="s">
        <v>50</v>
      </c>
      <c r="C224" s="21" t="s">
        <v>1024</v>
      </c>
      <c r="D224" s="21" t="s">
        <v>416</v>
      </c>
      <c r="E224" t="s">
        <v>827</v>
      </c>
      <c r="F224" t="s">
        <v>50</v>
      </c>
      <c r="G224" t="s">
        <v>442</v>
      </c>
      <c r="H224" t="s">
        <v>443</v>
      </c>
      <c r="I224" s="23">
        <v>0.51500000000000001</v>
      </c>
      <c r="J224" s="27">
        <v>0.53799999999999992</v>
      </c>
      <c r="K224" s="27">
        <v>0.51500000000000001</v>
      </c>
      <c r="L224" s="27">
        <v>0.47200000000000003</v>
      </c>
      <c r="M224" s="27">
        <v>0.439</v>
      </c>
      <c r="N224" s="27">
        <v>0.44799999999999995</v>
      </c>
      <c r="O224" s="27">
        <v>0.45799999999999996</v>
      </c>
      <c r="P224" s="27">
        <v>0.41200000000000003</v>
      </c>
    </row>
    <row r="225" spans="1:16">
      <c r="A225" s="22" t="s">
        <v>1325</v>
      </c>
      <c r="B225" s="21" t="s">
        <v>51</v>
      </c>
      <c r="C225" s="21" t="s">
        <v>1024</v>
      </c>
      <c r="D225" s="21" t="s">
        <v>416</v>
      </c>
      <c r="E225" t="s">
        <v>828</v>
      </c>
      <c r="F225" t="s">
        <v>51</v>
      </c>
      <c r="G225" t="s">
        <v>444</v>
      </c>
      <c r="H225" t="s">
        <v>445</v>
      </c>
      <c r="I225" s="23">
        <v>0.69099999999999995</v>
      </c>
      <c r="J225" s="27">
        <v>0.64500000000000002</v>
      </c>
      <c r="K225" s="27">
        <v>0.68</v>
      </c>
      <c r="L225" s="27">
        <v>0.61699999999999999</v>
      </c>
      <c r="M225" s="27">
        <v>0.60599999999999998</v>
      </c>
      <c r="N225" s="27">
        <v>0.67900000000000005</v>
      </c>
      <c r="O225" s="27">
        <v>0.66900000000000004</v>
      </c>
      <c r="P225" s="27">
        <v>0.59299999999999997</v>
      </c>
    </row>
    <row r="226" spans="1:16">
      <c r="A226" s="22" t="s">
        <v>1440</v>
      </c>
      <c r="B226" s="21" t="s">
        <v>52</v>
      </c>
      <c r="C226" s="21" t="s">
        <v>1024</v>
      </c>
      <c r="D226" s="21" t="s">
        <v>416</v>
      </c>
      <c r="E226" t="s">
        <v>829</v>
      </c>
      <c r="F226" t="s">
        <v>52</v>
      </c>
      <c r="G226" t="s">
        <v>440</v>
      </c>
      <c r="H226" t="s">
        <v>441</v>
      </c>
      <c r="I226" s="23">
        <v>0.64700000000000002</v>
      </c>
      <c r="J226" s="27">
        <v>0.66599999999999993</v>
      </c>
      <c r="K226" s="27">
        <v>0.65</v>
      </c>
      <c r="L226" s="27">
        <v>0.61799999999999999</v>
      </c>
      <c r="M226" s="27">
        <v>0.62</v>
      </c>
      <c r="N226" s="27">
        <v>0.65099999999999991</v>
      </c>
      <c r="O226" s="27">
        <v>0.63700000000000001</v>
      </c>
      <c r="P226" s="27">
        <v>0.6409999999999999</v>
      </c>
    </row>
    <row r="227" spans="1:16">
      <c r="A227" s="22" t="s">
        <v>1528</v>
      </c>
      <c r="B227" s="21" t="s">
        <v>53</v>
      </c>
      <c r="C227" s="21" t="s">
        <v>1024</v>
      </c>
      <c r="D227" s="21" t="s">
        <v>416</v>
      </c>
      <c r="E227" t="s">
        <v>830</v>
      </c>
      <c r="F227" t="s">
        <v>53</v>
      </c>
      <c r="G227" t="s">
        <v>442</v>
      </c>
      <c r="H227" t="s">
        <v>443</v>
      </c>
      <c r="I227" s="23">
        <v>0.61699999999999999</v>
      </c>
      <c r="J227" s="27">
        <v>0.59899999999999998</v>
      </c>
      <c r="K227" s="27">
        <v>0.57499999999999996</v>
      </c>
      <c r="L227" s="27">
        <v>0.53799999999999992</v>
      </c>
      <c r="M227" s="27">
        <v>0.50900000000000001</v>
      </c>
      <c r="N227" s="27">
        <v>0.61599999999999999</v>
      </c>
      <c r="O227" s="27">
        <v>0.59799999999999998</v>
      </c>
      <c r="P227" s="27">
        <v>0.57700000000000007</v>
      </c>
    </row>
    <row r="228" spans="1:16">
      <c r="A228" s="22" t="s">
        <v>1649</v>
      </c>
      <c r="B228" s="21" t="s">
        <v>1650</v>
      </c>
      <c r="C228" s="21" t="s">
        <v>1024</v>
      </c>
      <c r="D228" s="21" t="s">
        <v>416</v>
      </c>
      <c r="E228" t="s">
        <v>831</v>
      </c>
      <c r="F228" t="s">
        <v>54</v>
      </c>
      <c r="G228" t="s">
        <v>438</v>
      </c>
      <c r="H228" t="s">
        <v>439</v>
      </c>
      <c r="I228" s="23">
        <v>0.51900000000000002</v>
      </c>
      <c r="J228" s="27">
        <v>0.48200000000000004</v>
      </c>
      <c r="K228" s="27">
        <v>0.48</v>
      </c>
      <c r="L228" s="27">
        <v>0.498</v>
      </c>
      <c r="M228" s="27">
        <v>0.48799999999999999</v>
      </c>
      <c r="N228" s="27">
        <v>0.51400000000000001</v>
      </c>
      <c r="O228" s="27">
        <v>0.44400000000000001</v>
      </c>
      <c r="P228" s="27">
        <v>0.496</v>
      </c>
    </row>
    <row r="229" spans="1:16">
      <c r="A229" s="22" t="s">
        <v>1740</v>
      </c>
      <c r="B229" s="21" t="s">
        <v>55</v>
      </c>
      <c r="C229" s="21" t="s">
        <v>1024</v>
      </c>
      <c r="D229" s="21" t="s">
        <v>416</v>
      </c>
      <c r="E229" t="s">
        <v>832</v>
      </c>
      <c r="F229" t="s">
        <v>55</v>
      </c>
      <c r="G229" t="s">
        <v>442</v>
      </c>
      <c r="H229" t="s">
        <v>443</v>
      </c>
      <c r="I229" s="23">
        <v>0.57899999999999996</v>
      </c>
      <c r="J229" s="27">
        <v>0.54299999999999993</v>
      </c>
      <c r="K229" s="27">
        <v>0.49200000000000005</v>
      </c>
      <c r="L229" s="27">
        <v>0.49299999999999999</v>
      </c>
      <c r="M229" s="27">
        <v>0.44799999999999995</v>
      </c>
      <c r="N229" s="27">
        <v>0.51500000000000001</v>
      </c>
      <c r="O229" s="27">
        <v>0.48399999999999999</v>
      </c>
      <c r="P229" s="27">
        <v>0.51100000000000001</v>
      </c>
    </row>
    <row r="230" spans="1:16">
      <c r="A230" s="22" t="s">
        <v>1757</v>
      </c>
      <c r="B230" s="21" t="s">
        <v>56</v>
      </c>
      <c r="C230" s="21" t="s">
        <v>1024</v>
      </c>
      <c r="D230" s="21" t="s">
        <v>416</v>
      </c>
      <c r="E230" t="s">
        <v>833</v>
      </c>
      <c r="F230" t="s">
        <v>56</v>
      </c>
      <c r="G230" t="s">
        <v>440</v>
      </c>
      <c r="H230" t="s">
        <v>441</v>
      </c>
      <c r="I230" s="23">
        <v>0.63700000000000001</v>
      </c>
      <c r="J230" s="27">
        <v>0.54299999999999993</v>
      </c>
      <c r="K230" s="27">
        <v>0.55000000000000004</v>
      </c>
      <c r="L230" s="27">
        <v>0.53299999999999992</v>
      </c>
      <c r="M230" s="27">
        <v>0.51100000000000001</v>
      </c>
      <c r="N230" s="27">
        <v>0.48700000000000004</v>
      </c>
      <c r="O230" s="27">
        <v>0.52300000000000002</v>
      </c>
      <c r="P230" s="27">
        <v>0.5</v>
      </c>
    </row>
    <row r="231" spans="1:16">
      <c r="A231" s="22" t="s">
        <v>2053</v>
      </c>
      <c r="B231" s="21" t="s">
        <v>2054</v>
      </c>
      <c r="C231" s="21" t="s">
        <v>1024</v>
      </c>
      <c r="D231" s="21" t="s">
        <v>416</v>
      </c>
      <c r="E231" t="s">
        <v>833</v>
      </c>
      <c r="F231" t="s">
        <v>56</v>
      </c>
      <c r="G231" t="s">
        <v>440</v>
      </c>
      <c r="H231" t="s">
        <v>441</v>
      </c>
      <c r="I231" s="23">
        <v>0.7340000000000001</v>
      </c>
      <c r="J231" s="27">
        <v>0.69799999999999995</v>
      </c>
      <c r="K231" s="27">
        <v>0.72699999999999998</v>
      </c>
      <c r="L231" s="27">
        <v>0.66099999999999992</v>
      </c>
      <c r="M231" s="27">
        <v>0.65099999999999991</v>
      </c>
      <c r="N231" s="27">
        <v>0.67200000000000004</v>
      </c>
      <c r="O231" s="27">
        <v>0.7</v>
      </c>
      <c r="P231" s="27">
        <v>0.67799999999999994</v>
      </c>
    </row>
    <row r="232" spans="1:16">
      <c r="A232" s="22" t="s">
        <v>1773</v>
      </c>
      <c r="B232" s="21" t="s">
        <v>57</v>
      </c>
      <c r="C232" s="21" t="s">
        <v>1024</v>
      </c>
      <c r="D232" s="21" t="s">
        <v>416</v>
      </c>
      <c r="E232" t="s">
        <v>834</v>
      </c>
      <c r="F232" t="s">
        <v>57</v>
      </c>
      <c r="G232" t="s">
        <v>440</v>
      </c>
      <c r="H232" t="s">
        <v>441</v>
      </c>
      <c r="I232" s="23">
        <v>0.69700000000000006</v>
      </c>
      <c r="J232" s="27">
        <v>0.68299999999999994</v>
      </c>
      <c r="K232" s="27">
        <v>0.67299999999999993</v>
      </c>
      <c r="L232" s="27">
        <v>0.66</v>
      </c>
      <c r="M232" s="27">
        <v>0.66599999999999993</v>
      </c>
      <c r="N232" s="27">
        <v>0.65400000000000003</v>
      </c>
      <c r="O232" s="27">
        <v>0.61399999999999999</v>
      </c>
      <c r="P232" s="27">
        <v>0.68599999999999994</v>
      </c>
    </row>
    <row r="233" spans="1:16">
      <c r="A233" s="22" t="s">
        <v>1787</v>
      </c>
      <c r="B233" s="21" t="s">
        <v>1788</v>
      </c>
      <c r="C233" s="21" t="s">
        <v>1024</v>
      </c>
      <c r="D233" s="21" t="s">
        <v>416</v>
      </c>
      <c r="E233" t="s">
        <v>835</v>
      </c>
      <c r="F233" t="s">
        <v>58</v>
      </c>
      <c r="G233" t="s">
        <v>442</v>
      </c>
      <c r="H233" t="s">
        <v>443</v>
      </c>
      <c r="I233" s="23">
        <v>0.58099999999999996</v>
      </c>
      <c r="J233" s="27">
        <v>0.63200000000000001</v>
      </c>
      <c r="K233" s="27">
        <v>0.61</v>
      </c>
      <c r="L233" s="27">
        <v>0.57100000000000006</v>
      </c>
      <c r="M233" s="27">
        <v>0.53400000000000003</v>
      </c>
      <c r="N233" s="27">
        <v>0.56000000000000005</v>
      </c>
      <c r="O233" s="27">
        <v>0.58499999999999996</v>
      </c>
      <c r="P233" s="27">
        <v>0.59399999999999997</v>
      </c>
    </row>
    <row r="234" spans="1:16">
      <c r="A234" s="22" t="s">
        <v>1859</v>
      </c>
      <c r="B234" s="21" t="s">
        <v>59</v>
      </c>
      <c r="C234" s="21" t="s">
        <v>1024</v>
      </c>
      <c r="D234" s="21" t="s">
        <v>416</v>
      </c>
      <c r="E234" t="s">
        <v>837</v>
      </c>
      <c r="F234" t="s">
        <v>60</v>
      </c>
      <c r="G234" t="s">
        <v>444</v>
      </c>
      <c r="H234" t="s">
        <v>445</v>
      </c>
      <c r="I234" s="23">
        <v>0.75099999999999989</v>
      </c>
      <c r="J234" s="27">
        <v>0.74</v>
      </c>
      <c r="K234" s="27">
        <v>0.73799999999999999</v>
      </c>
      <c r="L234" s="27">
        <v>0.69499999999999995</v>
      </c>
      <c r="M234" s="27">
        <v>0.66</v>
      </c>
      <c r="N234" s="27">
        <v>0.71599999999999997</v>
      </c>
      <c r="O234" s="27">
        <v>0.65799999999999992</v>
      </c>
      <c r="P234" s="27">
        <v>0.69299999999999995</v>
      </c>
    </row>
    <row r="235" spans="1:16">
      <c r="A235" s="22" t="s">
        <v>2013</v>
      </c>
      <c r="B235" s="21" t="s">
        <v>60</v>
      </c>
      <c r="C235" s="21" t="s">
        <v>1024</v>
      </c>
      <c r="D235" s="21" t="s">
        <v>416</v>
      </c>
      <c r="E235" t="s">
        <v>837</v>
      </c>
      <c r="F235" t="s">
        <v>60</v>
      </c>
      <c r="G235" t="s">
        <v>444</v>
      </c>
      <c r="H235" t="s">
        <v>445</v>
      </c>
      <c r="I235" s="23">
        <v>0.61499999999999999</v>
      </c>
      <c r="J235" s="27">
        <v>0.628</v>
      </c>
      <c r="K235" s="27">
        <v>0.65200000000000002</v>
      </c>
      <c r="L235" s="27">
        <v>0.58899999999999997</v>
      </c>
      <c r="M235" s="27">
        <v>0.56299999999999994</v>
      </c>
      <c r="N235" s="27">
        <v>0.629</v>
      </c>
      <c r="O235" s="27">
        <v>0.628</v>
      </c>
      <c r="P235" s="27">
        <v>0.56799999999999995</v>
      </c>
    </row>
    <row r="236" spans="1:16">
      <c r="A236" s="22" t="s">
        <v>1559</v>
      </c>
      <c r="B236" s="21" t="s">
        <v>1560</v>
      </c>
      <c r="C236" s="21" t="s">
        <v>1024</v>
      </c>
      <c r="D236" s="21" t="s">
        <v>416</v>
      </c>
      <c r="E236" t="s">
        <v>838</v>
      </c>
      <c r="F236" t="s">
        <v>61</v>
      </c>
      <c r="G236" t="s">
        <v>438</v>
      </c>
      <c r="H236" t="s">
        <v>439</v>
      </c>
      <c r="I236" s="23">
        <v>0.74299999999999999</v>
      </c>
      <c r="J236" s="27">
        <v>0.76200000000000001</v>
      </c>
      <c r="K236" s="27">
        <v>0.70200000000000007</v>
      </c>
      <c r="L236" s="27">
        <v>0.752</v>
      </c>
      <c r="M236" s="27">
        <v>0.72799999999999998</v>
      </c>
      <c r="N236" s="27">
        <v>0.70299999999999996</v>
      </c>
      <c r="O236" s="27">
        <v>0.66299999999999992</v>
      </c>
      <c r="P236" s="27">
        <v>0.71900000000000008</v>
      </c>
    </row>
    <row r="237" spans="1:16">
      <c r="A237" s="22" t="s">
        <v>1598</v>
      </c>
      <c r="B237" s="21" t="s">
        <v>1599</v>
      </c>
      <c r="C237" s="21" t="s">
        <v>1032</v>
      </c>
      <c r="D237" s="21" t="s">
        <v>484</v>
      </c>
      <c r="E237" t="s">
        <v>840</v>
      </c>
      <c r="F237" t="s">
        <v>101</v>
      </c>
      <c r="G237" t="s">
        <v>500</v>
      </c>
      <c r="H237" t="s">
        <v>501</v>
      </c>
      <c r="I237" s="23">
        <v>0.66200000000000003</v>
      </c>
      <c r="J237" s="27">
        <v>0.67599999999999993</v>
      </c>
      <c r="K237" s="27">
        <v>0.64200000000000002</v>
      </c>
      <c r="L237" s="27">
        <v>0.58200000000000007</v>
      </c>
      <c r="M237" s="27">
        <v>0.56100000000000005</v>
      </c>
      <c r="N237" s="27">
        <v>0.54400000000000004</v>
      </c>
      <c r="O237" s="27">
        <v>0.58499999999999996</v>
      </c>
      <c r="P237" s="27">
        <v>0.59</v>
      </c>
    </row>
    <row r="238" spans="1:16">
      <c r="A238" s="22" t="s">
        <v>1855</v>
      </c>
      <c r="B238" s="21" t="s">
        <v>1856</v>
      </c>
      <c r="C238" s="21" t="s">
        <v>1032</v>
      </c>
      <c r="D238" s="21" t="s">
        <v>484</v>
      </c>
      <c r="E238" t="s">
        <v>841</v>
      </c>
      <c r="F238" t="s">
        <v>102</v>
      </c>
      <c r="G238" t="s">
        <v>500</v>
      </c>
      <c r="H238" t="s">
        <v>501</v>
      </c>
      <c r="I238" s="23">
        <v>0.67400000000000004</v>
      </c>
      <c r="J238" s="27">
        <v>0.69200000000000006</v>
      </c>
      <c r="K238" s="27">
        <v>0.63</v>
      </c>
      <c r="L238" s="27">
        <v>0.60099999999999998</v>
      </c>
      <c r="M238" s="27">
        <v>0.64400000000000002</v>
      </c>
      <c r="N238" s="27">
        <v>0.61</v>
      </c>
      <c r="O238" s="27">
        <v>0.59599999999999997</v>
      </c>
      <c r="P238" s="27">
        <v>0.60199999999999998</v>
      </c>
    </row>
    <row r="239" spans="1:16">
      <c r="A239" s="22" t="s">
        <v>1233</v>
      </c>
      <c r="B239" s="21" t="s">
        <v>1234</v>
      </c>
      <c r="C239" s="21" t="s">
        <v>1032</v>
      </c>
      <c r="D239" s="21" t="s">
        <v>484</v>
      </c>
      <c r="E239" t="s">
        <v>842</v>
      </c>
      <c r="F239" t="s">
        <v>103</v>
      </c>
      <c r="G239" t="s">
        <v>500</v>
      </c>
      <c r="H239" t="s">
        <v>501</v>
      </c>
      <c r="I239" s="23">
        <v>0.70900000000000007</v>
      </c>
      <c r="J239" s="27">
        <v>0.67299999999999993</v>
      </c>
      <c r="K239" s="27">
        <v>0.64800000000000002</v>
      </c>
      <c r="L239" s="27">
        <v>0.57499999999999996</v>
      </c>
      <c r="M239" s="27">
        <v>0.54899999999999993</v>
      </c>
      <c r="N239" s="27">
        <v>0.61099999999999999</v>
      </c>
      <c r="O239" s="27">
        <v>0.51400000000000001</v>
      </c>
      <c r="P239" s="27">
        <v>0.55799999999999994</v>
      </c>
    </row>
    <row r="240" spans="1:16">
      <c r="A240" s="22" t="s">
        <v>1306</v>
      </c>
      <c r="B240" s="21" t="s">
        <v>101</v>
      </c>
      <c r="C240" s="21" t="s">
        <v>1032</v>
      </c>
      <c r="D240" s="21" t="s">
        <v>484</v>
      </c>
      <c r="E240" t="s">
        <v>842</v>
      </c>
      <c r="F240" t="s">
        <v>103</v>
      </c>
      <c r="G240" t="s">
        <v>500</v>
      </c>
      <c r="H240" t="s">
        <v>501</v>
      </c>
      <c r="I240" s="23">
        <v>0.65799999999999992</v>
      </c>
      <c r="J240" s="27">
        <v>0.65900000000000003</v>
      </c>
      <c r="K240" s="27">
        <v>0.61399999999999999</v>
      </c>
      <c r="L240" s="27">
        <v>0.54700000000000004</v>
      </c>
      <c r="M240" s="27">
        <v>0.60499999999999998</v>
      </c>
      <c r="N240" s="27">
        <v>0.59099999999999997</v>
      </c>
      <c r="O240" s="27">
        <v>0.48499999999999999</v>
      </c>
      <c r="P240" s="27">
        <v>0.48200000000000004</v>
      </c>
    </row>
    <row r="241" spans="1:16">
      <c r="A241" s="22" t="s">
        <v>1707</v>
      </c>
      <c r="B241" s="21" t="s">
        <v>105</v>
      </c>
      <c r="C241" s="21" t="s">
        <v>1032</v>
      </c>
      <c r="D241" s="21" t="s">
        <v>484</v>
      </c>
      <c r="E241" t="s">
        <v>844</v>
      </c>
      <c r="F241" t="s">
        <v>105</v>
      </c>
      <c r="G241" t="s">
        <v>500</v>
      </c>
      <c r="H241" t="s">
        <v>501</v>
      </c>
      <c r="I241" s="23">
        <v>0.64300000000000002</v>
      </c>
      <c r="J241" s="27">
        <v>0.60299999999999998</v>
      </c>
      <c r="K241" s="27">
        <v>0.63300000000000001</v>
      </c>
      <c r="L241" s="27">
        <v>0.53600000000000003</v>
      </c>
      <c r="M241" s="27">
        <v>0.55000000000000004</v>
      </c>
      <c r="N241" s="27">
        <v>0.58399999999999996</v>
      </c>
      <c r="O241" s="27">
        <v>0.59799999999999998</v>
      </c>
      <c r="P241" s="27">
        <v>0.55500000000000005</v>
      </c>
    </row>
    <row r="242" spans="1:16">
      <c r="A242" s="22" t="s">
        <v>1475</v>
      </c>
      <c r="B242" s="21" t="s">
        <v>102</v>
      </c>
      <c r="C242" s="21" t="s">
        <v>1032</v>
      </c>
      <c r="D242" s="21" t="s">
        <v>484</v>
      </c>
      <c r="E242" t="s">
        <v>845</v>
      </c>
      <c r="F242" t="s">
        <v>106</v>
      </c>
      <c r="G242" t="s">
        <v>500</v>
      </c>
      <c r="H242" t="s">
        <v>501</v>
      </c>
      <c r="I242" s="23">
        <v>0.67900000000000005</v>
      </c>
      <c r="J242" s="27">
        <v>0.70400000000000007</v>
      </c>
      <c r="K242" s="27">
        <v>0.71200000000000008</v>
      </c>
      <c r="L242" s="27">
        <v>0.64800000000000002</v>
      </c>
      <c r="M242" s="27">
        <v>0.61499999999999999</v>
      </c>
      <c r="N242" s="27">
        <v>0.63900000000000001</v>
      </c>
      <c r="O242" s="27">
        <v>0.63500000000000001</v>
      </c>
      <c r="P242" s="27">
        <v>0.64200000000000002</v>
      </c>
    </row>
    <row r="243" spans="1:16">
      <c r="A243" s="22" t="s">
        <v>1231</v>
      </c>
      <c r="B243" s="21" t="s">
        <v>1232</v>
      </c>
      <c r="C243" s="21" t="s">
        <v>1032</v>
      </c>
      <c r="D243" s="21" t="s">
        <v>484</v>
      </c>
      <c r="E243" t="s">
        <v>846</v>
      </c>
      <c r="F243" t="s">
        <v>107</v>
      </c>
      <c r="G243" t="s">
        <v>508</v>
      </c>
      <c r="H243" t="s">
        <v>507</v>
      </c>
      <c r="I243" s="23">
        <v>0.51700000000000002</v>
      </c>
      <c r="J243" s="27">
        <v>0.498</v>
      </c>
      <c r="K243" s="27">
        <v>0.51200000000000001</v>
      </c>
      <c r="L243" s="27">
        <v>0.46700000000000003</v>
      </c>
      <c r="M243" s="27">
        <v>0.48499999999999999</v>
      </c>
      <c r="N243" s="27">
        <v>0.54299999999999993</v>
      </c>
      <c r="O243" s="27">
        <v>0.60199999999999998</v>
      </c>
      <c r="P243" s="27">
        <v>0.61</v>
      </c>
    </row>
    <row r="244" spans="1:16">
      <c r="A244" s="22" t="s">
        <v>1441</v>
      </c>
      <c r="B244" s="21" t="s">
        <v>1442</v>
      </c>
      <c r="C244" s="21" t="s">
        <v>1032</v>
      </c>
      <c r="D244" s="21" t="s">
        <v>484</v>
      </c>
      <c r="E244" t="s">
        <v>847</v>
      </c>
      <c r="F244" t="s">
        <v>108</v>
      </c>
      <c r="G244" t="s">
        <v>508</v>
      </c>
      <c r="H244" t="s">
        <v>507</v>
      </c>
      <c r="I244" s="23">
        <v>0.7</v>
      </c>
      <c r="J244" s="27">
        <v>0.68299999999999994</v>
      </c>
      <c r="K244" s="27">
        <v>0.63100000000000001</v>
      </c>
      <c r="L244" s="27">
        <v>0.60099999999999998</v>
      </c>
      <c r="M244" s="27">
        <v>0.64300000000000002</v>
      </c>
      <c r="N244" s="27">
        <v>0.67599999999999993</v>
      </c>
      <c r="O244" s="27">
        <v>0.68500000000000005</v>
      </c>
      <c r="P244" s="27">
        <v>0.69299999999999995</v>
      </c>
    </row>
    <row r="245" spans="1:16">
      <c r="A245" s="22" t="s">
        <v>1600</v>
      </c>
      <c r="B245" s="21" t="s">
        <v>1601</v>
      </c>
      <c r="C245" s="21" t="s">
        <v>1032</v>
      </c>
      <c r="D245" s="21" t="s">
        <v>484</v>
      </c>
      <c r="E245" t="s">
        <v>847</v>
      </c>
      <c r="F245" t="s">
        <v>108</v>
      </c>
      <c r="G245" t="s">
        <v>508</v>
      </c>
      <c r="H245" t="s">
        <v>507</v>
      </c>
      <c r="I245" s="23">
        <v>0.61899999999999999</v>
      </c>
      <c r="J245" s="27">
        <v>0.6409999999999999</v>
      </c>
      <c r="K245" s="27">
        <v>0.63700000000000001</v>
      </c>
      <c r="L245" s="27">
        <v>0.54400000000000004</v>
      </c>
      <c r="M245" s="27">
        <v>0.56499999999999995</v>
      </c>
      <c r="N245" s="27">
        <v>0.63800000000000001</v>
      </c>
      <c r="O245" s="27">
        <v>0.63300000000000001</v>
      </c>
      <c r="P245" s="27">
        <v>0.56999999999999995</v>
      </c>
    </row>
    <row r="246" spans="1:16">
      <c r="A246" s="22" t="s">
        <v>1589</v>
      </c>
      <c r="B246" s="21" t="s">
        <v>109</v>
      </c>
      <c r="C246" s="21" t="s">
        <v>1032</v>
      </c>
      <c r="D246" s="21" t="s">
        <v>484</v>
      </c>
      <c r="E246" t="s">
        <v>849</v>
      </c>
      <c r="F246" t="s">
        <v>110</v>
      </c>
      <c r="G246" t="s">
        <v>508</v>
      </c>
      <c r="H246" t="s">
        <v>507</v>
      </c>
      <c r="I246" s="23">
        <v>0.54100000000000004</v>
      </c>
      <c r="J246" s="27">
        <v>0.59099999999999997</v>
      </c>
      <c r="K246" s="27">
        <v>0.57100000000000006</v>
      </c>
      <c r="L246" s="27">
        <v>0.54</v>
      </c>
      <c r="M246" s="27">
        <v>0.57299999999999995</v>
      </c>
      <c r="N246" s="27">
        <v>0.56299999999999994</v>
      </c>
      <c r="O246" s="27">
        <v>0.56000000000000005</v>
      </c>
      <c r="P246" s="27">
        <v>0.58200000000000007</v>
      </c>
    </row>
    <row r="247" spans="1:16">
      <c r="A247" s="22" t="s">
        <v>1837</v>
      </c>
      <c r="B247" s="21" t="s">
        <v>1838</v>
      </c>
      <c r="C247" s="21" t="s">
        <v>1032</v>
      </c>
      <c r="D247" s="21" t="s">
        <v>484</v>
      </c>
      <c r="E247" t="s">
        <v>849</v>
      </c>
      <c r="F247" t="s">
        <v>110</v>
      </c>
      <c r="G247" t="s">
        <v>508</v>
      </c>
      <c r="H247" t="s">
        <v>507</v>
      </c>
      <c r="I247" s="23">
        <v>0.68700000000000006</v>
      </c>
      <c r="J247" s="27">
        <v>0.67</v>
      </c>
      <c r="K247" s="27">
        <v>0.69400000000000006</v>
      </c>
      <c r="L247" s="27">
        <v>0.65799999999999992</v>
      </c>
      <c r="M247" s="27">
        <v>0.63600000000000001</v>
      </c>
      <c r="N247" s="27">
        <v>0.64800000000000002</v>
      </c>
      <c r="O247" s="27">
        <v>0.65799999999999992</v>
      </c>
      <c r="P247" s="27">
        <v>0.66099999999999992</v>
      </c>
    </row>
    <row r="248" spans="1:16">
      <c r="A248" s="22" t="s">
        <v>1853</v>
      </c>
      <c r="B248" s="21" t="s">
        <v>1854</v>
      </c>
      <c r="C248" s="21" t="s">
        <v>1032</v>
      </c>
      <c r="D248" s="21" t="s">
        <v>484</v>
      </c>
      <c r="E248" t="s">
        <v>850</v>
      </c>
      <c r="F248" t="s">
        <v>111</v>
      </c>
      <c r="G248" t="s">
        <v>508</v>
      </c>
      <c r="H248" t="s">
        <v>507</v>
      </c>
      <c r="I248" s="23">
        <v>0.59099999999999997</v>
      </c>
      <c r="J248" s="27">
        <v>0.62</v>
      </c>
      <c r="K248" s="27">
        <v>0.57700000000000007</v>
      </c>
      <c r="L248" s="27">
        <v>0.54299999999999993</v>
      </c>
      <c r="M248" s="27">
        <v>0.56299999999999994</v>
      </c>
      <c r="N248" s="27">
        <v>0.59099999999999997</v>
      </c>
      <c r="O248" s="27">
        <v>0.57200000000000006</v>
      </c>
      <c r="P248" s="27">
        <v>0.61299999999999999</v>
      </c>
    </row>
    <row r="249" spans="1:16">
      <c r="A249" s="22" t="s">
        <v>1451</v>
      </c>
      <c r="B249" s="21" t="s">
        <v>1452</v>
      </c>
      <c r="C249" s="21" t="s">
        <v>1032</v>
      </c>
      <c r="D249" s="21" t="s">
        <v>484</v>
      </c>
      <c r="E249" t="s">
        <v>851</v>
      </c>
      <c r="F249" t="s">
        <v>112</v>
      </c>
      <c r="G249" t="s">
        <v>508</v>
      </c>
      <c r="H249" t="s">
        <v>507</v>
      </c>
      <c r="I249" s="23">
        <v>0.74400000000000011</v>
      </c>
      <c r="J249" s="27">
        <v>0.73299999999999998</v>
      </c>
      <c r="K249" s="27">
        <v>0.70200000000000007</v>
      </c>
      <c r="L249" s="27">
        <v>0.68200000000000005</v>
      </c>
      <c r="M249" s="27">
        <v>0.50900000000000001</v>
      </c>
      <c r="N249" s="27">
        <v>0.69</v>
      </c>
      <c r="O249" s="27">
        <v>0.64900000000000002</v>
      </c>
      <c r="P249" s="27">
        <v>0.64800000000000002</v>
      </c>
    </row>
    <row r="250" spans="1:16">
      <c r="A250" s="22" t="s">
        <v>1716</v>
      </c>
      <c r="B250" s="21" t="s">
        <v>1717</v>
      </c>
      <c r="C250" s="21" t="s">
        <v>1039</v>
      </c>
      <c r="D250" s="21" t="s">
        <v>535</v>
      </c>
      <c r="E250" t="s">
        <v>854</v>
      </c>
      <c r="F250" t="s">
        <v>192</v>
      </c>
      <c r="G250" t="s">
        <v>543</v>
      </c>
      <c r="H250" t="s">
        <v>544</v>
      </c>
      <c r="I250" s="23">
        <v>0.64900000000000002</v>
      </c>
      <c r="J250" s="27">
        <v>0.61699999999999999</v>
      </c>
      <c r="K250" s="27">
        <v>0.626</v>
      </c>
      <c r="L250" s="27">
        <v>0.56000000000000005</v>
      </c>
      <c r="M250" s="27">
        <v>0.53200000000000003</v>
      </c>
      <c r="N250" s="27">
        <v>0.54400000000000004</v>
      </c>
      <c r="O250" s="27">
        <v>0.59</v>
      </c>
      <c r="P250" s="27">
        <v>0.56899999999999995</v>
      </c>
    </row>
    <row r="251" spans="1:16">
      <c r="A251" s="22" t="s">
        <v>1456</v>
      </c>
      <c r="B251" s="21" t="s">
        <v>193</v>
      </c>
      <c r="C251" s="21" t="s">
        <v>1039</v>
      </c>
      <c r="D251" s="21" t="s">
        <v>535</v>
      </c>
      <c r="E251" t="s">
        <v>855</v>
      </c>
      <c r="F251" t="s">
        <v>193</v>
      </c>
      <c r="G251" t="s">
        <v>543</v>
      </c>
      <c r="H251" t="s">
        <v>544</v>
      </c>
      <c r="I251" s="23">
        <v>0.53299999999999992</v>
      </c>
      <c r="J251" s="27">
        <v>0.53500000000000003</v>
      </c>
      <c r="K251" s="27">
        <v>0.55100000000000005</v>
      </c>
      <c r="L251" s="27">
        <v>0.51600000000000001</v>
      </c>
      <c r="M251" s="27">
        <v>0.48399999999999999</v>
      </c>
      <c r="N251" s="27">
        <v>0.47899999999999998</v>
      </c>
      <c r="O251" s="27">
        <v>0.52800000000000002</v>
      </c>
      <c r="P251" s="27">
        <v>0.52600000000000002</v>
      </c>
    </row>
    <row r="252" spans="1:16">
      <c r="A252" s="22" t="s">
        <v>1708</v>
      </c>
      <c r="B252" s="21" t="s">
        <v>1709</v>
      </c>
      <c r="C252" s="21" t="s">
        <v>1039</v>
      </c>
      <c r="D252" s="21" t="s">
        <v>535</v>
      </c>
      <c r="E252" t="s">
        <v>856</v>
      </c>
      <c r="F252" t="s">
        <v>194</v>
      </c>
      <c r="G252" t="s">
        <v>545</v>
      </c>
      <c r="H252" t="s">
        <v>546</v>
      </c>
      <c r="I252" s="23">
        <v>0.54</v>
      </c>
      <c r="J252" s="27">
        <v>0.55299999999999994</v>
      </c>
      <c r="K252" s="27">
        <v>0.52300000000000002</v>
      </c>
      <c r="L252" s="27">
        <v>0.53299999999999992</v>
      </c>
      <c r="M252" s="27">
        <v>0.49099999999999999</v>
      </c>
      <c r="N252" s="27">
        <v>0.54799999999999993</v>
      </c>
      <c r="O252" s="27">
        <v>0.53400000000000003</v>
      </c>
      <c r="P252" s="27">
        <v>0.47299999999999998</v>
      </c>
    </row>
    <row r="253" spans="1:16">
      <c r="A253" s="22" t="s">
        <v>1875</v>
      </c>
      <c r="B253" s="21" t="s">
        <v>1876</v>
      </c>
      <c r="C253" s="21" t="s">
        <v>1039</v>
      </c>
      <c r="D253" s="21" t="s">
        <v>535</v>
      </c>
      <c r="E253" t="s">
        <v>856</v>
      </c>
      <c r="F253" t="s">
        <v>194</v>
      </c>
      <c r="G253" t="s">
        <v>545</v>
      </c>
      <c r="H253" t="s">
        <v>546</v>
      </c>
      <c r="I253" s="23">
        <v>0.51200000000000001</v>
      </c>
      <c r="J253" s="27">
        <v>0.57100000000000006</v>
      </c>
      <c r="K253" s="27">
        <v>0.51300000000000001</v>
      </c>
      <c r="L253" s="27">
        <v>0.53799999999999992</v>
      </c>
      <c r="M253" s="27">
        <v>0.50800000000000001</v>
      </c>
      <c r="N253" s="27">
        <v>0.5</v>
      </c>
      <c r="O253" s="27">
        <v>0.45399999999999996</v>
      </c>
      <c r="P253" s="27">
        <v>0.39399999999999996</v>
      </c>
    </row>
    <row r="254" spans="1:16">
      <c r="A254" s="22" t="s">
        <v>1272</v>
      </c>
      <c r="B254" s="21" t="s">
        <v>192</v>
      </c>
      <c r="C254" s="21" t="s">
        <v>1039</v>
      </c>
      <c r="D254" s="21" t="s">
        <v>535</v>
      </c>
      <c r="E254" t="s">
        <v>857</v>
      </c>
      <c r="F254" t="s">
        <v>195</v>
      </c>
      <c r="G254" t="s">
        <v>545</v>
      </c>
      <c r="H254" t="s">
        <v>546</v>
      </c>
      <c r="I254" s="23">
        <v>0.70499999999999996</v>
      </c>
      <c r="J254" s="27">
        <v>0.69499999999999995</v>
      </c>
      <c r="K254" s="27">
        <v>0.68700000000000006</v>
      </c>
      <c r="L254" s="27">
        <v>0.60599999999999998</v>
      </c>
      <c r="M254" s="27">
        <v>0.60499999999999998</v>
      </c>
      <c r="N254" s="27">
        <v>0.61499999999999999</v>
      </c>
      <c r="O254" s="27">
        <v>0.61</v>
      </c>
      <c r="P254" s="27">
        <v>0.66500000000000004</v>
      </c>
    </row>
    <row r="255" spans="1:16">
      <c r="A255" s="22" t="s">
        <v>1691</v>
      </c>
      <c r="B255" s="21" t="s">
        <v>195</v>
      </c>
      <c r="C255" s="21" t="s">
        <v>1039</v>
      </c>
      <c r="D255" s="21" t="s">
        <v>535</v>
      </c>
      <c r="E255" t="s">
        <v>857</v>
      </c>
      <c r="F255" t="s">
        <v>195</v>
      </c>
      <c r="G255" t="s">
        <v>545</v>
      </c>
      <c r="H255" t="s">
        <v>546</v>
      </c>
      <c r="I255" s="23">
        <v>0.60699999999999998</v>
      </c>
      <c r="J255" s="27">
        <v>0.628</v>
      </c>
      <c r="K255" s="27">
        <v>0.61699999999999999</v>
      </c>
      <c r="L255" s="27">
        <v>0.56799999999999995</v>
      </c>
      <c r="M255" s="27">
        <v>0.59399999999999997</v>
      </c>
      <c r="N255" s="27">
        <v>0.54899999999999993</v>
      </c>
      <c r="O255" s="27">
        <v>0.58499999999999996</v>
      </c>
      <c r="P255" s="27">
        <v>0.54799999999999993</v>
      </c>
    </row>
    <row r="256" spans="1:16">
      <c r="A256" s="22" t="s">
        <v>1634</v>
      </c>
      <c r="B256" s="21" t="s">
        <v>1635</v>
      </c>
      <c r="C256" s="21" t="s">
        <v>1039</v>
      </c>
      <c r="D256" s="21" t="s">
        <v>535</v>
      </c>
      <c r="E256" t="s">
        <v>859</v>
      </c>
      <c r="F256" t="s">
        <v>197</v>
      </c>
      <c r="G256" t="s">
        <v>547</v>
      </c>
      <c r="H256" t="s">
        <v>548</v>
      </c>
      <c r="I256" s="23">
        <v>0.69499999999999995</v>
      </c>
      <c r="J256" s="27">
        <v>0.68099999999999994</v>
      </c>
      <c r="K256" s="27">
        <v>0.68299999999999994</v>
      </c>
      <c r="L256" s="27">
        <v>0.63900000000000001</v>
      </c>
      <c r="M256" s="27">
        <v>0.60599999999999998</v>
      </c>
      <c r="N256" s="27">
        <v>0.61099999999999999</v>
      </c>
      <c r="O256" s="27">
        <v>0.58499999999999996</v>
      </c>
      <c r="P256" s="27">
        <v>0.62</v>
      </c>
    </row>
    <row r="257" spans="1:16">
      <c r="A257" s="22" t="s">
        <v>1718</v>
      </c>
      <c r="B257" s="21" t="s">
        <v>1719</v>
      </c>
      <c r="C257" s="21" t="s">
        <v>1039</v>
      </c>
      <c r="D257" s="21" t="s">
        <v>535</v>
      </c>
      <c r="E257" t="s">
        <v>859</v>
      </c>
      <c r="F257" t="s">
        <v>197</v>
      </c>
      <c r="G257" t="s">
        <v>547</v>
      </c>
      <c r="H257" t="s">
        <v>548</v>
      </c>
      <c r="I257" s="23">
        <v>0.621</v>
      </c>
      <c r="J257" s="27">
        <v>0.625</v>
      </c>
      <c r="K257" s="27">
        <v>0.57100000000000006</v>
      </c>
      <c r="L257" s="27">
        <v>0.50800000000000001</v>
      </c>
      <c r="M257" s="27">
        <v>0.53900000000000003</v>
      </c>
      <c r="N257" s="27">
        <v>0.49200000000000005</v>
      </c>
      <c r="O257" s="27">
        <v>0.54100000000000004</v>
      </c>
      <c r="P257" s="27">
        <v>0.55100000000000005</v>
      </c>
    </row>
    <row r="258" spans="1:16">
      <c r="A258" s="22" t="s">
        <v>1857</v>
      </c>
      <c r="B258" s="21" t="s">
        <v>197</v>
      </c>
      <c r="C258" s="21" t="s">
        <v>1039</v>
      </c>
      <c r="D258" s="21" t="s">
        <v>535</v>
      </c>
      <c r="E258" t="s">
        <v>859</v>
      </c>
      <c r="F258" t="s">
        <v>197</v>
      </c>
      <c r="G258" t="s">
        <v>547</v>
      </c>
      <c r="H258" t="s">
        <v>548</v>
      </c>
      <c r="I258" s="23">
        <v>0.71400000000000008</v>
      </c>
      <c r="J258" s="27">
        <v>0.72799999999999998</v>
      </c>
      <c r="K258" s="27">
        <v>0.66799999999999993</v>
      </c>
      <c r="L258" s="27">
        <v>0.63100000000000001</v>
      </c>
      <c r="M258" s="27">
        <v>0.63300000000000001</v>
      </c>
      <c r="N258" s="27">
        <v>0.626</v>
      </c>
      <c r="O258" s="27">
        <v>0.63800000000000001</v>
      </c>
      <c r="P258" s="27">
        <v>0.68099999999999994</v>
      </c>
    </row>
    <row r="259" spans="1:16">
      <c r="A259" s="22" t="s">
        <v>1363</v>
      </c>
      <c r="B259" s="21" t="s">
        <v>115</v>
      </c>
      <c r="C259" s="21" t="s">
        <v>1032</v>
      </c>
      <c r="D259" s="21" t="s">
        <v>484</v>
      </c>
      <c r="E259" t="s">
        <v>861</v>
      </c>
      <c r="F259" t="s">
        <v>115</v>
      </c>
      <c r="G259" t="s">
        <v>502</v>
      </c>
      <c r="H259" t="s">
        <v>503</v>
      </c>
      <c r="I259" s="23">
        <v>0.66200000000000003</v>
      </c>
      <c r="J259" s="27">
        <v>0.628</v>
      </c>
      <c r="K259" s="27">
        <v>0.61</v>
      </c>
      <c r="L259" s="27">
        <v>0.54600000000000004</v>
      </c>
      <c r="M259" s="27">
        <v>0.57600000000000007</v>
      </c>
      <c r="N259" s="27">
        <v>0.66200000000000003</v>
      </c>
      <c r="O259" s="27">
        <v>0.628</v>
      </c>
      <c r="P259" s="27">
        <v>0.61899999999999999</v>
      </c>
    </row>
    <row r="260" spans="1:16">
      <c r="A260" s="22" t="s">
        <v>1343</v>
      </c>
      <c r="B260" s="21" t="s">
        <v>114</v>
      </c>
      <c r="C260" s="21" t="s">
        <v>1032</v>
      </c>
      <c r="D260" s="21" t="s">
        <v>484</v>
      </c>
      <c r="E260" t="s">
        <v>862</v>
      </c>
      <c r="F260" t="s">
        <v>116</v>
      </c>
      <c r="G260" t="s">
        <v>504</v>
      </c>
      <c r="H260" t="s">
        <v>505</v>
      </c>
      <c r="I260" s="23">
        <v>0.56299999999999994</v>
      </c>
      <c r="J260" s="27">
        <v>0.61299999999999999</v>
      </c>
      <c r="K260" s="27">
        <v>0.57700000000000007</v>
      </c>
      <c r="L260" s="27">
        <v>0.56499999999999995</v>
      </c>
      <c r="M260" s="27">
        <v>0.53400000000000003</v>
      </c>
      <c r="N260" s="27">
        <v>0.55200000000000005</v>
      </c>
      <c r="O260" s="27">
        <v>0.55600000000000005</v>
      </c>
      <c r="P260" s="27">
        <v>0.53700000000000003</v>
      </c>
    </row>
    <row r="261" spans="1:16">
      <c r="A261" s="22" t="s">
        <v>2000</v>
      </c>
      <c r="B261" s="21" t="s">
        <v>120</v>
      </c>
      <c r="C261" s="21" t="s">
        <v>1032</v>
      </c>
      <c r="D261" s="21" t="s">
        <v>484</v>
      </c>
      <c r="E261" t="s">
        <v>862</v>
      </c>
      <c r="F261" t="s">
        <v>116</v>
      </c>
      <c r="G261" t="s">
        <v>504</v>
      </c>
      <c r="H261" t="s">
        <v>505</v>
      </c>
      <c r="I261" s="23">
        <v>0.61799999999999999</v>
      </c>
      <c r="J261" s="27">
        <v>0.57399999999999995</v>
      </c>
      <c r="K261" s="27">
        <v>0.52900000000000003</v>
      </c>
      <c r="L261" s="27">
        <v>0.46600000000000003</v>
      </c>
      <c r="M261" s="27">
        <v>0.46899999999999997</v>
      </c>
      <c r="N261" s="27">
        <v>0.54299999999999993</v>
      </c>
      <c r="O261" s="27">
        <v>0.5</v>
      </c>
      <c r="P261" s="27">
        <v>0.52800000000000002</v>
      </c>
    </row>
    <row r="262" spans="1:16">
      <c r="A262" s="22" t="s">
        <v>1547</v>
      </c>
      <c r="B262" s="21" t="s">
        <v>117</v>
      </c>
      <c r="C262" s="21" t="s">
        <v>1032</v>
      </c>
      <c r="D262" s="21" t="s">
        <v>484</v>
      </c>
      <c r="E262" t="s">
        <v>863</v>
      </c>
      <c r="F262" t="s">
        <v>117</v>
      </c>
      <c r="G262" t="s">
        <v>504</v>
      </c>
      <c r="H262" t="s">
        <v>505</v>
      </c>
      <c r="I262" s="23">
        <v>0.66200000000000003</v>
      </c>
      <c r="J262" s="27">
        <v>0.63200000000000001</v>
      </c>
      <c r="K262" s="27">
        <v>0.58899999999999997</v>
      </c>
      <c r="L262" s="27">
        <v>0.54299999999999993</v>
      </c>
      <c r="M262" s="27">
        <v>0.59299999999999997</v>
      </c>
      <c r="N262" s="27">
        <v>0.57600000000000007</v>
      </c>
      <c r="O262" s="27">
        <v>0.57399999999999995</v>
      </c>
      <c r="P262" s="27">
        <v>0.57999999999999996</v>
      </c>
    </row>
    <row r="263" spans="1:16">
      <c r="A263" s="22" t="s">
        <v>1712</v>
      </c>
      <c r="B263" s="21" t="s">
        <v>1713</v>
      </c>
      <c r="C263" s="21" t="s">
        <v>1032</v>
      </c>
      <c r="D263" s="21" t="s">
        <v>484</v>
      </c>
      <c r="E263" t="s">
        <v>864</v>
      </c>
      <c r="F263" t="s">
        <v>118</v>
      </c>
      <c r="G263" t="s">
        <v>502</v>
      </c>
      <c r="H263" t="s">
        <v>503</v>
      </c>
      <c r="I263" s="23">
        <v>0.52700000000000002</v>
      </c>
      <c r="J263" s="27">
        <v>0.55100000000000005</v>
      </c>
      <c r="K263" s="27">
        <v>0.54400000000000004</v>
      </c>
      <c r="L263" s="27">
        <v>0.44400000000000001</v>
      </c>
      <c r="M263" s="27">
        <v>0.49299999999999999</v>
      </c>
      <c r="N263" s="27">
        <v>0.499</v>
      </c>
      <c r="O263" s="27">
        <v>0.48100000000000004</v>
      </c>
      <c r="P263" s="27">
        <v>0.45600000000000002</v>
      </c>
    </row>
    <row r="264" spans="1:16">
      <c r="A264" s="22" t="s">
        <v>1714</v>
      </c>
      <c r="B264" s="21" t="s">
        <v>1715</v>
      </c>
      <c r="C264" s="21" t="s">
        <v>1032</v>
      </c>
      <c r="D264" s="21" t="s">
        <v>484</v>
      </c>
      <c r="E264" t="s">
        <v>864</v>
      </c>
      <c r="F264" t="s">
        <v>118</v>
      </c>
      <c r="G264" t="s">
        <v>502</v>
      </c>
      <c r="H264" t="s">
        <v>503</v>
      </c>
      <c r="I264" s="23">
        <v>0.80200000000000005</v>
      </c>
      <c r="J264" s="27">
        <v>0.76300000000000001</v>
      </c>
      <c r="K264" s="27">
        <v>0.71099999999999997</v>
      </c>
      <c r="L264" s="27">
        <v>0.68599999999999994</v>
      </c>
      <c r="M264" s="27">
        <v>0.60699999999999998</v>
      </c>
      <c r="N264" s="27">
        <v>0.66200000000000003</v>
      </c>
      <c r="O264" s="27">
        <v>0.57999999999999996</v>
      </c>
      <c r="P264" s="27">
        <v>0.61799999999999999</v>
      </c>
    </row>
    <row r="265" spans="1:16">
      <c r="A265" s="22" t="s">
        <v>1858</v>
      </c>
      <c r="B265" s="21" t="s">
        <v>119</v>
      </c>
      <c r="C265" s="21" t="s">
        <v>1032</v>
      </c>
      <c r="D265" s="21" t="s">
        <v>484</v>
      </c>
      <c r="E265" t="s">
        <v>865</v>
      </c>
      <c r="F265" t="s">
        <v>119</v>
      </c>
      <c r="G265" t="s">
        <v>502</v>
      </c>
      <c r="H265" t="s">
        <v>503</v>
      </c>
      <c r="I265" s="23">
        <v>0.66900000000000004</v>
      </c>
      <c r="J265" s="27">
        <v>0.66200000000000003</v>
      </c>
      <c r="K265" s="27">
        <v>0.68400000000000005</v>
      </c>
      <c r="L265" s="27">
        <v>0.67099999999999993</v>
      </c>
      <c r="M265" s="27">
        <v>0.57100000000000006</v>
      </c>
      <c r="N265" s="27">
        <v>0.69900000000000007</v>
      </c>
      <c r="O265" s="27">
        <v>0.68200000000000005</v>
      </c>
      <c r="P265" s="27">
        <v>0.64300000000000002</v>
      </c>
    </row>
    <row r="266" spans="1:16">
      <c r="A266" s="22" t="s">
        <v>1835</v>
      </c>
      <c r="B266" s="21" t="s">
        <v>1836</v>
      </c>
      <c r="C266" s="21" t="s">
        <v>1027</v>
      </c>
      <c r="D266" s="21" t="s">
        <v>459</v>
      </c>
      <c r="E266" t="s">
        <v>867</v>
      </c>
      <c r="F266" t="s">
        <v>72</v>
      </c>
      <c r="G266" t="s">
        <v>469</v>
      </c>
      <c r="H266" t="s">
        <v>470</v>
      </c>
      <c r="I266" s="23">
        <v>0.74299999999999999</v>
      </c>
      <c r="J266" s="27">
        <v>0.79900000000000004</v>
      </c>
      <c r="K266" s="27">
        <v>0.75900000000000001</v>
      </c>
      <c r="L266" s="27">
        <v>0.71200000000000008</v>
      </c>
      <c r="M266" s="27">
        <v>0.68900000000000006</v>
      </c>
      <c r="N266" s="27">
        <v>0.7</v>
      </c>
      <c r="O266" s="27">
        <v>0.72</v>
      </c>
      <c r="P266" s="27">
        <v>0.71700000000000008</v>
      </c>
    </row>
    <row r="267" spans="1:16">
      <c r="A267" s="22" t="s">
        <v>1477</v>
      </c>
      <c r="B267" s="21" t="s">
        <v>1478</v>
      </c>
      <c r="C267" s="21" t="s">
        <v>1027</v>
      </c>
      <c r="D267" s="21" t="s">
        <v>459</v>
      </c>
      <c r="E267" t="s">
        <v>869</v>
      </c>
      <c r="F267" t="s">
        <v>74</v>
      </c>
      <c r="G267" t="s">
        <v>469</v>
      </c>
      <c r="H267" t="s">
        <v>470</v>
      </c>
      <c r="I267" s="23">
        <v>0.77099999999999991</v>
      </c>
      <c r="J267" s="27">
        <v>0.76300000000000001</v>
      </c>
      <c r="K267" s="27">
        <v>0.73099999999999998</v>
      </c>
      <c r="L267" s="27">
        <v>0.73799999999999999</v>
      </c>
      <c r="M267" s="27">
        <v>0.71200000000000008</v>
      </c>
      <c r="N267" s="27">
        <v>0.75900000000000001</v>
      </c>
      <c r="O267" s="27">
        <v>0.7390000000000001</v>
      </c>
      <c r="P267" s="27">
        <v>0.71799999999999997</v>
      </c>
    </row>
    <row r="268" spans="1:16">
      <c r="A268" s="22" t="s">
        <v>1814</v>
      </c>
      <c r="B268" s="21" t="s">
        <v>1815</v>
      </c>
      <c r="C268" s="21" t="s">
        <v>1027</v>
      </c>
      <c r="D268" s="21" t="s">
        <v>459</v>
      </c>
      <c r="E268" t="s">
        <v>869</v>
      </c>
      <c r="F268" t="s">
        <v>74</v>
      </c>
      <c r="G268" t="s">
        <v>469</v>
      </c>
      <c r="H268" t="s">
        <v>470</v>
      </c>
      <c r="I268" s="23">
        <v>0.68</v>
      </c>
      <c r="J268" s="27">
        <v>0.70799999999999996</v>
      </c>
      <c r="K268" s="27">
        <v>0.66900000000000004</v>
      </c>
      <c r="L268" s="27">
        <v>0.60599999999999998</v>
      </c>
      <c r="M268" s="27">
        <v>0.57799999999999996</v>
      </c>
      <c r="N268" s="27">
        <v>0.63400000000000001</v>
      </c>
      <c r="O268" s="27">
        <v>0.627</v>
      </c>
      <c r="P268" s="27">
        <v>0.59499999999999997</v>
      </c>
    </row>
    <row r="269" spans="1:16">
      <c r="A269" s="22" t="s">
        <v>1774</v>
      </c>
      <c r="B269" s="21" t="s">
        <v>1775</v>
      </c>
      <c r="C269" s="21" t="s">
        <v>1027</v>
      </c>
      <c r="D269" s="21" t="s">
        <v>459</v>
      </c>
      <c r="E269" t="s">
        <v>870</v>
      </c>
      <c r="F269" t="s">
        <v>75</v>
      </c>
      <c r="G269" t="s">
        <v>469</v>
      </c>
      <c r="H269" t="s">
        <v>470</v>
      </c>
      <c r="I269" s="23">
        <v>0.60699999999999998</v>
      </c>
      <c r="J269" s="27">
        <v>0.68700000000000006</v>
      </c>
      <c r="K269" s="27">
        <v>0.65900000000000003</v>
      </c>
      <c r="L269" s="27">
        <v>0.627</v>
      </c>
      <c r="M269" s="27">
        <v>0.61699999999999999</v>
      </c>
      <c r="N269" s="27">
        <v>0.63500000000000001</v>
      </c>
      <c r="O269" s="27">
        <v>0.66700000000000004</v>
      </c>
      <c r="P269" s="27">
        <v>0.65400000000000003</v>
      </c>
    </row>
    <row r="270" spans="1:16">
      <c r="A270" s="22" t="s">
        <v>1944</v>
      </c>
      <c r="B270" s="21" t="s">
        <v>1945</v>
      </c>
      <c r="C270" s="21" t="s">
        <v>1027</v>
      </c>
      <c r="D270" s="21" t="s">
        <v>459</v>
      </c>
      <c r="E270" t="s">
        <v>871</v>
      </c>
      <c r="F270" t="s">
        <v>76</v>
      </c>
      <c r="G270" t="s">
        <v>469</v>
      </c>
      <c r="H270" t="s">
        <v>470</v>
      </c>
      <c r="I270" s="23">
        <v>0.69900000000000007</v>
      </c>
      <c r="J270" s="27">
        <v>0.69799999999999995</v>
      </c>
      <c r="K270" s="27">
        <v>0.63200000000000001</v>
      </c>
      <c r="L270" s="27">
        <v>0.64400000000000002</v>
      </c>
      <c r="M270" s="27">
        <v>0.624</v>
      </c>
      <c r="N270" s="27">
        <v>0.622</v>
      </c>
      <c r="O270" s="27">
        <v>0.58799999999999997</v>
      </c>
      <c r="P270" s="27">
        <v>0.57299999999999995</v>
      </c>
    </row>
    <row r="271" spans="1:16">
      <c r="A271" s="22" t="s">
        <v>1806</v>
      </c>
      <c r="B271" s="21" t="s">
        <v>1807</v>
      </c>
      <c r="C271" s="21" t="s">
        <v>1027</v>
      </c>
      <c r="D271" s="21" t="s">
        <v>459</v>
      </c>
      <c r="E271" t="s">
        <v>872</v>
      </c>
      <c r="F271" t="s">
        <v>77</v>
      </c>
      <c r="G271" t="s">
        <v>469</v>
      </c>
      <c r="H271" t="s">
        <v>470</v>
      </c>
      <c r="I271" s="23">
        <v>0.54899999999999993</v>
      </c>
      <c r="J271" s="27">
        <v>0.56499999999999995</v>
      </c>
      <c r="K271" s="27">
        <v>0.56000000000000005</v>
      </c>
      <c r="L271" s="27">
        <v>0.51600000000000001</v>
      </c>
      <c r="M271" s="27">
        <v>0.51100000000000001</v>
      </c>
      <c r="N271" s="27">
        <v>0.56899999999999995</v>
      </c>
      <c r="O271" s="27">
        <v>0.56899999999999995</v>
      </c>
      <c r="P271" s="27">
        <v>0.53799999999999992</v>
      </c>
    </row>
    <row r="272" spans="1:16">
      <c r="A272" s="22" t="s">
        <v>1162</v>
      </c>
      <c r="B272" s="21" t="s">
        <v>122</v>
      </c>
      <c r="C272" s="21" t="s">
        <v>1032</v>
      </c>
      <c r="D272" s="21" t="s">
        <v>484</v>
      </c>
      <c r="E272" t="s">
        <v>875</v>
      </c>
      <c r="F272" t="s">
        <v>122</v>
      </c>
      <c r="G272" t="s">
        <v>493</v>
      </c>
      <c r="H272" t="s">
        <v>494</v>
      </c>
      <c r="I272" s="23">
        <v>0.69599999999999995</v>
      </c>
      <c r="J272" s="27">
        <v>0.7</v>
      </c>
      <c r="K272" s="27">
        <v>0.71799999999999997</v>
      </c>
      <c r="L272" s="27">
        <v>0.67400000000000004</v>
      </c>
      <c r="M272" s="27">
        <v>0.65300000000000002</v>
      </c>
      <c r="N272" s="27">
        <v>0.66700000000000004</v>
      </c>
      <c r="O272" s="27">
        <v>0.57999999999999996</v>
      </c>
      <c r="P272" s="27">
        <v>0.44900000000000001</v>
      </c>
    </row>
    <row r="273" spans="1:16">
      <c r="A273" s="22" t="s">
        <v>1657</v>
      </c>
      <c r="B273" s="21" t="s">
        <v>1658</v>
      </c>
      <c r="C273" s="21" t="s">
        <v>1032</v>
      </c>
      <c r="D273" s="21" t="s">
        <v>484</v>
      </c>
      <c r="E273" t="s">
        <v>875</v>
      </c>
      <c r="F273" t="s">
        <v>122</v>
      </c>
      <c r="G273" t="s">
        <v>493</v>
      </c>
      <c r="H273" t="s">
        <v>494</v>
      </c>
      <c r="I273" s="23">
        <v>0.73699999999999999</v>
      </c>
      <c r="J273" s="27">
        <v>0.71799999999999997</v>
      </c>
      <c r="K273" s="27">
        <v>0.69099999999999995</v>
      </c>
      <c r="L273" s="27">
        <v>0.59699999999999998</v>
      </c>
      <c r="M273" s="27">
        <v>0.67</v>
      </c>
      <c r="N273" s="27">
        <v>0.69599999999999995</v>
      </c>
      <c r="O273" s="27">
        <v>0.68400000000000005</v>
      </c>
      <c r="P273" s="27">
        <v>0.64599999999999991</v>
      </c>
    </row>
    <row r="274" spans="1:16">
      <c r="A274" s="22" t="s">
        <v>1142</v>
      </c>
      <c r="B274" s="21" t="s">
        <v>121</v>
      </c>
      <c r="C274" s="21" t="s">
        <v>1032</v>
      </c>
      <c r="D274" s="21" t="s">
        <v>484</v>
      </c>
      <c r="E274" t="s">
        <v>876</v>
      </c>
      <c r="F274" t="s">
        <v>123</v>
      </c>
      <c r="G274" t="s">
        <v>495</v>
      </c>
      <c r="H274" t="s">
        <v>496</v>
      </c>
      <c r="I274" s="23">
        <v>0.56899999999999995</v>
      </c>
      <c r="J274" s="27">
        <v>0.54799999999999993</v>
      </c>
      <c r="K274" s="27">
        <v>0.55100000000000005</v>
      </c>
      <c r="L274" s="27">
        <v>0.55000000000000004</v>
      </c>
      <c r="M274" s="27">
        <v>0.52200000000000002</v>
      </c>
      <c r="N274" s="27">
        <v>0.56799999999999995</v>
      </c>
      <c r="O274" s="27">
        <v>0.52700000000000002</v>
      </c>
      <c r="P274" s="27">
        <v>0.54</v>
      </c>
    </row>
    <row r="275" spans="1:16">
      <c r="A275" s="22" t="s">
        <v>1277</v>
      </c>
      <c r="B275" s="21" t="s">
        <v>123</v>
      </c>
      <c r="C275" s="21" t="s">
        <v>1032</v>
      </c>
      <c r="D275" s="21" t="s">
        <v>484</v>
      </c>
      <c r="E275" t="s">
        <v>876</v>
      </c>
      <c r="F275" t="s">
        <v>123</v>
      </c>
      <c r="G275" t="s">
        <v>495</v>
      </c>
      <c r="H275" t="s">
        <v>496</v>
      </c>
      <c r="I275" s="23">
        <v>0.64300000000000002</v>
      </c>
      <c r="J275" s="27">
        <v>0.67200000000000004</v>
      </c>
      <c r="K275" s="27">
        <v>0.67599999999999993</v>
      </c>
      <c r="L275" s="27">
        <v>0.57999999999999996</v>
      </c>
      <c r="M275" s="27">
        <v>0.60499999999999998</v>
      </c>
      <c r="N275" s="27">
        <v>0.60799999999999998</v>
      </c>
      <c r="O275" s="27">
        <v>0.625</v>
      </c>
      <c r="P275" s="27">
        <v>0.56100000000000005</v>
      </c>
    </row>
    <row r="276" spans="1:16">
      <c r="A276" s="22" t="s">
        <v>1446</v>
      </c>
      <c r="B276" s="21" t="s">
        <v>124</v>
      </c>
      <c r="C276" s="21" t="s">
        <v>1032</v>
      </c>
      <c r="D276" s="21" t="s">
        <v>484</v>
      </c>
      <c r="E276" t="s">
        <v>877</v>
      </c>
      <c r="F276" t="s">
        <v>124</v>
      </c>
      <c r="G276" t="s">
        <v>495</v>
      </c>
      <c r="H276" t="s">
        <v>496</v>
      </c>
      <c r="I276" s="23">
        <v>0.67299999999999993</v>
      </c>
      <c r="J276" s="27">
        <v>0.68099999999999994</v>
      </c>
      <c r="K276" s="27">
        <v>0.68900000000000006</v>
      </c>
      <c r="L276" s="27">
        <v>0.61599999999999999</v>
      </c>
      <c r="M276" s="27">
        <v>0.57299999999999995</v>
      </c>
      <c r="N276" s="27">
        <v>0.59799999999999998</v>
      </c>
      <c r="O276" s="27">
        <v>0.58700000000000008</v>
      </c>
      <c r="P276" s="27">
        <v>0.59200000000000008</v>
      </c>
    </row>
    <row r="277" spans="1:16">
      <c r="A277" s="22" t="s">
        <v>1827</v>
      </c>
      <c r="B277" s="21" t="s">
        <v>1828</v>
      </c>
      <c r="C277" s="21" t="s">
        <v>1032</v>
      </c>
      <c r="D277" s="21" t="s">
        <v>484</v>
      </c>
      <c r="E277" t="s">
        <v>877</v>
      </c>
      <c r="F277" t="s">
        <v>124</v>
      </c>
      <c r="G277" t="s">
        <v>495</v>
      </c>
      <c r="H277" t="s">
        <v>496</v>
      </c>
      <c r="I277" s="23">
        <v>0.59</v>
      </c>
      <c r="J277" s="27">
        <v>0.57200000000000006</v>
      </c>
      <c r="K277" s="27">
        <v>0.60299999999999998</v>
      </c>
      <c r="L277" s="27">
        <v>0.49399999999999999</v>
      </c>
      <c r="M277" s="27">
        <v>0.52600000000000002</v>
      </c>
      <c r="N277" s="27">
        <v>0.60799999999999998</v>
      </c>
      <c r="O277" s="27">
        <v>0.57200000000000006</v>
      </c>
      <c r="P277" s="27">
        <v>0.55700000000000005</v>
      </c>
    </row>
    <row r="278" spans="1:16">
      <c r="A278" s="22" t="s">
        <v>1623</v>
      </c>
      <c r="B278" s="21" t="s">
        <v>125</v>
      </c>
      <c r="C278" s="21" t="s">
        <v>1032</v>
      </c>
      <c r="D278" s="21" t="s">
        <v>484</v>
      </c>
      <c r="E278" t="s">
        <v>878</v>
      </c>
      <c r="F278" t="s">
        <v>125</v>
      </c>
      <c r="G278" t="s">
        <v>493</v>
      </c>
      <c r="H278" t="s">
        <v>494</v>
      </c>
      <c r="I278" s="23">
        <v>0.58200000000000007</v>
      </c>
      <c r="J278" s="27">
        <v>0.56999999999999995</v>
      </c>
      <c r="K278" s="27">
        <v>0.57399999999999995</v>
      </c>
      <c r="L278" s="27">
        <v>0.51700000000000002</v>
      </c>
      <c r="M278" s="27">
        <v>0.55700000000000005</v>
      </c>
      <c r="N278" s="27">
        <v>0.57600000000000007</v>
      </c>
      <c r="O278" s="27">
        <v>0.56200000000000006</v>
      </c>
      <c r="P278" s="27">
        <v>0.53299999999999992</v>
      </c>
    </row>
    <row r="279" spans="1:16">
      <c r="A279" s="22" t="s">
        <v>1797</v>
      </c>
      <c r="B279" s="21" t="s">
        <v>127</v>
      </c>
      <c r="C279" s="21" t="s">
        <v>1032</v>
      </c>
      <c r="D279" s="21" t="s">
        <v>484</v>
      </c>
      <c r="E279" t="s">
        <v>880</v>
      </c>
      <c r="F279" t="s">
        <v>127</v>
      </c>
      <c r="G279" t="s">
        <v>495</v>
      </c>
      <c r="H279" t="s">
        <v>496</v>
      </c>
      <c r="I279" s="23">
        <v>0.77900000000000003</v>
      </c>
      <c r="J279" s="27">
        <v>0.77300000000000002</v>
      </c>
      <c r="K279" s="27">
        <v>0.755</v>
      </c>
      <c r="L279" s="27">
        <v>0.70499999999999996</v>
      </c>
      <c r="M279" s="27">
        <v>0.70200000000000007</v>
      </c>
      <c r="N279" s="27">
        <v>0.753</v>
      </c>
      <c r="O279" s="27">
        <v>0.72199999999999998</v>
      </c>
      <c r="P279" s="27">
        <v>0.74099999999999999</v>
      </c>
    </row>
    <row r="280" spans="1:16">
      <c r="A280" s="22" t="s">
        <v>1148</v>
      </c>
      <c r="B280" s="21" t="s">
        <v>1149</v>
      </c>
      <c r="C280" s="21" t="s">
        <v>1056</v>
      </c>
      <c r="D280" s="21" t="s">
        <v>613</v>
      </c>
      <c r="E280" t="s">
        <v>881</v>
      </c>
      <c r="F280" t="s">
        <v>280</v>
      </c>
      <c r="G280" t="s">
        <v>621</v>
      </c>
      <c r="H280" t="s">
        <v>622</v>
      </c>
      <c r="I280" s="23">
        <v>0.625</v>
      </c>
      <c r="J280" s="27">
        <v>0.64900000000000002</v>
      </c>
      <c r="K280" s="27">
        <v>0.623</v>
      </c>
      <c r="L280" s="27">
        <v>0.59099999999999997</v>
      </c>
      <c r="M280" s="27">
        <v>0.55500000000000005</v>
      </c>
      <c r="N280" s="27">
        <v>0.56399999999999995</v>
      </c>
      <c r="O280" s="27">
        <v>0.59</v>
      </c>
      <c r="P280" s="27">
        <v>0.56000000000000005</v>
      </c>
    </row>
    <row r="281" spans="1:16">
      <c r="A281" s="22" t="s">
        <v>1736</v>
      </c>
      <c r="B281" s="21" t="s">
        <v>1737</v>
      </c>
      <c r="C281" s="21" t="s">
        <v>1056</v>
      </c>
      <c r="D281" s="21" t="s">
        <v>613</v>
      </c>
      <c r="E281" t="s">
        <v>882</v>
      </c>
      <c r="F281" t="s">
        <v>281</v>
      </c>
      <c r="G281" t="s">
        <v>621</v>
      </c>
      <c r="H281" t="s">
        <v>622</v>
      </c>
      <c r="I281" s="23">
        <v>0.49</v>
      </c>
      <c r="J281" s="27">
        <v>0.54600000000000004</v>
      </c>
      <c r="K281" s="27">
        <v>0.49299999999999999</v>
      </c>
      <c r="L281" s="27">
        <v>0.54</v>
      </c>
      <c r="M281" s="27">
        <v>0.51300000000000001</v>
      </c>
      <c r="N281" s="27">
        <v>0.5</v>
      </c>
      <c r="O281" s="27">
        <v>0.433</v>
      </c>
      <c r="P281" s="27">
        <v>0.41700000000000004</v>
      </c>
    </row>
    <row r="282" spans="1:16">
      <c r="A282" s="22" t="s">
        <v>1738</v>
      </c>
      <c r="B282" s="21" t="s">
        <v>1739</v>
      </c>
      <c r="C282" s="21" t="s">
        <v>1056</v>
      </c>
      <c r="D282" s="21" t="s">
        <v>613</v>
      </c>
      <c r="E282" t="s">
        <v>882</v>
      </c>
      <c r="F282" t="s">
        <v>281</v>
      </c>
      <c r="G282" t="s">
        <v>621</v>
      </c>
      <c r="H282" t="s">
        <v>622</v>
      </c>
      <c r="I282" s="23">
        <v>0.73099999999999998</v>
      </c>
      <c r="J282" s="27">
        <v>0.73</v>
      </c>
      <c r="K282" s="27">
        <v>0.68</v>
      </c>
      <c r="L282" s="27">
        <v>0.627</v>
      </c>
      <c r="M282" s="27">
        <v>0.67200000000000004</v>
      </c>
      <c r="N282" s="27">
        <v>0.622</v>
      </c>
      <c r="O282" s="27">
        <v>0.58700000000000008</v>
      </c>
      <c r="P282" s="27">
        <v>0.61099999999999999</v>
      </c>
    </row>
    <row r="283" spans="1:16">
      <c r="A283" s="22" t="s">
        <v>1499</v>
      </c>
      <c r="B283" s="21" t="s">
        <v>1500</v>
      </c>
      <c r="C283" s="21" t="s">
        <v>1056</v>
      </c>
      <c r="D283" s="21" t="s">
        <v>613</v>
      </c>
      <c r="E283" t="s">
        <v>883</v>
      </c>
      <c r="F283" t="s">
        <v>282</v>
      </c>
      <c r="G283" t="s">
        <v>621</v>
      </c>
      <c r="H283" t="s">
        <v>622</v>
      </c>
      <c r="I283" s="23">
        <v>0.66500000000000004</v>
      </c>
      <c r="J283" s="27">
        <v>0.72900000000000009</v>
      </c>
      <c r="K283" s="27">
        <v>0.71599999999999997</v>
      </c>
      <c r="L283" s="27">
        <v>0.62</v>
      </c>
      <c r="M283" s="27">
        <v>0.64400000000000002</v>
      </c>
      <c r="N283" s="27">
        <v>0.60799999999999998</v>
      </c>
      <c r="O283" s="27">
        <v>0.63300000000000001</v>
      </c>
      <c r="P283" s="27">
        <v>0.622</v>
      </c>
    </row>
    <row r="284" spans="1:16">
      <c r="A284" s="22" t="s">
        <v>1983</v>
      </c>
      <c r="B284" s="21" t="s">
        <v>1984</v>
      </c>
      <c r="C284" s="21" t="s">
        <v>1056</v>
      </c>
      <c r="D284" s="21" t="s">
        <v>613</v>
      </c>
      <c r="E284" t="s">
        <v>884</v>
      </c>
      <c r="F284" t="s">
        <v>283</v>
      </c>
      <c r="G284" t="s">
        <v>621</v>
      </c>
      <c r="H284" t="s">
        <v>622</v>
      </c>
      <c r="I284" s="23">
        <v>0.71700000000000008</v>
      </c>
      <c r="J284" s="27">
        <v>0.66599999999999993</v>
      </c>
      <c r="K284" s="27">
        <v>0.72</v>
      </c>
      <c r="L284" s="27">
        <v>0.70200000000000007</v>
      </c>
      <c r="M284" s="27">
        <v>0.68099999999999994</v>
      </c>
      <c r="N284" s="27">
        <v>0.72099999999999997</v>
      </c>
      <c r="O284" s="27">
        <v>0.67099999999999993</v>
      </c>
      <c r="P284" s="27">
        <v>0.63900000000000001</v>
      </c>
    </row>
    <row r="285" spans="1:16">
      <c r="A285" s="22" t="s">
        <v>2035</v>
      </c>
      <c r="B285" s="21" t="s">
        <v>2036</v>
      </c>
      <c r="C285" s="21" t="s">
        <v>1056</v>
      </c>
      <c r="D285" s="21" t="s">
        <v>613</v>
      </c>
      <c r="E285" t="s">
        <v>885</v>
      </c>
      <c r="F285" t="s">
        <v>284</v>
      </c>
      <c r="G285" t="s">
        <v>621</v>
      </c>
      <c r="H285" t="s">
        <v>622</v>
      </c>
      <c r="I285" s="23">
        <v>0.71099999999999997</v>
      </c>
      <c r="J285" s="27">
        <v>0.72799999999999998</v>
      </c>
      <c r="K285" s="27">
        <v>0.65200000000000002</v>
      </c>
      <c r="L285" s="27">
        <v>0.624</v>
      </c>
      <c r="M285" s="27">
        <v>0.63300000000000001</v>
      </c>
      <c r="N285" s="27">
        <v>0.63800000000000001</v>
      </c>
      <c r="O285" s="27">
        <v>0.54400000000000004</v>
      </c>
      <c r="P285" s="27">
        <v>0.60599999999999998</v>
      </c>
    </row>
    <row r="286" spans="1:16">
      <c r="A286" s="22" t="s">
        <v>1841</v>
      </c>
      <c r="B286" s="21" t="s">
        <v>1842</v>
      </c>
      <c r="C286" s="21" t="s">
        <v>1058</v>
      </c>
      <c r="D286" s="21" t="s">
        <v>659</v>
      </c>
      <c r="E286" t="s">
        <v>886</v>
      </c>
      <c r="F286" t="s">
        <v>329</v>
      </c>
      <c r="G286" t="s">
        <v>675</v>
      </c>
      <c r="H286" t="s">
        <v>676</v>
      </c>
      <c r="I286" s="23">
        <v>0.64</v>
      </c>
      <c r="J286" s="27">
        <v>0.66400000000000003</v>
      </c>
      <c r="K286" s="27">
        <v>0.66500000000000004</v>
      </c>
      <c r="L286" s="27">
        <v>0.6409999999999999</v>
      </c>
      <c r="M286" s="27">
        <v>0.61299999999999999</v>
      </c>
      <c r="N286" s="27">
        <v>0.57100000000000006</v>
      </c>
      <c r="O286" s="27">
        <v>0.58399999999999996</v>
      </c>
      <c r="P286" s="27">
        <v>0.59599999999999997</v>
      </c>
    </row>
    <row r="287" spans="1:16">
      <c r="A287" s="22" t="s">
        <v>1256</v>
      </c>
      <c r="B287" s="21" t="s">
        <v>1257</v>
      </c>
      <c r="C287" s="21" t="s">
        <v>1058</v>
      </c>
      <c r="D287" s="21" t="s">
        <v>659</v>
      </c>
      <c r="E287" t="s">
        <v>887</v>
      </c>
      <c r="F287" t="s">
        <v>330</v>
      </c>
      <c r="G287" t="s">
        <v>675</v>
      </c>
      <c r="H287" t="s">
        <v>676</v>
      </c>
      <c r="I287" s="23">
        <v>0.57100000000000006</v>
      </c>
      <c r="J287" s="27">
        <v>0.56399999999999995</v>
      </c>
      <c r="K287" s="27">
        <v>0.51500000000000001</v>
      </c>
      <c r="L287" s="27">
        <v>0.56600000000000006</v>
      </c>
      <c r="M287" s="27">
        <v>0.46299999999999997</v>
      </c>
      <c r="N287" s="27">
        <v>0.53</v>
      </c>
      <c r="O287" s="27">
        <v>0.46899999999999997</v>
      </c>
      <c r="P287" s="27">
        <v>0.47299999999999998</v>
      </c>
    </row>
    <row r="288" spans="1:16">
      <c r="A288" s="22" t="s">
        <v>2001</v>
      </c>
      <c r="B288" s="21" t="s">
        <v>2002</v>
      </c>
      <c r="C288" s="21" t="s">
        <v>1058</v>
      </c>
      <c r="D288" s="21" t="s">
        <v>659</v>
      </c>
      <c r="E288" t="s">
        <v>887</v>
      </c>
      <c r="F288" t="s">
        <v>330</v>
      </c>
      <c r="G288" t="s">
        <v>675</v>
      </c>
      <c r="H288" t="s">
        <v>676</v>
      </c>
      <c r="I288" s="23">
        <v>0.67900000000000005</v>
      </c>
      <c r="J288" s="27">
        <v>0.67200000000000004</v>
      </c>
      <c r="K288" s="27">
        <v>0.65500000000000003</v>
      </c>
      <c r="L288" s="27">
        <v>0.61199999999999999</v>
      </c>
      <c r="M288" s="27">
        <v>0.60599999999999998</v>
      </c>
      <c r="N288" s="27">
        <v>0.63900000000000001</v>
      </c>
      <c r="O288" s="27">
        <v>0.628</v>
      </c>
      <c r="P288" s="27">
        <v>0.625</v>
      </c>
    </row>
    <row r="289" spans="1:16">
      <c r="A289" s="22" t="s">
        <v>2058</v>
      </c>
      <c r="B289" s="21" t="s">
        <v>2059</v>
      </c>
      <c r="C289" s="21" t="s">
        <v>1058</v>
      </c>
      <c r="D289" s="21" t="s">
        <v>659</v>
      </c>
      <c r="E289" t="s">
        <v>888</v>
      </c>
      <c r="F289" t="s">
        <v>331</v>
      </c>
      <c r="G289" t="s">
        <v>675</v>
      </c>
      <c r="H289" t="s">
        <v>676</v>
      </c>
      <c r="I289" s="23">
        <v>0.59200000000000008</v>
      </c>
      <c r="J289" s="27">
        <v>0.61299999999999999</v>
      </c>
      <c r="K289" s="27">
        <v>0.626</v>
      </c>
      <c r="L289" s="27">
        <v>0.57100000000000006</v>
      </c>
      <c r="M289" s="27">
        <v>0.54200000000000004</v>
      </c>
      <c r="N289" s="27">
        <v>0.57600000000000007</v>
      </c>
      <c r="O289" s="27">
        <v>0.53299999999999992</v>
      </c>
      <c r="P289" s="27">
        <v>0.54100000000000004</v>
      </c>
    </row>
    <row r="290" spans="1:16">
      <c r="A290" s="22" t="s">
        <v>1936</v>
      </c>
      <c r="B290" s="21" t="s">
        <v>1076</v>
      </c>
      <c r="C290" s="21" t="s">
        <v>1058</v>
      </c>
      <c r="D290" s="21" t="s">
        <v>659</v>
      </c>
      <c r="E290" t="s">
        <v>1075</v>
      </c>
      <c r="F290" t="s">
        <v>1076</v>
      </c>
      <c r="G290" t="s">
        <v>675</v>
      </c>
      <c r="H290" t="s">
        <v>676</v>
      </c>
      <c r="I290" s="23">
        <v>0.65400000000000003</v>
      </c>
      <c r="J290" s="27">
        <v>0.66400000000000003</v>
      </c>
      <c r="K290" s="27">
        <v>0.66799999999999993</v>
      </c>
      <c r="L290" s="27">
        <v>0.64300000000000002</v>
      </c>
      <c r="M290" s="27">
        <v>0.58099999999999996</v>
      </c>
      <c r="N290" s="27">
        <v>0.61</v>
      </c>
      <c r="O290" s="27">
        <v>0.625</v>
      </c>
      <c r="P290" s="27">
        <v>0.63200000000000001</v>
      </c>
    </row>
    <row r="291" spans="1:16">
      <c r="A291" s="22" t="s">
        <v>1296</v>
      </c>
      <c r="B291" s="21" t="s">
        <v>132</v>
      </c>
      <c r="C291" s="21" t="s">
        <v>1035</v>
      </c>
      <c r="D291" s="21" t="s">
        <v>510</v>
      </c>
      <c r="E291" t="s">
        <v>889</v>
      </c>
      <c r="F291" t="s">
        <v>132</v>
      </c>
      <c r="G291" t="s">
        <v>524</v>
      </c>
      <c r="H291" t="s">
        <v>525</v>
      </c>
      <c r="I291" s="23">
        <v>0.47299999999999998</v>
      </c>
      <c r="J291" s="27">
        <v>0.49700000000000005</v>
      </c>
      <c r="K291" s="27">
        <v>0.46600000000000003</v>
      </c>
      <c r="L291" s="27">
        <v>0.48</v>
      </c>
      <c r="M291" s="27">
        <v>0.5</v>
      </c>
      <c r="N291" s="27">
        <v>0.56600000000000006</v>
      </c>
      <c r="O291" s="27">
        <v>0.53600000000000003</v>
      </c>
      <c r="P291" s="27">
        <v>0.50900000000000001</v>
      </c>
    </row>
    <row r="292" spans="1:16">
      <c r="A292" s="22" t="s">
        <v>1281</v>
      </c>
      <c r="B292" s="21" t="s">
        <v>1282</v>
      </c>
      <c r="C292" s="21" t="s">
        <v>1035</v>
      </c>
      <c r="D292" s="21" t="s">
        <v>510</v>
      </c>
      <c r="E292" t="s">
        <v>890</v>
      </c>
      <c r="F292" t="s">
        <v>133</v>
      </c>
      <c r="G292" t="s">
        <v>524</v>
      </c>
      <c r="H292" t="s">
        <v>525</v>
      </c>
      <c r="I292" s="23">
        <v>0.621</v>
      </c>
      <c r="J292" s="27">
        <v>0.60399999999999998</v>
      </c>
      <c r="K292" s="27">
        <v>0.61099999999999999</v>
      </c>
      <c r="L292" s="27">
        <v>0.57899999999999996</v>
      </c>
      <c r="M292" s="27">
        <v>0.56799999999999995</v>
      </c>
      <c r="N292" s="27">
        <v>0.59899999999999998</v>
      </c>
      <c r="O292" s="27">
        <v>0.59499999999999997</v>
      </c>
      <c r="P292" s="27">
        <v>0.51</v>
      </c>
    </row>
    <row r="293" spans="1:16">
      <c r="A293" s="22" t="s">
        <v>1588</v>
      </c>
      <c r="B293" s="21" t="s">
        <v>134</v>
      </c>
      <c r="C293" s="21" t="s">
        <v>1035</v>
      </c>
      <c r="D293" s="21" t="s">
        <v>510</v>
      </c>
      <c r="E293" t="s">
        <v>890</v>
      </c>
      <c r="F293" t="s">
        <v>133</v>
      </c>
      <c r="G293" t="s">
        <v>524</v>
      </c>
      <c r="H293" t="s">
        <v>525</v>
      </c>
      <c r="I293" s="23">
        <v>0.69900000000000007</v>
      </c>
      <c r="J293" s="27">
        <v>0.72</v>
      </c>
      <c r="K293" s="27">
        <v>0.69099999999999995</v>
      </c>
      <c r="L293" s="27">
        <v>0.65500000000000003</v>
      </c>
      <c r="M293" s="27">
        <v>0.67900000000000005</v>
      </c>
      <c r="N293" s="27">
        <v>0.66299999999999992</v>
      </c>
      <c r="O293" s="27">
        <v>0.61699999999999999</v>
      </c>
      <c r="P293" s="27">
        <v>0.61499999999999999</v>
      </c>
    </row>
    <row r="294" spans="1:16">
      <c r="A294" s="22" t="s">
        <v>1667</v>
      </c>
      <c r="B294" s="21" t="s">
        <v>135</v>
      </c>
      <c r="C294" s="21" t="s">
        <v>1035</v>
      </c>
      <c r="D294" s="21" t="s">
        <v>510</v>
      </c>
      <c r="E294" t="s">
        <v>892</v>
      </c>
      <c r="F294" t="s">
        <v>135</v>
      </c>
      <c r="G294" t="s">
        <v>524</v>
      </c>
      <c r="H294" t="s">
        <v>525</v>
      </c>
      <c r="I294" s="23">
        <v>0.52700000000000002</v>
      </c>
      <c r="J294" s="27">
        <v>0.59099999999999997</v>
      </c>
      <c r="K294" s="27">
        <v>0.55399999999999994</v>
      </c>
      <c r="L294" s="27">
        <v>0.55799999999999994</v>
      </c>
      <c r="M294" s="27">
        <v>0.54299999999999993</v>
      </c>
      <c r="N294" s="27">
        <v>0.63400000000000001</v>
      </c>
      <c r="O294" s="27">
        <v>0.63600000000000001</v>
      </c>
      <c r="P294" s="27">
        <v>0.59599999999999997</v>
      </c>
    </row>
    <row r="295" spans="1:16">
      <c r="A295" s="22" t="s">
        <v>1862</v>
      </c>
      <c r="B295" s="21" t="s">
        <v>136</v>
      </c>
      <c r="C295" s="21" t="s">
        <v>1035</v>
      </c>
      <c r="D295" s="21" t="s">
        <v>510</v>
      </c>
      <c r="E295" t="s">
        <v>893</v>
      </c>
      <c r="F295" t="s">
        <v>136</v>
      </c>
      <c r="G295" t="s">
        <v>524</v>
      </c>
      <c r="H295" t="s">
        <v>525</v>
      </c>
      <c r="I295" s="23">
        <v>0.61299999999999999</v>
      </c>
      <c r="J295" s="27">
        <v>0.60099999999999998</v>
      </c>
      <c r="K295" s="27">
        <v>0.57200000000000006</v>
      </c>
      <c r="L295" s="27">
        <v>0.54</v>
      </c>
      <c r="M295" s="27">
        <v>0.58499999999999996</v>
      </c>
      <c r="N295" s="27">
        <v>0.57899999999999996</v>
      </c>
      <c r="O295" s="27">
        <v>0.60899999999999999</v>
      </c>
      <c r="P295" s="27">
        <v>0.59499999999999997</v>
      </c>
    </row>
    <row r="296" spans="1:16">
      <c r="A296" s="22" t="s">
        <v>1899</v>
      </c>
      <c r="B296" s="21" t="s">
        <v>137</v>
      </c>
      <c r="C296" s="21" t="s">
        <v>1035</v>
      </c>
      <c r="D296" s="21" t="s">
        <v>510</v>
      </c>
      <c r="E296" t="s">
        <v>893</v>
      </c>
      <c r="F296" t="s">
        <v>136</v>
      </c>
      <c r="G296" t="s">
        <v>524</v>
      </c>
      <c r="H296" t="s">
        <v>525</v>
      </c>
      <c r="I296" s="23">
        <v>0.66400000000000003</v>
      </c>
      <c r="J296" s="27">
        <v>0.67700000000000005</v>
      </c>
      <c r="K296" s="27">
        <v>0.66400000000000003</v>
      </c>
      <c r="L296" s="27">
        <v>0.622</v>
      </c>
      <c r="M296" s="27">
        <v>0.60199999999999998</v>
      </c>
      <c r="N296" s="27">
        <v>0.65200000000000002</v>
      </c>
      <c r="O296" s="27">
        <v>0.64200000000000002</v>
      </c>
      <c r="P296" s="27">
        <v>0.58099999999999996</v>
      </c>
    </row>
    <row r="297" spans="1:16">
      <c r="A297" s="22" t="s">
        <v>1900</v>
      </c>
      <c r="B297" s="21" t="s">
        <v>138</v>
      </c>
      <c r="C297" s="21" t="s">
        <v>1035</v>
      </c>
      <c r="D297" s="21" t="s">
        <v>510</v>
      </c>
      <c r="E297" t="s">
        <v>895</v>
      </c>
      <c r="F297" t="s">
        <v>138</v>
      </c>
      <c r="G297" t="s">
        <v>524</v>
      </c>
      <c r="H297" t="s">
        <v>525</v>
      </c>
      <c r="I297" s="23">
        <v>0.60799999999999998</v>
      </c>
      <c r="J297" s="27">
        <v>0.626</v>
      </c>
      <c r="K297" s="27">
        <v>0.59399999999999997</v>
      </c>
      <c r="L297" s="27">
        <v>0.621</v>
      </c>
      <c r="M297" s="27">
        <v>0.54600000000000004</v>
      </c>
      <c r="N297" s="27">
        <v>0.58599999999999997</v>
      </c>
      <c r="O297" s="27">
        <v>0.58599999999999997</v>
      </c>
      <c r="P297" s="27">
        <v>0.6409999999999999</v>
      </c>
    </row>
    <row r="298" spans="1:16">
      <c r="A298" s="22" t="s">
        <v>1915</v>
      </c>
      <c r="B298" s="21" t="s">
        <v>1916</v>
      </c>
      <c r="C298" s="21" t="s">
        <v>1035</v>
      </c>
      <c r="D298" s="21" t="s">
        <v>510</v>
      </c>
      <c r="E298" t="s">
        <v>895</v>
      </c>
      <c r="F298" t="s">
        <v>138</v>
      </c>
      <c r="G298" t="s">
        <v>524</v>
      </c>
      <c r="H298" t="s">
        <v>525</v>
      </c>
      <c r="I298" s="23">
        <v>0.68299999999999994</v>
      </c>
      <c r="J298" s="27">
        <v>0.70499999999999996</v>
      </c>
      <c r="K298" s="27">
        <v>0.70099999999999996</v>
      </c>
      <c r="L298" s="27">
        <v>0.65900000000000003</v>
      </c>
      <c r="M298" s="27">
        <v>0.63700000000000001</v>
      </c>
      <c r="N298" s="27">
        <v>0.67599999999999993</v>
      </c>
      <c r="O298" s="27">
        <v>0.61699999999999999</v>
      </c>
      <c r="P298" s="27">
        <v>0.63200000000000001</v>
      </c>
    </row>
    <row r="299" spans="1:16">
      <c r="A299" s="22" t="s">
        <v>1933</v>
      </c>
      <c r="B299" s="21" t="s">
        <v>139</v>
      </c>
      <c r="C299" s="21" t="s">
        <v>1035</v>
      </c>
      <c r="D299" s="21" t="s">
        <v>510</v>
      </c>
      <c r="E299" t="s">
        <v>896</v>
      </c>
      <c r="F299" t="s">
        <v>139</v>
      </c>
      <c r="G299" t="s">
        <v>524</v>
      </c>
      <c r="H299" t="s">
        <v>525</v>
      </c>
      <c r="I299" s="23">
        <v>0.53</v>
      </c>
      <c r="J299" s="27">
        <v>0.504</v>
      </c>
      <c r="K299" s="27">
        <v>0.53</v>
      </c>
      <c r="L299" s="27">
        <v>0.53</v>
      </c>
      <c r="M299" s="27">
        <v>0.45100000000000001</v>
      </c>
      <c r="N299" s="27">
        <v>0.52200000000000002</v>
      </c>
      <c r="O299" s="27">
        <v>0.48499999999999999</v>
      </c>
      <c r="P299" s="27">
        <v>0.501</v>
      </c>
    </row>
    <row r="300" spans="1:16">
      <c r="A300" s="22" t="s">
        <v>1863</v>
      </c>
      <c r="B300" s="21" t="s">
        <v>1864</v>
      </c>
      <c r="C300" s="21" t="s">
        <v>1039</v>
      </c>
      <c r="D300" s="21" t="s">
        <v>535</v>
      </c>
      <c r="E300" t="s">
        <v>897</v>
      </c>
      <c r="F300" t="s">
        <v>198</v>
      </c>
      <c r="G300" t="s">
        <v>541</v>
      </c>
      <c r="H300" t="s">
        <v>542</v>
      </c>
      <c r="I300" s="23">
        <v>0.64200000000000002</v>
      </c>
      <c r="J300" s="27">
        <v>0.67</v>
      </c>
      <c r="K300" s="27">
        <v>0.65900000000000003</v>
      </c>
      <c r="L300" s="27">
        <v>0.56499999999999995</v>
      </c>
      <c r="M300" s="27">
        <v>0.55700000000000005</v>
      </c>
      <c r="N300" s="27">
        <v>0.54400000000000004</v>
      </c>
      <c r="O300" s="27">
        <v>0.49700000000000005</v>
      </c>
      <c r="P300" s="27">
        <v>0.51</v>
      </c>
    </row>
    <row r="301" spans="1:16">
      <c r="A301" s="22" t="s">
        <v>2014</v>
      </c>
      <c r="B301" s="21" t="s">
        <v>202</v>
      </c>
      <c r="C301" s="21" t="s">
        <v>1039</v>
      </c>
      <c r="D301" s="21" t="s">
        <v>535</v>
      </c>
      <c r="E301" t="s">
        <v>1041</v>
      </c>
      <c r="F301" t="s">
        <v>1042</v>
      </c>
      <c r="G301" t="s">
        <v>541</v>
      </c>
      <c r="H301" t="s">
        <v>542</v>
      </c>
      <c r="I301" s="23">
        <v>0.57799999999999996</v>
      </c>
      <c r="J301" s="27">
        <v>0.57200000000000006</v>
      </c>
      <c r="K301" s="27">
        <v>0.52900000000000003</v>
      </c>
      <c r="L301" s="27">
        <v>0.55000000000000004</v>
      </c>
      <c r="M301" s="27">
        <v>0.498</v>
      </c>
      <c r="N301" s="27">
        <v>0.53400000000000003</v>
      </c>
      <c r="O301" s="27">
        <v>0.45399999999999996</v>
      </c>
      <c r="P301" s="27">
        <v>0.52100000000000002</v>
      </c>
    </row>
    <row r="302" spans="1:16">
      <c r="A302" s="22" t="s">
        <v>1533</v>
      </c>
      <c r="B302" s="21" t="s">
        <v>199</v>
      </c>
      <c r="C302" s="21" t="s">
        <v>1039</v>
      </c>
      <c r="D302" s="21" t="s">
        <v>535</v>
      </c>
      <c r="E302" t="s">
        <v>898</v>
      </c>
      <c r="F302" t="s">
        <v>199</v>
      </c>
      <c r="G302" t="s">
        <v>541</v>
      </c>
      <c r="H302" t="s">
        <v>542</v>
      </c>
      <c r="I302" s="23">
        <v>0.59799999999999998</v>
      </c>
      <c r="J302" s="27">
        <v>0.61699999999999999</v>
      </c>
      <c r="K302" s="27">
        <v>0.55000000000000004</v>
      </c>
      <c r="L302" s="27">
        <v>0.54500000000000004</v>
      </c>
      <c r="M302" s="27">
        <v>0.45200000000000001</v>
      </c>
      <c r="N302" s="27">
        <v>0.54299999999999993</v>
      </c>
      <c r="O302" s="27">
        <v>0.51100000000000001</v>
      </c>
      <c r="P302" s="27">
        <v>0.55299999999999994</v>
      </c>
    </row>
    <row r="303" spans="1:16">
      <c r="A303" s="22" t="s">
        <v>1287</v>
      </c>
      <c r="B303" s="21" t="s">
        <v>1288</v>
      </c>
      <c r="C303" s="21" t="s">
        <v>1039</v>
      </c>
      <c r="D303" s="21" t="s">
        <v>535</v>
      </c>
      <c r="E303" t="s">
        <v>899</v>
      </c>
      <c r="F303" t="s">
        <v>201</v>
      </c>
      <c r="G303" t="s">
        <v>541</v>
      </c>
      <c r="H303" t="s">
        <v>542</v>
      </c>
      <c r="I303" s="23">
        <v>0.66799999999999993</v>
      </c>
      <c r="J303" s="27">
        <v>0.64800000000000002</v>
      </c>
      <c r="K303" s="27">
        <v>0.61399999999999999</v>
      </c>
      <c r="L303" s="27">
        <v>0.60499999999999998</v>
      </c>
      <c r="M303" s="27">
        <v>0.61199999999999999</v>
      </c>
      <c r="N303" s="27">
        <v>0.624</v>
      </c>
      <c r="O303" s="27">
        <v>0.53700000000000003</v>
      </c>
      <c r="P303" s="27">
        <v>0.64200000000000002</v>
      </c>
    </row>
    <row r="304" spans="1:16">
      <c r="A304" s="22" t="s">
        <v>1304</v>
      </c>
      <c r="B304" s="21" t="s">
        <v>1305</v>
      </c>
      <c r="C304" s="21" t="s">
        <v>1039</v>
      </c>
      <c r="D304" s="21" t="s">
        <v>535</v>
      </c>
      <c r="E304" t="s">
        <v>899</v>
      </c>
      <c r="F304" t="s">
        <v>201</v>
      </c>
      <c r="G304" t="s">
        <v>541</v>
      </c>
      <c r="H304" t="s">
        <v>542</v>
      </c>
      <c r="I304" s="23">
        <v>0.72199999999999998</v>
      </c>
      <c r="J304" s="27">
        <v>0.68099999999999994</v>
      </c>
      <c r="K304" s="27">
        <v>0.67799999999999994</v>
      </c>
      <c r="L304" s="27">
        <v>0.65099999999999991</v>
      </c>
      <c r="M304" s="27">
        <v>0.59599999999999997</v>
      </c>
      <c r="N304" s="27">
        <v>0.60099999999999998</v>
      </c>
      <c r="O304" s="27">
        <v>0.59899999999999998</v>
      </c>
      <c r="P304" s="27">
        <v>0.59</v>
      </c>
    </row>
    <row r="305" spans="1:16">
      <c r="A305" s="22" t="s">
        <v>1925</v>
      </c>
      <c r="B305" s="21" t="s">
        <v>1046</v>
      </c>
      <c r="C305" s="21" t="s">
        <v>1039</v>
      </c>
      <c r="D305" s="21" t="s">
        <v>535</v>
      </c>
      <c r="E305" t="s">
        <v>1047</v>
      </c>
      <c r="F305" t="s">
        <v>1048</v>
      </c>
      <c r="G305" t="s">
        <v>541</v>
      </c>
      <c r="H305" t="s">
        <v>542</v>
      </c>
      <c r="I305" s="23">
        <v>0.65099999999999991</v>
      </c>
      <c r="J305" s="27">
        <v>0.629</v>
      </c>
      <c r="K305" s="27">
        <v>0.65799999999999992</v>
      </c>
      <c r="L305" s="27">
        <v>0.54700000000000004</v>
      </c>
      <c r="M305" s="27">
        <v>0.55700000000000005</v>
      </c>
      <c r="N305" s="27">
        <v>0.54899999999999993</v>
      </c>
      <c r="O305" s="27">
        <v>0.51600000000000001</v>
      </c>
      <c r="P305" s="27">
        <v>0.57200000000000006</v>
      </c>
    </row>
    <row r="306" spans="1:16">
      <c r="A306" s="22" t="s">
        <v>1996</v>
      </c>
      <c r="B306" s="21" t="s">
        <v>1048</v>
      </c>
      <c r="C306" s="21" t="s">
        <v>1039</v>
      </c>
      <c r="D306" s="21" t="s">
        <v>535</v>
      </c>
      <c r="E306" t="s">
        <v>1047</v>
      </c>
      <c r="F306" t="s">
        <v>1048</v>
      </c>
      <c r="G306" t="s">
        <v>541</v>
      </c>
      <c r="H306" t="s">
        <v>542</v>
      </c>
      <c r="I306" s="23">
        <v>0.59</v>
      </c>
      <c r="J306" s="27">
        <v>0.57799999999999996</v>
      </c>
      <c r="K306" s="27">
        <v>0.51800000000000002</v>
      </c>
      <c r="L306" s="27">
        <v>0.48100000000000004</v>
      </c>
      <c r="M306" s="27">
        <v>0.45500000000000002</v>
      </c>
      <c r="N306" s="27">
        <v>0.47799999999999998</v>
      </c>
      <c r="O306" s="27">
        <v>0.439</v>
      </c>
      <c r="P306" s="27">
        <v>0.46899999999999997</v>
      </c>
    </row>
    <row r="307" spans="1:16">
      <c r="A307" s="22" t="s">
        <v>1426</v>
      </c>
      <c r="B307" s="21" t="s">
        <v>1427</v>
      </c>
      <c r="C307" s="21" t="s">
        <v>1056</v>
      </c>
      <c r="D307" s="21" t="s">
        <v>613</v>
      </c>
      <c r="E307" t="s">
        <v>900</v>
      </c>
      <c r="F307" t="s">
        <v>285</v>
      </c>
      <c r="G307" t="s">
        <v>628</v>
      </c>
      <c r="H307" t="s">
        <v>629</v>
      </c>
      <c r="I307" s="23">
        <v>0.74900000000000011</v>
      </c>
      <c r="J307" s="27">
        <v>0.74</v>
      </c>
      <c r="K307" s="27">
        <v>0.67599999999999993</v>
      </c>
      <c r="L307" s="27">
        <v>0.58099999999999996</v>
      </c>
      <c r="M307" s="27">
        <v>0.65</v>
      </c>
      <c r="N307" s="27">
        <v>0.69</v>
      </c>
      <c r="O307" s="27">
        <v>0.64</v>
      </c>
      <c r="P307" s="27">
        <v>0.64800000000000002</v>
      </c>
    </row>
    <row r="308" spans="1:16">
      <c r="A308" s="22" t="s">
        <v>1422</v>
      </c>
      <c r="B308" s="21" t="s">
        <v>286</v>
      </c>
      <c r="C308" s="21" t="s">
        <v>1049</v>
      </c>
      <c r="D308" s="21" t="s">
        <v>569</v>
      </c>
      <c r="E308" t="s">
        <v>901</v>
      </c>
      <c r="F308" t="s">
        <v>286</v>
      </c>
      <c r="G308" t="s">
        <v>630</v>
      </c>
      <c r="H308" t="s">
        <v>631</v>
      </c>
      <c r="I308" s="23">
        <v>0.8</v>
      </c>
      <c r="J308" s="27">
        <v>0.76500000000000001</v>
      </c>
      <c r="K308" s="27">
        <v>0.80099999999999993</v>
      </c>
      <c r="L308" s="27">
        <v>0.76</v>
      </c>
      <c r="M308" s="27">
        <v>0.76900000000000002</v>
      </c>
      <c r="N308" s="27">
        <v>0.77099999999999991</v>
      </c>
      <c r="O308" s="27">
        <v>0.76900000000000002</v>
      </c>
      <c r="P308" s="27">
        <v>0.73</v>
      </c>
    </row>
    <row r="309" spans="1:16">
      <c r="A309" s="22" t="s">
        <v>1648</v>
      </c>
      <c r="B309" s="21" t="s">
        <v>288</v>
      </c>
      <c r="C309" s="21" t="s">
        <v>1056</v>
      </c>
      <c r="D309" s="21" t="s">
        <v>613</v>
      </c>
      <c r="E309" t="s">
        <v>902</v>
      </c>
      <c r="F309" t="s">
        <v>287</v>
      </c>
      <c r="G309" t="s">
        <v>628</v>
      </c>
      <c r="H309" t="s">
        <v>629</v>
      </c>
      <c r="I309" s="23">
        <v>0.68400000000000005</v>
      </c>
      <c r="J309" s="27">
        <v>0.70799999999999996</v>
      </c>
      <c r="K309" s="27">
        <v>0.67599999999999993</v>
      </c>
      <c r="L309" s="27">
        <v>0.66500000000000004</v>
      </c>
      <c r="M309" s="27">
        <v>0.64700000000000002</v>
      </c>
      <c r="N309" s="27">
        <v>0.71499999999999997</v>
      </c>
      <c r="O309" s="27">
        <v>0.66</v>
      </c>
      <c r="P309" s="27">
        <v>0.65900000000000003</v>
      </c>
    </row>
    <row r="310" spans="1:16">
      <c r="A310" s="22" t="s">
        <v>2037</v>
      </c>
      <c r="B310" s="21" t="s">
        <v>295</v>
      </c>
      <c r="C310" s="21" t="s">
        <v>1056</v>
      </c>
      <c r="D310" s="21" t="s">
        <v>613</v>
      </c>
      <c r="E310" t="s">
        <v>902</v>
      </c>
      <c r="F310" t="s">
        <v>287</v>
      </c>
      <c r="G310" t="s">
        <v>628</v>
      </c>
      <c r="H310" t="s">
        <v>629</v>
      </c>
      <c r="I310" s="23">
        <v>0.71700000000000008</v>
      </c>
      <c r="J310" s="27">
        <v>0.73299999999999998</v>
      </c>
      <c r="K310" s="27">
        <v>0.66200000000000003</v>
      </c>
      <c r="L310" s="27">
        <v>0.68200000000000005</v>
      </c>
      <c r="M310" s="27">
        <v>0.71799999999999997</v>
      </c>
      <c r="N310" s="27">
        <v>0.7</v>
      </c>
      <c r="O310" s="27">
        <v>0.61299999999999999</v>
      </c>
      <c r="P310" s="27">
        <v>0.67299999999999993</v>
      </c>
    </row>
    <row r="311" spans="1:16">
      <c r="A311" s="22" t="s">
        <v>1771</v>
      </c>
      <c r="B311" s="21" t="s">
        <v>1772</v>
      </c>
      <c r="C311" s="21" t="s">
        <v>1056</v>
      </c>
      <c r="D311" s="21" t="s">
        <v>613</v>
      </c>
      <c r="E311" t="s">
        <v>904</v>
      </c>
      <c r="F311" t="s">
        <v>289</v>
      </c>
      <c r="G311" t="s">
        <v>630</v>
      </c>
      <c r="H311" t="s">
        <v>631</v>
      </c>
      <c r="I311" s="23">
        <v>0.68799999999999994</v>
      </c>
      <c r="J311" s="27">
        <v>0.69700000000000006</v>
      </c>
      <c r="K311" s="27">
        <v>0.66200000000000003</v>
      </c>
      <c r="L311" s="27">
        <v>0.626</v>
      </c>
      <c r="M311" s="27">
        <v>0.63100000000000001</v>
      </c>
      <c r="N311" s="27">
        <v>0.63</v>
      </c>
      <c r="O311" s="27">
        <v>0.58399999999999996</v>
      </c>
      <c r="P311" s="27">
        <v>0.629</v>
      </c>
    </row>
    <row r="312" spans="1:16">
      <c r="A312" s="22" t="s">
        <v>1795</v>
      </c>
      <c r="B312" s="21" t="s">
        <v>1796</v>
      </c>
      <c r="C312" s="21" t="s">
        <v>1056</v>
      </c>
      <c r="D312" s="21" t="s">
        <v>613</v>
      </c>
      <c r="E312" t="s">
        <v>905</v>
      </c>
      <c r="F312" t="s">
        <v>290</v>
      </c>
      <c r="G312" t="s">
        <v>628</v>
      </c>
      <c r="H312" t="s">
        <v>629</v>
      </c>
      <c r="I312" s="23">
        <v>0.746</v>
      </c>
      <c r="J312" s="27">
        <v>0.78700000000000003</v>
      </c>
      <c r="K312" s="27">
        <v>0.73099999999999998</v>
      </c>
      <c r="L312" s="27">
        <v>0.70400000000000007</v>
      </c>
      <c r="M312" s="27">
        <v>0.57100000000000006</v>
      </c>
      <c r="N312" s="27">
        <v>0.72699999999999998</v>
      </c>
      <c r="O312" s="27">
        <v>0.64700000000000002</v>
      </c>
      <c r="P312" s="27">
        <v>0.66599999999999993</v>
      </c>
    </row>
    <row r="313" spans="1:16">
      <c r="A313" s="22" t="s">
        <v>1889</v>
      </c>
      <c r="B313" s="21" t="s">
        <v>291</v>
      </c>
      <c r="C313" s="21" t="s">
        <v>1056</v>
      </c>
      <c r="D313" s="21" t="s">
        <v>613</v>
      </c>
      <c r="E313" t="s">
        <v>906</v>
      </c>
      <c r="F313" t="s">
        <v>291</v>
      </c>
      <c r="G313" t="s">
        <v>628</v>
      </c>
      <c r="H313" t="s">
        <v>629</v>
      </c>
      <c r="I313" s="23">
        <v>0.69599999999999995</v>
      </c>
      <c r="J313" s="27">
        <v>0.72400000000000009</v>
      </c>
      <c r="K313" s="27">
        <v>0.70900000000000007</v>
      </c>
      <c r="L313" s="27">
        <v>0.64599999999999991</v>
      </c>
      <c r="M313" s="27">
        <v>0.61</v>
      </c>
      <c r="N313" s="27">
        <v>0.61799999999999999</v>
      </c>
      <c r="O313" s="27">
        <v>0.57899999999999996</v>
      </c>
      <c r="P313" s="27">
        <v>0.57200000000000006</v>
      </c>
    </row>
    <row r="314" spans="1:16">
      <c r="A314" s="22" t="s">
        <v>1928</v>
      </c>
      <c r="B314" s="21" t="s">
        <v>292</v>
      </c>
      <c r="C314" s="21" t="s">
        <v>1056</v>
      </c>
      <c r="D314" s="21" t="s">
        <v>613</v>
      </c>
      <c r="E314" t="s">
        <v>907</v>
      </c>
      <c r="F314" t="s">
        <v>292</v>
      </c>
      <c r="G314" t="s">
        <v>628</v>
      </c>
      <c r="H314" t="s">
        <v>629</v>
      </c>
      <c r="I314" s="23">
        <v>0.72099999999999997</v>
      </c>
      <c r="J314" s="27">
        <v>0.72099999999999997</v>
      </c>
      <c r="K314" s="27">
        <v>0.70099999999999996</v>
      </c>
      <c r="L314" s="27">
        <v>0.66299999999999992</v>
      </c>
      <c r="M314" s="27">
        <v>0.623</v>
      </c>
      <c r="N314" s="27">
        <v>0.68799999999999994</v>
      </c>
      <c r="O314" s="27">
        <v>0.63900000000000001</v>
      </c>
      <c r="P314" s="27">
        <v>0.61899999999999999</v>
      </c>
    </row>
    <row r="315" spans="1:16">
      <c r="A315" s="22" t="s">
        <v>1400</v>
      </c>
      <c r="B315" s="21" t="s">
        <v>631</v>
      </c>
      <c r="C315" s="21" t="s">
        <v>1056</v>
      </c>
      <c r="D315" s="21" t="s">
        <v>613</v>
      </c>
      <c r="E315" t="s">
        <v>908</v>
      </c>
      <c r="F315" t="s">
        <v>293</v>
      </c>
      <c r="G315" t="s">
        <v>630</v>
      </c>
      <c r="H315" t="s">
        <v>631</v>
      </c>
      <c r="I315" s="23">
        <v>0.63500000000000001</v>
      </c>
      <c r="J315" s="27">
        <v>0.67200000000000004</v>
      </c>
      <c r="K315" s="27">
        <v>0.59200000000000008</v>
      </c>
      <c r="L315" s="27">
        <v>0.53200000000000003</v>
      </c>
      <c r="M315" s="27">
        <v>0.58499999999999996</v>
      </c>
      <c r="N315" s="27">
        <v>0.6409999999999999</v>
      </c>
      <c r="O315" s="27">
        <v>0.627</v>
      </c>
      <c r="P315" s="27">
        <v>0.56200000000000006</v>
      </c>
    </row>
    <row r="316" spans="1:16">
      <c r="A316" s="22" t="s">
        <v>1459</v>
      </c>
      <c r="B316" s="21" t="s">
        <v>287</v>
      </c>
      <c r="C316" s="21" t="s">
        <v>1056</v>
      </c>
      <c r="D316" s="21" t="s">
        <v>613</v>
      </c>
      <c r="E316" t="s">
        <v>909</v>
      </c>
      <c r="F316" t="s">
        <v>294</v>
      </c>
      <c r="G316" t="s">
        <v>628</v>
      </c>
      <c r="H316" t="s">
        <v>629</v>
      </c>
      <c r="I316" s="23">
        <v>0.748</v>
      </c>
      <c r="J316" s="27">
        <v>0.75700000000000001</v>
      </c>
      <c r="K316" s="27">
        <v>0.72699999999999998</v>
      </c>
      <c r="L316" s="27">
        <v>0.71</v>
      </c>
      <c r="M316" s="27">
        <v>0.70799999999999996</v>
      </c>
      <c r="N316" s="27">
        <v>0.7</v>
      </c>
      <c r="O316" s="27">
        <v>0.67299999999999993</v>
      </c>
      <c r="P316" s="27">
        <v>0.64900000000000002</v>
      </c>
    </row>
    <row r="317" spans="1:16">
      <c r="A317" s="22" t="s">
        <v>1877</v>
      </c>
      <c r="B317" s="21" t="s">
        <v>1878</v>
      </c>
      <c r="C317" s="21" t="s">
        <v>1056</v>
      </c>
      <c r="D317" s="21" t="s">
        <v>613</v>
      </c>
      <c r="E317" t="s">
        <v>909</v>
      </c>
      <c r="F317" t="s">
        <v>294</v>
      </c>
      <c r="G317" t="s">
        <v>628</v>
      </c>
      <c r="H317" t="s">
        <v>629</v>
      </c>
      <c r="I317" s="23">
        <v>0.73799999999999999</v>
      </c>
      <c r="J317" s="27">
        <v>0.74299999999999999</v>
      </c>
      <c r="K317" s="27">
        <v>0.74400000000000011</v>
      </c>
      <c r="L317" s="27">
        <v>0.70599999999999996</v>
      </c>
      <c r="M317" s="27">
        <v>0.69799999999999995</v>
      </c>
      <c r="N317" s="27">
        <v>0.68900000000000006</v>
      </c>
      <c r="O317" s="27">
        <v>0.71299999999999997</v>
      </c>
      <c r="P317" s="27">
        <v>0.68700000000000006</v>
      </c>
    </row>
    <row r="318" spans="1:16">
      <c r="A318" s="22" t="s">
        <v>1700</v>
      </c>
      <c r="B318" s="21" t="s">
        <v>140</v>
      </c>
      <c r="C318" s="21" t="s">
        <v>1035</v>
      </c>
      <c r="D318" s="21" t="s">
        <v>510</v>
      </c>
      <c r="E318" t="s">
        <v>911</v>
      </c>
      <c r="F318" t="s">
        <v>140</v>
      </c>
      <c r="G318" t="s">
        <v>516</v>
      </c>
      <c r="H318" t="s">
        <v>517</v>
      </c>
      <c r="I318" s="23">
        <v>0.58899999999999997</v>
      </c>
      <c r="J318" s="27">
        <v>0.57700000000000007</v>
      </c>
      <c r="K318" s="27">
        <v>0.56600000000000006</v>
      </c>
      <c r="L318" s="27">
        <v>0.55899999999999994</v>
      </c>
      <c r="M318" s="27">
        <v>0.47399999999999998</v>
      </c>
      <c r="N318" s="27">
        <v>0.56499999999999995</v>
      </c>
      <c r="O318" s="27">
        <v>0.54299999999999993</v>
      </c>
      <c r="P318" s="27">
        <v>0.47899999999999998</v>
      </c>
    </row>
    <row r="319" spans="1:16">
      <c r="A319" s="22" t="s">
        <v>1726</v>
      </c>
      <c r="B319" s="21" t="s">
        <v>1727</v>
      </c>
      <c r="C319" s="21" t="s">
        <v>1035</v>
      </c>
      <c r="D319" s="21" t="s">
        <v>510</v>
      </c>
      <c r="E319" t="s">
        <v>912</v>
      </c>
      <c r="F319" t="s">
        <v>141</v>
      </c>
      <c r="G319" t="s">
        <v>516</v>
      </c>
      <c r="H319" t="s">
        <v>517</v>
      </c>
      <c r="I319" s="23">
        <v>0.57299999999999995</v>
      </c>
      <c r="J319" s="27">
        <v>0.61399999999999999</v>
      </c>
      <c r="K319" s="27">
        <v>0.59799999999999998</v>
      </c>
      <c r="L319" s="27">
        <v>0.52700000000000002</v>
      </c>
      <c r="M319" s="27">
        <v>0.56399999999999995</v>
      </c>
      <c r="N319" s="27">
        <v>0.56600000000000006</v>
      </c>
      <c r="O319" s="27">
        <v>0.55600000000000005</v>
      </c>
      <c r="P319" s="27">
        <v>0.53700000000000003</v>
      </c>
    </row>
    <row r="320" spans="1:16">
      <c r="A320" s="22" t="s">
        <v>1792</v>
      </c>
      <c r="B320" s="21" t="s">
        <v>142</v>
      </c>
      <c r="C320" s="21" t="s">
        <v>1035</v>
      </c>
      <c r="D320" s="21" t="s">
        <v>510</v>
      </c>
      <c r="E320" t="s">
        <v>912</v>
      </c>
      <c r="F320" t="s">
        <v>141</v>
      </c>
      <c r="G320" t="s">
        <v>516</v>
      </c>
      <c r="H320" t="s">
        <v>517</v>
      </c>
      <c r="I320" s="23">
        <v>0.73699999999999999</v>
      </c>
      <c r="J320" s="27">
        <v>0.72199999999999998</v>
      </c>
      <c r="K320" s="27">
        <v>0.66299999999999992</v>
      </c>
      <c r="L320" s="27">
        <v>0.60099999999999998</v>
      </c>
      <c r="M320" s="27">
        <v>0.65300000000000002</v>
      </c>
      <c r="N320" s="27">
        <v>0.69499999999999995</v>
      </c>
      <c r="O320" s="27">
        <v>0.66099999999999992</v>
      </c>
      <c r="P320" s="27">
        <v>0.63800000000000001</v>
      </c>
    </row>
    <row r="321" spans="1:16">
      <c r="A321" s="22" t="s">
        <v>1543</v>
      </c>
      <c r="B321" s="21" t="s">
        <v>1544</v>
      </c>
      <c r="C321" s="21" t="s">
        <v>1035</v>
      </c>
      <c r="D321" s="21" t="s">
        <v>510</v>
      </c>
      <c r="E321" t="s">
        <v>913</v>
      </c>
      <c r="F321" t="s">
        <v>142</v>
      </c>
      <c r="G321" t="s">
        <v>516</v>
      </c>
      <c r="H321" t="s">
        <v>517</v>
      </c>
      <c r="I321" s="23">
        <v>0.80700000000000005</v>
      </c>
      <c r="J321" s="27">
        <v>0.78299999999999992</v>
      </c>
      <c r="K321" s="27">
        <v>0.79</v>
      </c>
      <c r="L321" s="27">
        <v>0.755</v>
      </c>
      <c r="M321" s="27">
        <v>0.747</v>
      </c>
      <c r="N321" s="27">
        <v>0.78799999999999992</v>
      </c>
      <c r="O321" s="27">
        <v>0.74900000000000011</v>
      </c>
      <c r="P321" s="27">
        <v>0.70200000000000007</v>
      </c>
    </row>
    <row r="322" spans="1:16">
      <c r="A322" s="22" t="s">
        <v>1919</v>
      </c>
      <c r="B322" s="21" t="s">
        <v>143</v>
      </c>
      <c r="C322" s="21" t="s">
        <v>1035</v>
      </c>
      <c r="D322" s="21" t="s">
        <v>510</v>
      </c>
      <c r="E322" t="s">
        <v>914</v>
      </c>
      <c r="F322" t="s">
        <v>143</v>
      </c>
      <c r="G322" t="s">
        <v>516</v>
      </c>
      <c r="H322" t="s">
        <v>517</v>
      </c>
      <c r="I322" s="23">
        <v>0.78799999999999992</v>
      </c>
      <c r="J322" s="27">
        <v>0.78400000000000003</v>
      </c>
      <c r="K322" s="27">
        <v>0.746</v>
      </c>
      <c r="L322" s="27">
        <v>0.71299999999999997</v>
      </c>
      <c r="M322" s="27">
        <v>0.68</v>
      </c>
      <c r="N322" s="27">
        <v>0.68900000000000006</v>
      </c>
      <c r="O322" s="27">
        <v>0.67900000000000005</v>
      </c>
      <c r="P322" s="27">
        <v>0.71599999999999997</v>
      </c>
    </row>
    <row r="323" spans="1:16">
      <c r="A323" s="22" t="s">
        <v>1991</v>
      </c>
      <c r="B323" s="21" t="s">
        <v>1992</v>
      </c>
      <c r="C323" s="21" t="s">
        <v>1035</v>
      </c>
      <c r="D323" s="21" t="s">
        <v>510</v>
      </c>
      <c r="E323" t="s">
        <v>915</v>
      </c>
      <c r="F323" t="s">
        <v>144</v>
      </c>
      <c r="G323" t="s">
        <v>516</v>
      </c>
      <c r="H323" t="s">
        <v>517</v>
      </c>
      <c r="I323" s="23">
        <v>0.63700000000000001</v>
      </c>
      <c r="J323" s="27">
        <v>0.66299999999999992</v>
      </c>
      <c r="K323" s="27">
        <v>0.66500000000000004</v>
      </c>
      <c r="L323" s="27">
        <v>0.60699999999999998</v>
      </c>
      <c r="M323" s="27">
        <v>0.63800000000000001</v>
      </c>
      <c r="N323" s="27">
        <v>0.65599999999999992</v>
      </c>
      <c r="O323" s="27">
        <v>0.64800000000000002</v>
      </c>
      <c r="P323" s="27">
        <v>0.60399999999999998</v>
      </c>
    </row>
    <row r="324" spans="1:16">
      <c r="A324" s="22" t="s">
        <v>1401</v>
      </c>
      <c r="B324" s="21" t="s">
        <v>1402</v>
      </c>
      <c r="C324" s="21" t="s">
        <v>1056</v>
      </c>
      <c r="D324" s="21" t="s">
        <v>613</v>
      </c>
      <c r="E324" t="s">
        <v>916</v>
      </c>
      <c r="F324" t="s">
        <v>296</v>
      </c>
      <c r="G324" t="s">
        <v>632</v>
      </c>
      <c r="H324" t="s">
        <v>633</v>
      </c>
      <c r="I324" s="23">
        <v>0.627</v>
      </c>
      <c r="J324" s="27">
        <v>0.61399999999999999</v>
      </c>
      <c r="K324" s="27">
        <v>0.63100000000000001</v>
      </c>
      <c r="L324" s="27">
        <v>0.59099999999999997</v>
      </c>
      <c r="M324" s="27">
        <v>0.59499999999999997</v>
      </c>
      <c r="N324" s="27">
        <v>0.53900000000000003</v>
      </c>
      <c r="O324" s="27">
        <v>0.51900000000000002</v>
      </c>
      <c r="P324" s="27">
        <v>0.55899999999999994</v>
      </c>
    </row>
    <row r="325" spans="1:16">
      <c r="A325" s="22" t="s">
        <v>1220</v>
      </c>
      <c r="B325" s="21" t="s">
        <v>1221</v>
      </c>
      <c r="C325" s="21" t="s">
        <v>1056</v>
      </c>
      <c r="D325" s="21" t="s">
        <v>613</v>
      </c>
      <c r="E325" t="s">
        <v>917</v>
      </c>
      <c r="F325" t="s">
        <v>297</v>
      </c>
      <c r="G325" t="s">
        <v>632</v>
      </c>
      <c r="H325" t="s">
        <v>633</v>
      </c>
      <c r="I325" s="23">
        <v>0.57700000000000007</v>
      </c>
      <c r="J325" s="27">
        <v>0.58200000000000007</v>
      </c>
      <c r="K325" s="27">
        <v>0.53700000000000003</v>
      </c>
      <c r="L325" s="27">
        <v>0.48399999999999999</v>
      </c>
      <c r="M325" s="27">
        <v>0.436</v>
      </c>
      <c r="N325" s="27">
        <v>0.45899999999999996</v>
      </c>
      <c r="O325" s="27">
        <v>0.47200000000000003</v>
      </c>
      <c r="P325" s="27">
        <v>0.44900000000000001</v>
      </c>
    </row>
    <row r="326" spans="1:16">
      <c r="A326" s="22" t="s">
        <v>1140</v>
      </c>
      <c r="B326" s="21" t="s">
        <v>1141</v>
      </c>
      <c r="C326" s="21" t="s">
        <v>1056</v>
      </c>
      <c r="D326" s="21" t="s">
        <v>613</v>
      </c>
      <c r="E326" t="s">
        <v>918</v>
      </c>
      <c r="F326" t="s">
        <v>298</v>
      </c>
      <c r="G326" t="s">
        <v>632</v>
      </c>
      <c r="H326" t="s">
        <v>633</v>
      </c>
      <c r="I326" s="23">
        <v>0.65799999999999992</v>
      </c>
      <c r="J326" s="27">
        <v>0.70499999999999996</v>
      </c>
      <c r="K326" s="27">
        <v>0.68299999999999994</v>
      </c>
      <c r="L326" s="27">
        <v>0.63800000000000001</v>
      </c>
      <c r="M326" s="27">
        <v>0.65200000000000002</v>
      </c>
      <c r="N326" s="27">
        <v>0.68400000000000005</v>
      </c>
      <c r="O326" s="27">
        <v>0.63600000000000001</v>
      </c>
      <c r="P326" s="27">
        <v>0.624</v>
      </c>
    </row>
    <row r="327" spans="1:16">
      <c r="A327" s="22" t="s">
        <v>1318</v>
      </c>
      <c r="B327" s="21" t="s">
        <v>298</v>
      </c>
      <c r="C327" s="21" t="s">
        <v>1056</v>
      </c>
      <c r="D327" s="21" t="s">
        <v>613</v>
      </c>
      <c r="E327" t="s">
        <v>918</v>
      </c>
      <c r="F327" t="s">
        <v>298</v>
      </c>
      <c r="G327" t="s">
        <v>632</v>
      </c>
      <c r="H327" t="s">
        <v>633</v>
      </c>
      <c r="I327" s="23">
        <v>0.61</v>
      </c>
      <c r="J327" s="27">
        <v>0.66299999999999992</v>
      </c>
      <c r="K327" s="27">
        <v>0.61399999999999999</v>
      </c>
      <c r="L327" s="27">
        <v>0.63700000000000001</v>
      </c>
      <c r="M327" s="27">
        <v>0.56600000000000006</v>
      </c>
      <c r="N327" s="27">
        <v>0.64900000000000002</v>
      </c>
      <c r="O327" s="27">
        <v>0.57200000000000006</v>
      </c>
      <c r="P327" s="27">
        <v>0.57100000000000006</v>
      </c>
    </row>
    <row r="328" spans="1:16">
      <c r="A328" s="22" t="s">
        <v>1350</v>
      </c>
      <c r="B328" s="21" t="s">
        <v>299</v>
      </c>
      <c r="C328" s="21" t="s">
        <v>1056</v>
      </c>
      <c r="D328" s="21" t="s">
        <v>613</v>
      </c>
      <c r="E328" t="s">
        <v>919</v>
      </c>
      <c r="F328" t="s">
        <v>299</v>
      </c>
      <c r="G328" t="s">
        <v>634</v>
      </c>
      <c r="H328" t="s">
        <v>635</v>
      </c>
      <c r="I328" s="23">
        <v>0.60099999999999998</v>
      </c>
      <c r="J328" s="27">
        <v>0.55899999999999994</v>
      </c>
      <c r="K328" s="27">
        <v>0.55500000000000005</v>
      </c>
      <c r="L328" s="27">
        <v>0.54200000000000004</v>
      </c>
      <c r="M328" s="27">
        <v>0.54500000000000004</v>
      </c>
      <c r="N328" s="27">
        <v>0.52500000000000002</v>
      </c>
      <c r="O328" s="27">
        <v>0.52100000000000002</v>
      </c>
      <c r="P328" s="27">
        <v>0.55500000000000005</v>
      </c>
    </row>
    <row r="329" spans="1:16">
      <c r="A329" s="22" t="s">
        <v>1519</v>
      </c>
      <c r="B329" s="21" t="s">
        <v>300</v>
      </c>
      <c r="C329" s="21" t="s">
        <v>1056</v>
      </c>
      <c r="D329" s="21" t="s">
        <v>613</v>
      </c>
      <c r="E329" t="s">
        <v>921</v>
      </c>
      <c r="F329" t="s">
        <v>301</v>
      </c>
      <c r="G329" t="s">
        <v>634</v>
      </c>
      <c r="H329" t="s">
        <v>635</v>
      </c>
      <c r="I329" s="23">
        <v>0.76200000000000001</v>
      </c>
      <c r="J329" s="27">
        <v>0.79599999999999993</v>
      </c>
      <c r="K329" s="27">
        <v>0.7340000000000001</v>
      </c>
      <c r="L329" s="27">
        <v>0.74299999999999999</v>
      </c>
      <c r="M329" s="27">
        <v>0.74299999999999999</v>
      </c>
      <c r="N329" s="27">
        <v>0.76</v>
      </c>
      <c r="O329" s="27">
        <v>0.752</v>
      </c>
      <c r="P329" s="27">
        <v>0.73</v>
      </c>
    </row>
    <row r="330" spans="1:16">
      <c r="A330" s="22" t="s">
        <v>1636</v>
      </c>
      <c r="B330" s="21" t="s">
        <v>301</v>
      </c>
      <c r="C330" s="21" t="s">
        <v>1056</v>
      </c>
      <c r="D330" s="21" t="s">
        <v>613</v>
      </c>
      <c r="E330" t="s">
        <v>921</v>
      </c>
      <c r="F330" t="s">
        <v>301</v>
      </c>
      <c r="G330" t="s">
        <v>634</v>
      </c>
      <c r="H330" t="s">
        <v>635</v>
      </c>
      <c r="I330" s="23">
        <v>0.71599999999999997</v>
      </c>
      <c r="J330" s="27">
        <v>0.70700000000000007</v>
      </c>
      <c r="K330" s="27">
        <v>0.74</v>
      </c>
      <c r="L330" s="27">
        <v>0.68099999999999994</v>
      </c>
      <c r="M330" s="27">
        <v>0.621</v>
      </c>
      <c r="N330" s="27">
        <v>0.63200000000000001</v>
      </c>
      <c r="O330" s="27">
        <v>0.60799999999999998</v>
      </c>
      <c r="P330" s="27">
        <v>0.65700000000000003</v>
      </c>
    </row>
    <row r="331" spans="1:16">
      <c r="A331" s="22" t="s">
        <v>2050</v>
      </c>
      <c r="B331" s="21" t="s">
        <v>2051</v>
      </c>
      <c r="C331" s="21" t="s">
        <v>1056</v>
      </c>
      <c r="D331" s="21" t="s">
        <v>613</v>
      </c>
      <c r="E331" t="s">
        <v>922</v>
      </c>
      <c r="F331" t="s">
        <v>302</v>
      </c>
      <c r="G331" t="s">
        <v>632</v>
      </c>
      <c r="H331" t="s">
        <v>633</v>
      </c>
      <c r="I331" s="23">
        <v>0.64500000000000002</v>
      </c>
      <c r="J331" s="27">
        <v>0.61399999999999999</v>
      </c>
      <c r="K331" s="27">
        <v>0.67299999999999993</v>
      </c>
      <c r="L331" s="27">
        <v>0.64300000000000002</v>
      </c>
      <c r="M331" s="27">
        <v>0.58899999999999997</v>
      </c>
      <c r="N331" s="27">
        <v>0.58700000000000008</v>
      </c>
      <c r="O331" s="27">
        <v>0.495</v>
      </c>
      <c r="P331" s="27">
        <v>0.53100000000000003</v>
      </c>
    </row>
    <row r="332" spans="1:16">
      <c r="A332" s="22" t="s">
        <v>1275</v>
      </c>
      <c r="B332" s="21" t="s">
        <v>152</v>
      </c>
      <c r="C332" s="21" t="s">
        <v>1035</v>
      </c>
      <c r="D332" s="21" t="s">
        <v>510</v>
      </c>
      <c r="E332" t="s">
        <v>923</v>
      </c>
      <c r="F332" t="s">
        <v>152</v>
      </c>
      <c r="G332" t="s">
        <v>514</v>
      </c>
      <c r="H332" t="s">
        <v>515</v>
      </c>
      <c r="I332" s="23">
        <v>0.67299999999999993</v>
      </c>
      <c r="J332" s="27">
        <v>0.67299999999999993</v>
      </c>
      <c r="K332" s="27">
        <v>0.66</v>
      </c>
      <c r="L332" s="27">
        <v>0.67900000000000005</v>
      </c>
      <c r="M332" s="27">
        <v>0.66400000000000003</v>
      </c>
      <c r="N332" s="27">
        <v>0.69700000000000006</v>
      </c>
      <c r="O332" s="27">
        <v>0.66500000000000004</v>
      </c>
      <c r="P332" s="27">
        <v>0.66099999999999992</v>
      </c>
    </row>
    <row r="333" spans="1:16">
      <c r="A333" s="22" t="s">
        <v>2015</v>
      </c>
      <c r="B333" s="21" t="s">
        <v>2016</v>
      </c>
      <c r="C333" s="21" t="s">
        <v>1035</v>
      </c>
      <c r="D333" s="21" t="s">
        <v>510</v>
      </c>
      <c r="E333" t="s">
        <v>924</v>
      </c>
      <c r="F333" t="s">
        <v>153</v>
      </c>
      <c r="G333" t="s">
        <v>514</v>
      </c>
      <c r="H333" t="s">
        <v>515</v>
      </c>
      <c r="I333" s="23">
        <v>0.67500000000000004</v>
      </c>
      <c r="J333" s="27">
        <v>0.70900000000000007</v>
      </c>
      <c r="K333" s="27">
        <v>0.69200000000000006</v>
      </c>
      <c r="L333" s="27">
        <v>0.71</v>
      </c>
      <c r="M333" s="27">
        <v>0.67299999999999993</v>
      </c>
      <c r="N333" s="27">
        <v>0.60299999999999998</v>
      </c>
      <c r="O333" s="27">
        <v>0.58599999999999997</v>
      </c>
      <c r="P333" s="27">
        <v>0.69099999999999995</v>
      </c>
    </row>
    <row r="334" spans="1:16">
      <c r="A334" s="22" t="s">
        <v>1770</v>
      </c>
      <c r="B334" s="21" t="s">
        <v>154</v>
      </c>
      <c r="C334" s="21" t="s">
        <v>1035</v>
      </c>
      <c r="D334" s="21" t="s">
        <v>510</v>
      </c>
      <c r="E334" t="s">
        <v>925</v>
      </c>
      <c r="F334" t="s">
        <v>154</v>
      </c>
      <c r="G334" t="s">
        <v>514</v>
      </c>
      <c r="H334" t="s">
        <v>515</v>
      </c>
      <c r="I334" s="23">
        <v>0.61699999999999999</v>
      </c>
      <c r="J334" s="27">
        <v>0.58799999999999997</v>
      </c>
      <c r="K334" s="27">
        <v>0.61199999999999999</v>
      </c>
      <c r="L334" s="27">
        <v>0.55600000000000005</v>
      </c>
      <c r="M334" s="27">
        <v>0.60799999999999998</v>
      </c>
      <c r="N334" s="27">
        <v>0.68500000000000005</v>
      </c>
      <c r="O334" s="27">
        <v>0.64800000000000002</v>
      </c>
      <c r="P334" s="27">
        <v>0.54700000000000004</v>
      </c>
    </row>
    <row r="335" spans="1:16">
      <c r="A335" s="22" t="s">
        <v>2045</v>
      </c>
      <c r="B335" s="21" t="s">
        <v>155</v>
      </c>
      <c r="C335" s="21" t="s">
        <v>1035</v>
      </c>
      <c r="D335" s="21" t="s">
        <v>510</v>
      </c>
      <c r="E335" t="s">
        <v>926</v>
      </c>
      <c r="F335" t="s">
        <v>155</v>
      </c>
      <c r="G335" t="s">
        <v>514</v>
      </c>
      <c r="H335" t="s">
        <v>515</v>
      </c>
      <c r="I335" s="23">
        <v>0.66500000000000004</v>
      </c>
      <c r="J335" s="27">
        <v>0.68500000000000005</v>
      </c>
      <c r="K335" s="27">
        <v>0.64300000000000002</v>
      </c>
      <c r="L335" s="27">
        <v>0.60599999999999998</v>
      </c>
      <c r="M335" s="27">
        <v>0.56700000000000006</v>
      </c>
      <c r="N335" s="27">
        <v>0.61399999999999999</v>
      </c>
      <c r="O335" s="27">
        <v>0.56100000000000005</v>
      </c>
      <c r="P335" s="27">
        <v>0.58700000000000008</v>
      </c>
    </row>
    <row r="336" spans="1:16">
      <c r="A336" s="22" t="s">
        <v>1637</v>
      </c>
      <c r="B336" s="21" t="s">
        <v>1638</v>
      </c>
      <c r="C336" s="21" t="s">
        <v>1035</v>
      </c>
      <c r="D336" s="21" t="s">
        <v>510</v>
      </c>
      <c r="E336" t="s">
        <v>927</v>
      </c>
      <c r="F336" t="s">
        <v>156</v>
      </c>
      <c r="G336" t="s">
        <v>514</v>
      </c>
      <c r="H336" t="s">
        <v>515</v>
      </c>
      <c r="I336" s="23">
        <v>0.626</v>
      </c>
      <c r="J336" s="27">
        <v>0.64400000000000002</v>
      </c>
      <c r="K336" s="27">
        <v>0.65799999999999992</v>
      </c>
      <c r="L336" s="27">
        <v>0.59499999999999997</v>
      </c>
      <c r="M336" s="27">
        <v>0.55100000000000005</v>
      </c>
      <c r="N336" s="27">
        <v>0.58499999999999996</v>
      </c>
      <c r="O336" s="27">
        <v>0.61</v>
      </c>
      <c r="P336" s="27">
        <v>0.56799999999999995</v>
      </c>
    </row>
    <row r="337" spans="1:16">
      <c r="A337" s="22" t="s">
        <v>2055</v>
      </c>
      <c r="B337" s="21" t="s">
        <v>157</v>
      </c>
      <c r="C337" s="21" t="s">
        <v>1035</v>
      </c>
      <c r="D337" s="21" t="s">
        <v>510</v>
      </c>
      <c r="E337" t="s">
        <v>928</v>
      </c>
      <c r="F337" t="s">
        <v>157</v>
      </c>
      <c r="G337" t="s">
        <v>514</v>
      </c>
      <c r="H337" t="s">
        <v>515</v>
      </c>
      <c r="I337" s="23">
        <v>0.58899999999999997</v>
      </c>
      <c r="J337" s="27">
        <v>0.59</v>
      </c>
      <c r="K337" s="27">
        <v>0.60899999999999999</v>
      </c>
      <c r="L337" s="27">
        <v>0.54200000000000004</v>
      </c>
      <c r="M337" s="27">
        <v>0.52100000000000002</v>
      </c>
      <c r="N337" s="27">
        <v>0.59</v>
      </c>
      <c r="O337" s="27">
        <v>0.56899999999999995</v>
      </c>
      <c r="P337" s="27">
        <v>0.54299999999999993</v>
      </c>
    </row>
    <row r="338" spans="1:16">
      <c r="A338" s="22" t="s">
        <v>1511</v>
      </c>
      <c r="B338" s="21" t="s">
        <v>1512</v>
      </c>
      <c r="C338" s="21" t="s">
        <v>1039</v>
      </c>
      <c r="D338" s="21" t="s">
        <v>535</v>
      </c>
      <c r="E338" t="s">
        <v>929</v>
      </c>
      <c r="F338" t="s">
        <v>186</v>
      </c>
      <c r="G338" t="s">
        <v>552</v>
      </c>
      <c r="H338" t="s">
        <v>553</v>
      </c>
      <c r="I338" s="23">
        <v>0.81400000000000006</v>
      </c>
      <c r="J338" s="27">
        <v>0.80099999999999993</v>
      </c>
      <c r="K338" s="27">
        <v>0.80900000000000005</v>
      </c>
      <c r="L338" s="27">
        <v>0.79</v>
      </c>
      <c r="M338" s="27">
        <v>0.79900000000000004</v>
      </c>
      <c r="N338" s="27">
        <v>0.78400000000000003</v>
      </c>
      <c r="O338" s="27">
        <v>0.76500000000000001</v>
      </c>
      <c r="P338" s="27">
        <v>0.78799999999999992</v>
      </c>
    </row>
    <row r="339" spans="1:16">
      <c r="A339" s="22" t="s">
        <v>1890</v>
      </c>
      <c r="B339" s="21" t="s">
        <v>186</v>
      </c>
      <c r="C339" s="21" t="s">
        <v>1039</v>
      </c>
      <c r="D339" s="21" t="s">
        <v>535</v>
      </c>
      <c r="E339" t="s">
        <v>929</v>
      </c>
      <c r="F339" t="s">
        <v>186</v>
      </c>
      <c r="G339" t="s">
        <v>552</v>
      </c>
      <c r="H339" t="s">
        <v>553</v>
      </c>
      <c r="I339" s="23">
        <v>0.79400000000000004</v>
      </c>
      <c r="J339" s="27">
        <v>0.77</v>
      </c>
      <c r="K339" s="27">
        <v>0.76400000000000001</v>
      </c>
      <c r="L339" s="27">
        <v>0.71700000000000008</v>
      </c>
      <c r="M339" s="27">
        <v>0.71299999999999997</v>
      </c>
      <c r="N339" s="27">
        <v>0.73099999999999998</v>
      </c>
      <c r="O339" s="27">
        <v>0.69799999999999995</v>
      </c>
      <c r="P339" s="27">
        <v>0.70099999999999996</v>
      </c>
    </row>
    <row r="340" spans="1:16">
      <c r="A340" s="22" t="s">
        <v>2003</v>
      </c>
      <c r="B340" s="21" t="s">
        <v>190</v>
      </c>
      <c r="C340" s="21" t="s">
        <v>1039</v>
      </c>
      <c r="D340" s="21" t="s">
        <v>535</v>
      </c>
      <c r="E340" t="s">
        <v>929</v>
      </c>
      <c r="F340" t="s">
        <v>186</v>
      </c>
      <c r="G340" t="s">
        <v>552</v>
      </c>
      <c r="H340" t="s">
        <v>553</v>
      </c>
      <c r="I340" s="23">
        <v>0.65700000000000003</v>
      </c>
      <c r="J340" s="27">
        <v>0.66700000000000004</v>
      </c>
      <c r="K340" s="27">
        <v>0.629</v>
      </c>
      <c r="L340" s="27">
        <v>0.60599999999999998</v>
      </c>
      <c r="M340" s="27">
        <v>0.621</v>
      </c>
      <c r="N340" s="27">
        <v>0.67299999999999993</v>
      </c>
      <c r="O340" s="27">
        <v>0.56799999999999995</v>
      </c>
      <c r="P340" s="27">
        <v>0.60599999999999998</v>
      </c>
    </row>
    <row r="341" spans="1:16">
      <c r="A341" s="22" t="s">
        <v>1503</v>
      </c>
      <c r="B341" s="21" t="s">
        <v>1504</v>
      </c>
      <c r="C341" s="21" t="s">
        <v>1039</v>
      </c>
      <c r="D341" s="21" t="s">
        <v>535</v>
      </c>
      <c r="E341" t="s">
        <v>931</v>
      </c>
      <c r="F341" t="s">
        <v>183</v>
      </c>
      <c r="G341" t="s">
        <v>552</v>
      </c>
      <c r="H341" t="s">
        <v>553</v>
      </c>
      <c r="I341" s="23">
        <v>0.79099999999999993</v>
      </c>
      <c r="J341" s="27">
        <v>0.78400000000000003</v>
      </c>
      <c r="K341" s="27">
        <v>0.75900000000000001</v>
      </c>
      <c r="L341" s="27">
        <v>0.746</v>
      </c>
      <c r="M341" s="27">
        <v>0.74400000000000011</v>
      </c>
      <c r="N341" s="27">
        <v>0.72499999999999998</v>
      </c>
      <c r="O341" s="27">
        <v>0.71700000000000008</v>
      </c>
      <c r="P341" s="27">
        <v>0.753</v>
      </c>
    </row>
    <row r="342" spans="1:16">
      <c r="A342" s="22" t="s">
        <v>1685</v>
      </c>
      <c r="B342" s="21" t="s">
        <v>1686</v>
      </c>
      <c r="C342" s="21" t="s">
        <v>1039</v>
      </c>
      <c r="D342" s="21" t="s">
        <v>535</v>
      </c>
      <c r="E342" t="s">
        <v>931</v>
      </c>
      <c r="F342" t="s">
        <v>183</v>
      </c>
      <c r="G342" t="s">
        <v>552</v>
      </c>
      <c r="H342" t="s">
        <v>553</v>
      </c>
      <c r="I342" s="23">
        <v>0.67400000000000004</v>
      </c>
      <c r="J342" s="27">
        <v>0.64900000000000002</v>
      </c>
      <c r="K342" s="27">
        <v>0.622</v>
      </c>
      <c r="L342" s="27">
        <v>0.58899999999999997</v>
      </c>
      <c r="M342" s="27">
        <v>0.66599999999999993</v>
      </c>
      <c r="N342" s="27">
        <v>0.65700000000000003</v>
      </c>
      <c r="O342" s="27">
        <v>0.625</v>
      </c>
      <c r="P342" s="27">
        <v>0.64</v>
      </c>
    </row>
    <row r="343" spans="1:16">
      <c r="A343" s="22" t="s">
        <v>1903</v>
      </c>
      <c r="B343" s="21" t="s">
        <v>187</v>
      </c>
      <c r="C343" s="21" t="s">
        <v>1039</v>
      </c>
      <c r="D343" s="21" t="s">
        <v>535</v>
      </c>
      <c r="E343" t="s">
        <v>932</v>
      </c>
      <c r="F343" t="s">
        <v>187</v>
      </c>
      <c r="G343" t="s">
        <v>552</v>
      </c>
      <c r="H343" t="s">
        <v>553</v>
      </c>
      <c r="I343" s="23">
        <v>0.63</v>
      </c>
      <c r="J343" s="27">
        <v>0.57499999999999996</v>
      </c>
      <c r="K343" s="27">
        <v>0.54500000000000004</v>
      </c>
      <c r="L343" s="27">
        <v>0.55000000000000004</v>
      </c>
      <c r="M343" s="27">
        <v>0.54799999999999993</v>
      </c>
      <c r="N343" s="27">
        <v>0.50800000000000001</v>
      </c>
      <c r="O343" s="27">
        <v>0.495</v>
      </c>
      <c r="P343" s="27">
        <v>0.52500000000000002</v>
      </c>
    </row>
    <row r="344" spans="1:16">
      <c r="A344" s="22" t="s">
        <v>1223</v>
      </c>
      <c r="B344" s="21" t="s">
        <v>1224</v>
      </c>
      <c r="C344" s="21" t="s">
        <v>1024</v>
      </c>
      <c r="D344" s="21" t="s">
        <v>416</v>
      </c>
      <c r="E344" t="s">
        <v>936</v>
      </c>
      <c r="F344" t="s">
        <v>40</v>
      </c>
      <c r="G344" t="s">
        <v>430</v>
      </c>
      <c r="H344" t="s">
        <v>431</v>
      </c>
      <c r="I344" s="23">
        <v>0.67599999999999993</v>
      </c>
      <c r="J344" s="27">
        <v>0.66599999999999993</v>
      </c>
      <c r="K344" s="27">
        <v>0.629</v>
      </c>
      <c r="L344" s="27">
        <v>0.60599999999999998</v>
      </c>
      <c r="M344" s="27">
        <v>0.66700000000000004</v>
      </c>
      <c r="N344" s="27">
        <v>0.66500000000000004</v>
      </c>
      <c r="O344" s="27">
        <v>0.68900000000000006</v>
      </c>
      <c r="P344" s="27">
        <v>0.64599999999999991</v>
      </c>
    </row>
    <row r="345" spans="1:16">
      <c r="A345" s="22" t="s">
        <v>1225</v>
      </c>
      <c r="B345" s="21" t="s">
        <v>1226</v>
      </c>
      <c r="C345" s="21" t="s">
        <v>1024</v>
      </c>
      <c r="D345" s="21" t="s">
        <v>416</v>
      </c>
      <c r="E345" t="s">
        <v>936</v>
      </c>
      <c r="F345" t="s">
        <v>40</v>
      </c>
      <c r="G345" t="s">
        <v>430</v>
      </c>
      <c r="H345" t="s">
        <v>431</v>
      </c>
      <c r="I345" s="23">
        <v>0.60299999999999998</v>
      </c>
      <c r="J345" s="27">
        <v>0.61499999999999999</v>
      </c>
      <c r="K345" s="27">
        <v>0.56799999999999995</v>
      </c>
      <c r="L345" s="27">
        <v>0.59099999999999997</v>
      </c>
      <c r="M345" s="27">
        <v>0.58700000000000008</v>
      </c>
      <c r="N345" s="27">
        <v>0.625</v>
      </c>
      <c r="O345" s="27">
        <v>0.55799999999999994</v>
      </c>
      <c r="P345" s="27">
        <v>0.60499999999999998</v>
      </c>
    </row>
    <row r="346" spans="1:16">
      <c r="A346" s="22" t="s">
        <v>1227</v>
      </c>
      <c r="B346" s="21" t="s">
        <v>1228</v>
      </c>
      <c r="C346" s="21" t="s">
        <v>1024</v>
      </c>
      <c r="D346" s="21" t="s">
        <v>416</v>
      </c>
      <c r="E346" t="s">
        <v>936</v>
      </c>
      <c r="F346" t="s">
        <v>40</v>
      </c>
      <c r="G346" t="s">
        <v>430</v>
      </c>
      <c r="H346" t="s">
        <v>431</v>
      </c>
      <c r="I346" s="23">
        <v>0.54</v>
      </c>
      <c r="J346" s="27">
        <v>0.57100000000000006</v>
      </c>
      <c r="K346" s="27">
        <v>0.54</v>
      </c>
      <c r="L346" s="27">
        <v>0.57600000000000007</v>
      </c>
      <c r="M346" s="27">
        <v>0.504</v>
      </c>
      <c r="N346" s="27">
        <v>0.52100000000000002</v>
      </c>
      <c r="O346" s="27">
        <v>0.54700000000000004</v>
      </c>
      <c r="P346" s="27">
        <v>0.54</v>
      </c>
    </row>
    <row r="347" spans="1:16">
      <c r="A347" s="22" t="s">
        <v>1283</v>
      </c>
      <c r="B347" s="21" t="s">
        <v>1284</v>
      </c>
      <c r="C347" s="21" t="s">
        <v>1024</v>
      </c>
      <c r="D347" s="21" t="s">
        <v>416</v>
      </c>
      <c r="E347" t="s">
        <v>937</v>
      </c>
      <c r="F347" t="s">
        <v>41</v>
      </c>
      <c r="G347" t="s">
        <v>432</v>
      </c>
      <c r="H347" t="s">
        <v>433</v>
      </c>
      <c r="I347" s="23">
        <v>0.63900000000000001</v>
      </c>
      <c r="J347" s="27">
        <v>0.64800000000000002</v>
      </c>
      <c r="K347" s="27">
        <v>0.65400000000000003</v>
      </c>
      <c r="L347" s="27">
        <v>0.59599999999999997</v>
      </c>
      <c r="M347" s="27">
        <v>0.60599999999999998</v>
      </c>
      <c r="N347" s="27">
        <v>0.63200000000000001</v>
      </c>
      <c r="O347" s="27">
        <v>0.63200000000000001</v>
      </c>
      <c r="P347" s="27">
        <v>0.65</v>
      </c>
    </row>
    <row r="348" spans="1:16">
      <c r="A348" s="22" t="s">
        <v>1285</v>
      </c>
      <c r="B348" s="21" t="s">
        <v>1286</v>
      </c>
      <c r="C348" s="21" t="s">
        <v>1024</v>
      </c>
      <c r="D348" s="21" t="s">
        <v>416</v>
      </c>
      <c r="E348" t="s">
        <v>937</v>
      </c>
      <c r="F348" t="s">
        <v>41</v>
      </c>
      <c r="G348" t="s">
        <v>432</v>
      </c>
      <c r="H348" t="s">
        <v>433</v>
      </c>
      <c r="I348" s="23">
        <v>0.59499999999999997</v>
      </c>
      <c r="J348" s="27">
        <v>0.60899999999999999</v>
      </c>
      <c r="K348" s="27">
        <v>0.58200000000000007</v>
      </c>
      <c r="L348" s="27">
        <v>0.54100000000000004</v>
      </c>
      <c r="M348" s="27">
        <v>0.54600000000000004</v>
      </c>
      <c r="N348" s="27">
        <v>0.62</v>
      </c>
      <c r="O348" s="27">
        <v>0.64200000000000002</v>
      </c>
      <c r="P348" s="27">
        <v>0.61299999999999999</v>
      </c>
    </row>
    <row r="349" spans="1:16">
      <c r="A349" s="22" t="s">
        <v>1210</v>
      </c>
      <c r="B349" s="21" t="s">
        <v>1211</v>
      </c>
      <c r="C349" s="21" t="s">
        <v>1024</v>
      </c>
      <c r="D349" s="21" t="s">
        <v>416</v>
      </c>
      <c r="E349" t="s">
        <v>938</v>
      </c>
      <c r="F349" t="s">
        <v>42</v>
      </c>
      <c r="G349" t="s">
        <v>425</v>
      </c>
      <c r="H349" t="s">
        <v>42</v>
      </c>
      <c r="I349" s="23">
        <v>0.54500000000000004</v>
      </c>
      <c r="J349" s="27">
        <v>0.54899999999999993</v>
      </c>
      <c r="K349" s="27">
        <v>0.56999999999999995</v>
      </c>
      <c r="L349" s="27">
        <v>0.46600000000000003</v>
      </c>
      <c r="M349" s="27">
        <v>0.47700000000000004</v>
      </c>
      <c r="N349" s="27">
        <v>0.503</v>
      </c>
      <c r="O349" s="27">
        <v>0.47600000000000003</v>
      </c>
      <c r="P349" s="27">
        <v>0.501</v>
      </c>
    </row>
    <row r="350" spans="1:16">
      <c r="A350" s="22" t="s">
        <v>1617</v>
      </c>
      <c r="B350" s="21" t="s">
        <v>1618</v>
      </c>
      <c r="C350" s="21" t="s">
        <v>1024</v>
      </c>
      <c r="D350" s="21" t="s">
        <v>416</v>
      </c>
      <c r="E350" t="s">
        <v>938</v>
      </c>
      <c r="F350" t="s">
        <v>42</v>
      </c>
      <c r="G350" t="s">
        <v>425</v>
      </c>
      <c r="H350" t="s">
        <v>42</v>
      </c>
      <c r="I350" s="23">
        <v>0.54799999999999993</v>
      </c>
      <c r="J350" s="27">
        <v>0.54100000000000004</v>
      </c>
      <c r="K350" s="27">
        <v>0.54799999999999993</v>
      </c>
      <c r="L350" s="27">
        <v>0.47100000000000003</v>
      </c>
      <c r="M350" s="27">
        <v>0.50700000000000001</v>
      </c>
      <c r="N350" s="27">
        <v>0.60199999999999998</v>
      </c>
      <c r="O350" s="27">
        <v>0.54600000000000004</v>
      </c>
      <c r="P350" s="27">
        <v>0.51700000000000002</v>
      </c>
    </row>
    <row r="351" spans="1:16">
      <c r="A351" s="22" t="s">
        <v>1619</v>
      </c>
      <c r="B351" s="21" t="s">
        <v>1620</v>
      </c>
      <c r="C351" s="21" t="s">
        <v>1024</v>
      </c>
      <c r="D351" s="21" t="s">
        <v>416</v>
      </c>
      <c r="E351" t="s">
        <v>938</v>
      </c>
      <c r="F351" t="s">
        <v>42</v>
      </c>
      <c r="G351" t="s">
        <v>425</v>
      </c>
      <c r="H351" t="s">
        <v>42</v>
      </c>
      <c r="I351" s="23">
        <v>0.60299999999999998</v>
      </c>
      <c r="J351" s="27">
        <v>0.56799999999999995</v>
      </c>
      <c r="K351" s="27">
        <v>0.54799999999999993</v>
      </c>
      <c r="L351" s="27">
        <v>0.50800000000000001</v>
      </c>
      <c r="M351" s="27">
        <v>0.56299999999999994</v>
      </c>
      <c r="N351" s="27">
        <v>0.53799999999999992</v>
      </c>
      <c r="O351" s="27">
        <v>0.54700000000000004</v>
      </c>
      <c r="P351" s="27">
        <v>0.54200000000000004</v>
      </c>
    </row>
    <row r="352" spans="1:16">
      <c r="A352" s="22" t="s">
        <v>1621</v>
      </c>
      <c r="B352" s="21" t="s">
        <v>1622</v>
      </c>
      <c r="C352" s="21" t="s">
        <v>1024</v>
      </c>
      <c r="D352" s="21" t="s">
        <v>416</v>
      </c>
      <c r="E352" t="s">
        <v>938</v>
      </c>
      <c r="F352" t="s">
        <v>42</v>
      </c>
      <c r="G352" t="s">
        <v>425</v>
      </c>
      <c r="H352" t="s">
        <v>42</v>
      </c>
      <c r="I352" s="23">
        <v>0.61299999999999999</v>
      </c>
      <c r="J352" s="27">
        <v>0.61099999999999999</v>
      </c>
      <c r="K352" s="27">
        <v>0.61099999999999999</v>
      </c>
      <c r="L352" s="27">
        <v>0.54</v>
      </c>
      <c r="M352" s="27">
        <v>0.63500000000000001</v>
      </c>
      <c r="N352" s="27">
        <v>0.60199999999999998</v>
      </c>
      <c r="O352" s="27">
        <v>0.622</v>
      </c>
      <c r="P352" s="27">
        <v>0.58299999999999996</v>
      </c>
    </row>
    <row r="353" spans="1:16">
      <c r="A353" s="22" t="s">
        <v>2056</v>
      </c>
      <c r="B353" s="21" t="s">
        <v>2057</v>
      </c>
      <c r="C353" s="21" t="s">
        <v>1024</v>
      </c>
      <c r="D353" s="21" t="s">
        <v>416</v>
      </c>
      <c r="E353" t="s">
        <v>938</v>
      </c>
      <c r="F353" t="s">
        <v>42</v>
      </c>
      <c r="G353" t="s">
        <v>425</v>
      </c>
      <c r="H353" t="s">
        <v>42</v>
      </c>
      <c r="I353" s="23">
        <v>0.57200000000000006</v>
      </c>
      <c r="J353" s="27">
        <v>0.54799999999999993</v>
      </c>
      <c r="K353" s="27">
        <v>0.57100000000000006</v>
      </c>
      <c r="L353" s="27">
        <v>0.57700000000000007</v>
      </c>
      <c r="M353" s="27">
        <v>0.54899999999999993</v>
      </c>
      <c r="N353" s="27">
        <v>0.58899999999999997</v>
      </c>
      <c r="O353" s="27">
        <v>0.59</v>
      </c>
      <c r="P353" s="27">
        <v>0.55299999999999994</v>
      </c>
    </row>
    <row r="354" spans="1:16">
      <c r="A354" s="22" t="s">
        <v>1730</v>
      </c>
      <c r="B354" s="21" t="s">
        <v>1731</v>
      </c>
      <c r="C354" s="21" t="s">
        <v>1024</v>
      </c>
      <c r="D354" s="21" t="s">
        <v>416</v>
      </c>
      <c r="E354" t="s">
        <v>939</v>
      </c>
      <c r="F354" t="s">
        <v>43</v>
      </c>
      <c r="G354" t="s">
        <v>432</v>
      </c>
      <c r="H354" t="s">
        <v>433</v>
      </c>
      <c r="I354" s="23">
        <v>0.64900000000000002</v>
      </c>
      <c r="J354" s="27">
        <v>0.63900000000000001</v>
      </c>
      <c r="K354" s="27">
        <v>0.64</v>
      </c>
      <c r="L354" s="27">
        <v>0.60899999999999999</v>
      </c>
      <c r="M354" s="27">
        <v>0.58399999999999996</v>
      </c>
      <c r="N354" s="27">
        <v>0.65</v>
      </c>
      <c r="O354" s="27">
        <v>0.623</v>
      </c>
      <c r="P354" s="27">
        <v>0.65400000000000003</v>
      </c>
    </row>
    <row r="355" spans="1:16">
      <c r="A355" s="22" t="s">
        <v>1732</v>
      </c>
      <c r="B355" s="21" t="s">
        <v>1733</v>
      </c>
      <c r="C355" s="21" t="s">
        <v>1024</v>
      </c>
      <c r="D355" s="21" t="s">
        <v>416</v>
      </c>
      <c r="E355" t="s">
        <v>939</v>
      </c>
      <c r="F355" t="s">
        <v>43</v>
      </c>
      <c r="G355" t="s">
        <v>432</v>
      </c>
      <c r="H355" t="s">
        <v>433</v>
      </c>
      <c r="I355" s="23">
        <v>0.54500000000000004</v>
      </c>
      <c r="J355" s="27">
        <v>0.58399999999999996</v>
      </c>
      <c r="K355" s="27">
        <v>0.52100000000000002</v>
      </c>
      <c r="L355" s="27">
        <v>0.47600000000000003</v>
      </c>
      <c r="M355" s="27">
        <v>0.54400000000000004</v>
      </c>
      <c r="N355" s="27">
        <v>0.53600000000000003</v>
      </c>
      <c r="O355" s="27">
        <v>0.56100000000000005</v>
      </c>
      <c r="P355" s="27">
        <v>0.50700000000000001</v>
      </c>
    </row>
    <row r="356" spans="1:16">
      <c r="A356" s="22" t="s">
        <v>1508</v>
      </c>
      <c r="B356" s="21" t="s">
        <v>1509</v>
      </c>
      <c r="C356" s="21" t="s">
        <v>1024</v>
      </c>
      <c r="D356" s="21" t="s">
        <v>416</v>
      </c>
      <c r="E356" t="s">
        <v>940</v>
      </c>
      <c r="F356" t="s">
        <v>44</v>
      </c>
      <c r="G356" t="s">
        <v>432</v>
      </c>
      <c r="H356" t="s">
        <v>433</v>
      </c>
      <c r="I356" s="23">
        <v>0.57799999999999996</v>
      </c>
      <c r="J356" s="27">
        <v>0.57399999999999995</v>
      </c>
      <c r="K356" s="27">
        <v>0.56299999999999994</v>
      </c>
      <c r="L356" s="27">
        <v>0.44299999999999995</v>
      </c>
      <c r="M356" s="27">
        <v>0.55700000000000005</v>
      </c>
      <c r="N356" s="27">
        <v>0.57799999999999996</v>
      </c>
      <c r="O356" s="27">
        <v>0.53</v>
      </c>
      <c r="P356" s="27">
        <v>0.55100000000000005</v>
      </c>
    </row>
    <row r="357" spans="1:16">
      <c r="A357" s="22" t="s">
        <v>1778</v>
      </c>
      <c r="B357" s="21" t="s">
        <v>44</v>
      </c>
      <c r="C357" s="21" t="s">
        <v>1024</v>
      </c>
      <c r="D357" s="21" t="s">
        <v>416</v>
      </c>
      <c r="E357" t="s">
        <v>940</v>
      </c>
      <c r="F357" t="s">
        <v>44</v>
      </c>
      <c r="G357" t="s">
        <v>432</v>
      </c>
      <c r="H357" t="s">
        <v>433</v>
      </c>
      <c r="I357" s="23">
        <v>0.59599999999999997</v>
      </c>
      <c r="J357" s="27">
        <v>0.55799999999999994</v>
      </c>
      <c r="K357" s="27">
        <v>0.60699999999999998</v>
      </c>
      <c r="L357" s="27">
        <v>0.54299999999999993</v>
      </c>
      <c r="M357" s="27">
        <v>0.56600000000000006</v>
      </c>
      <c r="N357" s="27">
        <v>0.56999999999999995</v>
      </c>
      <c r="O357" s="27">
        <v>0.52700000000000002</v>
      </c>
      <c r="P357" s="27">
        <v>0.53600000000000003</v>
      </c>
    </row>
    <row r="358" spans="1:16">
      <c r="A358" s="22" t="s">
        <v>1802</v>
      </c>
      <c r="B358" s="21" t="s">
        <v>1803</v>
      </c>
      <c r="C358" s="21" t="s">
        <v>1024</v>
      </c>
      <c r="D358" s="21" t="s">
        <v>416</v>
      </c>
      <c r="E358" t="s">
        <v>941</v>
      </c>
      <c r="F358" t="s">
        <v>45</v>
      </c>
      <c r="G358" t="s">
        <v>426</v>
      </c>
      <c r="H358" t="s">
        <v>427</v>
      </c>
      <c r="I358" s="23">
        <v>0.54400000000000004</v>
      </c>
      <c r="J358" s="27">
        <v>0.51800000000000002</v>
      </c>
      <c r="K358" s="27">
        <v>0.52200000000000002</v>
      </c>
      <c r="L358" s="27">
        <v>0.498</v>
      </c>
      <c r="M358" s="27">
        <v>0.47100000000000003</v>
      </c>
      <c r="N358" s="27">
        <v>0.55000000000000004</v>
      </c>
      <c r="O358" s="27">
        <v>0.50900000000000001</v>
      </c>
      <c r="P358" s="27">
        <v>0.5</v>
      </c>
    </row>
    <row r="359" spans="1:16">
      <c r="A359" s="22" t="s">
        <v>2048</v>
      </c>
      <c r="B359" s="21" t="s">
        <v>2049</v>
      </c>
      <c r="C359" s="21" t="s">
        <v>1024</v>
      </c>
      <c r="D359" s="21" t="s">
        <v>416</v>
      </c>
      <c r="E359" t="s">
        <v>941</v>
      </c>
      <c r="F359" t="s">
        <v>45</v>
      </c>
      <c r="G359" t="s">
        <v>426</v>
      </c>
      <c r="H359" t="s">
        <v>427</v>
      </c>
      <c r="I359" s="23">
        <v>0.53299999999999992</v>
      </c>
      <c r="J359" s="27">
        <v>0.56100000000000005</v>
      </c>
      <c r="K359" s="27">
        <v>0.54</v>
      </c>
      <c r="L359" s="27">
        <v>0.48399999999999999</v>
      </c>
      <c r="M359" s="27">
        <v>0.53</v>
      </c>
      <c r="N359" s="27">
        <v>0.54200000000000004</v>
      </c>
      <c r="O359" s="27">
        <v>0.52800000000000002</v>
      </c>
      <c r="P359" s="27">
        <v>0.54700000000000004</v>
      </c>
    </row>
    <row r="360" spans="1:16">
      <c r="A360" s="22" t="s">
        <v>1309</v>
      </c>
      <c r="B360" s="21" t="s">
        <v>1310</v>
      </c>
      <c r="C360" s="21" t="s">
        <v>1024</v>
      </c>
      <c r="D360" s="21" t="s">
        <v>416</v>
      </c>
      <c r="E360" t="s">
        <v>942</v>
      </c>
      <c r="F360" t="s">
        <v>46</v>
      </c>
      <c r="G360" t="s">
        <v>428</v>
      </c>
      <c r="H360" t="s">
        <v>429</v>
      </c>
      <c r="I360" s="23">
        <v>0.73699999999999999</v>
      </c>
      <c r="J360" s="27">
        <v>0.72699999999999998</v>
      </c>
      <c r="K360" s="27">
        <v>0.71599999999999997</v>
      </c>
      <c r="L360" s="27">
        <v>0.69299999999999995</v>
      </c>
      <c r="M360" s="27">
        <v>0.67200000000000004</v>
      </c>
      <c r="N360" s="27">
        <v>0.69900000000000007</v>
      </c>
      <c r="O360" s="27">
        <v>0.70599999999999996</v>
      </c>
      <c r="P360" s="27">
        <v>0.71099999999999997</v>
      </c>
    </row>
    <row r="361" spans="1:16">
      <c r="A361" s="22" t="s">
        <v>1491</v>
      </c>
      <c r="B361" s="21" t="s">
        <v>1492</v>
      </c>
      <c r="C361" s="21" t="s">
        <v>1024</v>
      </c>
      <c r="D361" s="21" t="s">
        <v>416</v>
      </c>
      <c r="E361" t="s">
        <v>942</v>
      </c>
      <c r="F361" t="s">
        <v>46</v>
      </c>
      <c r="G361" t="s">
        <v>428</v>
      </c>
      <c r="H361" t="s">
        <v>429</v>
      </c>
      <c r="I361" s="23">
        <v>0.58399999999999996</v>
      </c>
      <c r="J361" s="27">
        <v>0.61299999999999999</v>
      </c>
      <c r="K361" s="27">
        <v>0.56999999999999995</v>
      </c>
      <c r="L361" s="27">
        <v>0.51900000000000002</v>
      </c>
      <c r="M361" s="27">
        <v>0.54899999999999993</v>
      </c>
      <c r="N361" s="27">
        <v>0.67400000000000004</v>
      </c>
      <c r="O361" s="27">
        <v>0.67400000000000004</v>
      </c>
      <c r="P361" s="27">
        <v>0.629</v>
      </c>
    </row>
    <row r="362" spans="1:16">
      <c r="A362" s="22" t="s">
        <v>1904</v>
      </c>
      <c r="B362" s="21" t="s">
        <v>46</v>
      </c>
      <c r="C362" s="21" t="s">
        <v>1024</v>
      </c>
      <c r="D362" s="21" t="s">
        <v>416</v>
      </c>
      <c r="E362" t="s">
        <v>942</v>
      </c>
      <c r="F362" t="s">
        <v>46</v>
      </c>
      <c r="G362" t="s">
        <v>428</v>
      </c>
      <c r="H362" t="s">
        <v>429</v>
      </c>
      <c r="I362" s="23">
        <v>0.71700000000000008</v>
      </c>
      <c r="J362" s="27">
        <v>0.69099999999999995</v>
      </c>
      <c r="K362" s="27">
        <v>0.69799999999999995</v>
      </c>
      <c r="L362" s="27">
        <v>0.53</v>
      </c>
      <c r="M362" s="27">
        <v>0.51500000000000001</v>
      </c>
      <c r="N362" s="27">
        <v>0.58099999999999996</v>
      </c>
      <c r="O362" s="27">
        <v>0.57600000000000007</v>
      </c>
      <c r="P362" s="27">
        <v>0.61</v>
      </c>
    </row>
    <row r="363" spans="1:16">
      <c r="A363" s="22" t="s">
        <v>1144</v>
      </c>
      <c r="B363" s="21" t="s">
        <v>1145</v>
      </c>
      <c r="C363" s="21" t="s">
        <v>1024</v>
      </c>
      <c r="D363" s="21" t="s">
        <v>416</v>
      </c>
      <c r="E363" t="s">
        <v>943</v>
      </c>
      <c r="F363" t="s">
        <v>47</v>
      </c>
      <c r="G363" t="s">
        <v>428</v>
      </c>
      <c r="H363" t="s">
        <v>429</v>
      </c>
      <c r="I363" s="23">
        <v>0.54899999999999993</v>
      </c>
      <c r="J363" s="27">
        <v>0.58799999999999997</v>
      </c>
      <c r="K363" s="27">
        <v>0.54500000000000004</v>
      </c>
      <c r="L363" s="27">
        <v>0.55000000000000004</v>
      </c>
      <c r="M363" s="27">
        <v>0.52400000000000002</v>
      </c>
      <c r="N363" s="27">
        <v>0.52200000000000002</v>
      </c>
      <c r="O363" s="27">
        <v>0.495</v>
      </c>
      <c r="P363" s="27">
        <v>0.55299999999999994</v>
      </c>
    </row>
    <row r="364" spans="1:16">
      <c r="A364" s="22" t="s">
        <v>1364</v>
      </c>
      <c r="B364" s="21" t="s">
        <v>1365</v>
      </c>
      <c r="C364" s="21" t="s">
        <v>1024</v>
      </c>
      <c r="D364" s="21" t="s">
        <v>416</v>
      </c>
      <c r="E364" t="s">
        <v>943</v>
      </c>
      <c r="F364" t="s">
        <v>47</v>
      </c>
      <c r="G364" t="s">
        <v>428</v>
      </c>
      <c r="H364" t="s">
        <v>429</v>
      </c>
      <c r="I364" s="23">
        <v>0.64</v>
      </c>
      <c r="J364" s="27">
        <v>0.58599999999999997</v>
      </c>
      <c r="K364" s="27">
        <v>0.629</v>
      </c>
      <c r="L364" s="27">
        <v>0.55600000000000005</v>
      </c>
      <c r="M364" s="27">
        <v>0.56899999999999995</v>
      </c>
      <c r="N364" s="27">
        <v>0.66900000000000004</v>
      </c>
      <c r="O364" s="27">
        <v>0.59699999999999998</v>
      </c>
      <c r="P364" s="27">
        <v>0.56999999999999995</v>
      </c>
    </row>
    <row r="365" spans="1:16">
      <c r="A365" s="22" t="s">
        <v>1901</v>
      </c>
      <c r="B365" s="21" t="s">
        <v>1902</v>
      </c>
      <c r="C365" s="21" t="s">
        <v>1024</v>
      </c>
      <c r="D365" s="21" t="s">
        <v>416</v>
      </c>
      <c r="E365" t="s">
        <v>943</v>
      </c>
      <c r="F365" t="s">
        <v>47</v>
      </c>
      <c r="G365" t="s">
        <v>428</v>
      </c>
      <c r="H365" t="s">
        <v>429</v>
      </c>
      <c r="I365" s="23">
        <v>0.59200000000000008</v>
      </c>
      <c r="J365" s="27">
        <v>0.624</v>
      </c>
      <c r="K365" s="27">
        <v>0.67500000000000004</v>
      </c>
      <c r="L365" s="27">
        <v>0.58200000000000007</v>
      </c>
      <c r="M365" s="27">
        <v>0.54899999999999993</v>
      </c>
      <c r="N365" s="27">
        <v>0.61899999999999999</v>
      </c>
      <c r="O365" s="27">
        <v>0.57100000000000006</v>
      </c>
      <c r="P365" s="27">
        <v>0.52700000000000002</v>
      </c>
    </row>
    <row r="366" spans="1:16">
      <c r="A366" s="22" t="s">
        <v>1137</v>
      </c>
      <c r="B366" s="21" t="s">
        <v>1138</v>
      </c>
      <c r="C366" s="21" t="s">
        <v>1024</v>
      </c>
      <c r="D366" s="21" t="s">
        <v>416</v>
      </c>
      <c r="E366" t="s">
        <v>944</v>
      </c>
      <c r="F366" t="s">
        <v>48</v>
      </c>
      <c r="G366" t="s">
        <v>426</v>
      </c>
      <c r="H366" t="s">
        <v>427</v>
      </c>
      <c r="I366" s="23">
        <v>0.84799999999999998</v>
      </c>
      <c r="J366" s="27">
        <v>0.82499999999999996</v>
      </c>
      <c r="K366" s="27">
        <v>0.80099999999999993</v>
      </c>
      <c r="L366" s="27">
        <v>0.78799999999999992</v>
      </c>
      <c r="M366" s="27">
        <v>0.82099999999999995</v>
      </c>
      <c r="N366" s="27">
        <v>0.78200000000000003</v>
      </c>
      <c r="O366" s="27">
        <v>0.80500000000000005</v>
      </c>
      <c r="P366" s="27">
        <v>0.78099999999999992</v>
      </c>
    </row>
    <row r="367" spans="1:16">
      <c r="A367" s="22" t="s">
        <v>1922</v>
      </c>
      <c r="B367" s="21" t="s">
        <v>1923</v>
      </c>
      <c r="C367" s="21" t="s">
        <v>1024</v>
      </c>
      <c r="D367" s="21" t="s">
        <v>416</v>
      </c>
      <c r="E367" t="s">
        <v>944</v>
      </c>
      <c r="F367" t="s">
        <v>48</v>
      </c>
      <c r="G367" t="s">
        <v>426</v>
      </c>
      <c r="H367" t="s">
        <v>427</v>
      </c>
      <c r="I367" s="23">
        <v>0.67900000000000005</v>
      </c>
      <c r="J367" s="27">
        <v>0.67200000000000004</v>
      </c>
      <c r="K367" s="27">
        <v>0.65400000000000003</v>
      </c>
      <c r="L367" s="27">
        <v>0.59699999999999998</v>
      </c>
      <c r="M367" s="27">
        <v>0.61</v>
      </c>
      <c r="N367" s="27">
        <v>0.59</v>
      </c>
      <c r="O367" s="27">
        <v>0.61499999999999999</v>
      </c>
      <c r="P367" s="27">
        <v>0.57499999999999996</v>
      </c>
    </row>
    <row r="368" spans="1:16">
      <c r="A368" s="22" t="s">
        <v>1577</v>
      </c>
      <c r="B368" s="21" t="s">
        <v>1578</v>
      </c>
      <c r="C368" s="21" t="s">
        <v>1024</v>
      </c>
      <c r="D368" s="21" t="s">
        <v>416</v>
      </c>
      <c r="E368" t="s">
        <v>945</v>
      </c>
      <c r="F368" t="s">
        <v>49</v>
      </c>
      <c r="G368" t="s">
        <v>430</v>
      </c>
      <c r="H368" t="s">
        <v>431</v>
      </c>
      <c r="I368" s="23">
        <v>0.59099999999999997</v>
      </c>
      <c r="J368" s="27">
        <v>0.623</v>
      </c>
      <c r="K368" s="27">
        <v>0.627</v>
      </c>
      <c r="L368" s="27">
        <v>0.60599999999999998</v>
      </c>
      <c r="M368" s="27">
        <v>0.59699999999999998</v>
      </c>
      <c r="N368" s="27">
        <v>0.65900000000000003</v>
      </c>
      <c r="O368" s="27">
        <v>0.63</v>
      </c>
      <c r="P368" s="27">
        <v>0.54600000000000004</v>
      </c>
    </row>
    <row r="369" spans="1:16">
      <c r="A369" s="22" t="s">
        <v>1614</v>
      </c>
      <c r="B369" s="21" t="s">
        <v>1615</v>
      </c>
      <c r="C369" s="21" t="s">
        <v>1024</v>
      </c>
      <c r="D369" s="21" t="s">
        <v>416</v>
      </c>
      <c r="E369" t="s">
        <v>945</v>
      </c>
      <c r="F369" t="s">
        <v>49</v>
      </c>
      <c r="G369" t="s">
        <v>430</v>
      </c>
      <c r="H369" t="s">
        <v>431</v>
      </c>
      <c r="I369" s="23">
        <v>0.66299999999999992</v>
      </c>
      <c r="J369" s="27">
        <v>0.65700000000000003</v>
      </c>
      <c r="K369" s="27">
        <v>0.63</v>
      </c>
      <c r="L369" s="27">
        <v>0.60199999999999998</v>
      </c>
      <c r="M369" s="27">
        <v>0.64700000000000002</v>
      </c>
      <c r="N369" s="27">
        <v>0.65</v>
      </c>
      <c r="O369" s="27">
        <v>0.66700000000000004</v>
      </c>
      <c r="P369" s="27">
        <v>0.60899999999999999</v>
      </c>
    </row>
    <row r="370" spans="1:16">
      <c r="A370" s="22" t="s">
        <v>2023</v>
      </c>
      <c r="B370" s="21" t="s">
        <v>49</v>
      </c>
      <c r="C370" s="21" t="s">
        <v>1024</v>
      </c>
      <c r="D370" s="21" t="s">
        <v>416</v>
      </c>
      <c r="E370" t="s">
        <v>945</v>
      </c>
      <c r="F370" t="s">
        <v>49</v>
      </c>
      <c r="G370" t="s">
        <v>430</v>
      </c>
      <c r="H370" t="s">
        <v>431</v>
      </c>
      <c r="I370" s="23">
        <v>0.628</v>
      </c>
      <c r="J370" s="27">
        <v>0.61499999999999999</v>
      </c>
      <c r="K370" s="27">
        <v>0.61799999999999999</v>
      </c>
      <c r="L370" s="27">
        <v>0.56899999999999995</v>
      </c>
      <c r="M370" s="27">
        <v>0.56100000000000005</v>
      </c>
      <c r="N370" s="27">
        <v>0.63700000000000001</v>
      </c>
      <c r="O370" s="27">
        <v>0.64500000000000002</v>
      </c>
      <c r="P370" s="27">
        <v>0.57700000000000007</v>
      </c>
    </row>
    <row r="371" spans="1:16">
      <c r="A371" s="22" t="s">
        <v>1443</v>
      </c>
      <c r="B371" s="21" t="s">
        <v>1444</v>
      </c>
      <c r="C371" s="21" t="s">
        <v>1024</v>
      </c>
      <c r="D371" s="21" t="s">
        <v>416</v>
      </c>
      <c r="E371" t="s">
        <v>946</v>
      </c>
      <c r="F371" t="s">
        <v>62</v>
      </c>
      <c r="G371" t="s">
        <v>453</v>
      </c>
      <c r="H371" t="s">
        <v>454</v>
      </c>
      <c r="I371" s="23">
        <v>0.43200000000000005</v>
      </c>
      <c r="J371" s="27">
        <v>0.48399999999999999</v>
      </c>
      <c r="K371" s="27">
        <v>0.46</v>
      </c>
      <c r="L371" s="27">
        <v>0.39100000000000001</v>
      </c>
      <c r="M371" s="27">
        <v>0.36499999999999999</v>
      </c>
      <c r="N371" s="27">
        <v>0.50600000000000001</v>
      </c>
      <c r="O371" s="27">
        <v>0.50900000000000001</v>
      </c>
      <c r="P371" s="27">
        <v>0.48700000000000004</v>
      </c>
    </row>
    <row r="372" spans="1:16">
      <c r="A372" s="22" t="s">
        <v>1558</v>
      </c>
      <c r="B372" s="21" t="s">
        <v>62</v>
      </c>
      <c r="C372" s="21" t="s">
        <v>1024</v>
      </c>
      <c r="D372" s="21" t="s">
        <v>416</v>
      </c>
      <c r="E372" t="s">
        <v>946</v>
      </c>
      <c r="F372" t="s">
        <v>62</v>
      </c>
      <c r="G372" t="s">
        <v>453</v>
      </c>
      <c r="H372" t="s">
        <v>454</v>
      </c>
      <c r="I372" s="23">
        <v>0.38400000000000001</v>
      </c>
      <c r="J372" s="27">
        <v>0.44700000000000001</v>
      </c>
      <c r="K372" s="27">
        <v>0.35799999999999998</v>
      </c>
      <c r="L372" s="27">
        <v>0.38799999999999996</v>
      </c>
      <c r="M372" s="27">
        <v>0.35399999999999998</v>
      </c>
      <c r="N372" s="27">
        <v>0.40799999999999997</v>
      </c>
      <c r="O372" s="27">
        <v>0.371</v>
      </c>
      <c r="P372" s="27">
        <v>0.37200000000000005</v>
      </c>
    </row>
    <row r="373" spans="1:16">
      <c r="A373" s="22" t="s">
        <v>1895</v>
      </c>
      <c r="B373" s="21" t="s">
        <v>1896</v>
      </c>
      <c r="C373" s="21" t="s">
        <v>1024</v>
      </c>
      <c r="D373" s="21" t="s">
        <v>416</v>
      </c>
      <c r="E373" t="s">
        <v>946</v>
      </c>
      <c r="F373" t="s">
        <v>62</v>
      </c>
      <c r="G373" t="s">
        <v>453</v>
      </c>
      <c r="H373" t="s">
        <v>454</v>
      </c>
      <c r="I373" s="23">
        <v>0.56299999999999994</v>
      </c>
      <c r="J373" s="27">
        <v>0.6</v>
      </c>
      <c r="K373" s="27">
        <v>0.57899999999999996</v>
      </c>
      <c r="L373" s="27">
        <v>0.56000000000000005</v>
      </c>
      <c r="M373" s="27">
        <v>0.58599999999999997</v>
      </c>
      <c r="N373" s="27">
        <v>0.56600000000000006</v>
      </c>
      <c r="O373" s="27">
        <v>0.59899999999999998</v>
      </c>
      <c r="P373" s="27">
        <v>0.61599999999999999</v>
      </c>
    </row>
    <row r="374" spans="1:16">
      <c r="A374" s="22" t="s">
        <v>1590</v>
      </c>
      <c r="B374" s="21" t="s">
        <v>1591</v>
      </c>
      <c r="C374" s="21" t="s">
        <v>1024</v>
      </c>
      <c r="D374" s="21" t="s">
        <v>416</v>
      </c>
      <c r="E374" t="s">
        <v>947</v>
      </c>
      <c r="F374" t="s">
        <v>63</v>
      </c>
      <c r="G374" t="s">
        <v>455</v>
      </c>
      <c r="H374" t="s">
        <v>63</v>
      </c>
      <c r="I374" s="23">
        <v>0.73499999999999999</v>
      </c>
      <c r="J374" s="27">
        <v>0.72</v>
      </c>
      <c r="K374" s="27">
        <v>0.69200000000000006</v>
      </c>
      <c r="L374" s="27">
        <v>0.628</v>
      </c>
      <c r="M374" s="27">
        <v>0.66500000000000004</v>
      </c>
      <c r="N374" s="27">
        <v>0.68599999999999994</v>
      </c>
      <c r="O374" s="27">
        <v>0.64700000000000002</v>
      </c>
      <c r="P374" s="27">
        <v>0.627</v>
      </c>
    </row>
    <row r="375" spans="1:16">
      <c r="A375" s="22" t="s">
        <v>1592</v>
      </c>
      <c r="B375" s="21" t="s">
        <v>1593</v>
      </c>
      <c r="C375" s="21" t="s">
        <v>1024</v>
      </c>
      <c r="D375" s="21" t="s">
        <v>416</v>
      </c>
      <c r="E375" t="s">
        <v>947</v>
      </c>
      <c r="F375" t="s">
        <v>63</v>
      </c>
      <c r="G375" t="s">
        <v>455</v>
      </c>
      <c r="H375" t="s">
        <v>63</v>
      </c>
      <c r="I375" s="23">
        <v>0.46700000000000003</v>
      </c>
      <c r="J375" s="27">
        <v>0.45799999999999996</v>
      </c>
      <c r="K375" s="27">
        <v>0.44600000000000001</v>
      </c>
      <c r="L375" s="27">
        <v>0.41700000000000004</v>
      </c>
      <c r="M375" s="27">
        <v>0.44600000000000001</v>
      </c>
      <c r="N375" s="27">
        <v>0.44799999999999995</v>
      </c>
      <c r="O375" s="27">
        <v>0.48</v>
      </c>
      <c r="P375" s="27">
        <v>0.47499999999999998</v>
      </c>
    </row>
    <row r="376" spans="1:16">
      <c r="A376" s="22" t="s">
        <v>1594</v>
      </c>
      <c r="B376" s="21" t="s">
        <v>1595</v>
      </c>
      <c r="C376" s="21" t="s">
        <v>1024</v>
      </c>
      <c r="D376" s="21" t="s">
        <v>416</v>
      </c>
      <c r="E376" t="s">
        <v>947</v>
      </c>
      <c r="F376" t="s">
        <v>63</v>
      </c>
      <c r="G376" t="s">
        <v>455</v>
      </c>
      <c r="H376" t="s">
        <v>63</v>
      </c>
      <c r="I376" s="23">
        <v>0.63</v>
      </c>
      <c r="J376" s="27">
        <v>0.63700000000000001</v>
      </c>
      <c r="K376" s="27">
        <v>0.61199999999999999</v>
      </c>
      <c r="L376" s="27">
        <v>0.61299999999999999</v>
      </c>
      <c r="M376" s="27">
        <v>0.60199999999999998</v>
      </c>
      <c r="N376" s="27">
        <v>0.63200000000000001</v>
      </c>
      <c r="O376" s="27">
        <v>0.621</v>
      </c>
      <c r="P376" s="27">
        <v>0.55200000000000005</v>
      </c>
    </row>
    <row r="377" spans="1:16">
      <c r="A377" s="22" t="s">
        <v>1596</v>
      </c>
      <c r="B377" s="21" t="s">
        <v>1597</v>
      </c>
      <c r="C377" s="21" t="s">
        <v>1024</v>
      </c>
      <c r="D377" s="21" t="s">
        <v>416</v>
      </c>
      <c r="E377" t="s">
        <v>947</v>
      </c>
      <c r="F377" t="s">
        <v>63</v>
      </c>
      <c r="G377" t="s">
        <v>455</v>
      </c>
      <c r="H377" t="s">
        <v>63</v>
      </c>
      <c r="I377" s="23">
        <v>0.56899999999999995</v>
      </c>
      <c r="J377" s="27">
        <v>0.58299999999999996</v>
      </c>
      <c r="K377" s="27">
        <v>0.57799999999999996</v>
      </c>
      <c r="L377" s="27">
        <v>0.502</v>
      </c>
      <c r="M377" s="27">
        <v>0.51200000000000001</v>
      </c>
      <c r="N377" s="27">
        <v>0.58399999999999996</v>
      </c>
      <c r="O377" s="27">
        <v>0.60099999999999998</v>
      </c>
      <c r="P377" s="27">
        <v>0.63400000000000001</v>
      </c>
    </row>
    <row r="378" spans="1:16">
      <c r="A378" s="22" t="s">
        <v>1893</v>
      </c>
      <c r="B378" s="21" t="s">
        <v>1894</v>
      </c>
      <c r="C378" s="21" t="s">
        <v>1024</v>
      </c>
      <c r="D378" s="21" t="s">
        <v>416</v>
      </c>
      <c r="E378" t="s">
        <v>948</v>
      </c>
      <c r="F378" t="s">
        <v>65</v>
      </c>
      <c r="G378" t="s">
        <v>453</v>
      </c>
      <c r="H378" t="s">
        <v>454</v>
      </c>
      <c r="I378" s="23">
        <v>0.61399999999999999</v>
      </c>
      <c r="J378" s="27">
        <v>0.60599999999999998</v>
      </c>
      <c r="K378" s="27">
        <v>0.60199999999999998</v>
      </c>
      <c r="L378" s="27">
        <v>0.55200000000000005</v>
      </c>
      <c r="M378" s="27">
        <v>0.57499999999999996</v>
      </c>
      <c r="N378" s="27">
        <v>0.56000000000000005</v>
      </c>
      <c r="O378" s="27">
        <v>0.52800000000000002</v>
      </c>
      <c r="P378" s="27">
        <v>0.51100000000000001</v>
      </c>
    </row>
    <row r="379" spans="1:16">
      <c r="A379" s="22" t="s">
        <v>1229</v>
      </c>
      <c r="B379" s="21" t="s">
        <v>1230</v>
      </c>
      <c r="C379" s="21" t="s">
        <v>1024</v>
      </c>
      <c r="D379" s="21" t="s">
        <v>416</v>
      </c>
      <c r="E379" t="s">
        <v>949</v>
      </c>
      <c r="F379" t="s">
        <v>64</v>
      </c>
      <c r="G379" t="s">
        <v>456</v>
      </c>
      <c r="H379" t="s">
        <v>64</v>
      </c>
      <c r="I379" s="23">
        <v>0.50900000000000001</v>
      </c>
      <c r="J379" s="27">
        <v>0.45200000000000001</v>
      </c>
      <c r="K379" s="27">
        <v>0.51600000000000001</v>
      </c>
      <c r="L379" s="27">
        <v>0.44799999999999995</v>
      </c>
      <c r="M379" s="27">
        <v>0.52400000000000002</v>
      </c>
      <c r="N379" s="27">
        <v>0.51900000000000002</v>
      </c>
      <c r="O379" s="27">
        <v>0.50600000000000001</v>
      </c>
      <c r="P379" s="27">
        <v>0.53299999999999992</v>
      </c>
    </row>
    <row r="380" spans="1:16">
      <c r="A380" s="22" t="s">
        <v>1812</v>
      </c>
      <c r="B380" s="21" t="s">
        <v>1813</v>
      </c>
      <c r="C380" s="21" t="s">
        <v>1024</v>
      </c>
      <c r="D380" s="21" t="s">
        <v>416</v>
      </c>
      <c r="E380" t="s">
        <v>949</v>
      </c>
      <c r="F380" t="s">
        <v>64</v>
      </c>
      <c r="G380" t="s">
        <v>456</v>
      </c>
      <c r="H380" t="s">
        <v>64</v>
      </c>
      <c r="I380" s="23">
        <v>0.67500000000000004</v>
      </c>
      <c r="J380" s="27">
        <v>0.64900000000000002</v>
      </c>
      <c r="K380" s="27">
        <v>0.63900000000000001</v>
      </c>
      <c r="L380" s="27">
        <v>0.61</v>
      </c>
      <c r="M380" s="27">
        <v>0.57700000000000007</v>
      </c>
      <c r="N380" s="27">
        <v>0.66400000000000003</v>
      </c>
      <c r="O380" s="27">
        <v>0.627</v>
      </c>
      <c r="P380" s="27">
        <v>0.621</v>
      </c>
    </row>
    <row r="381" spans="1:16">
      <c r="A381" s="22" t="s">
        <v>1887</v>
      </c>
      <c r="B381" s="21" t="s">
        <v>1888</v>
      </c>
      <c r="C381" s="21" t="s">
        <v>1024</v>
      </c>
      <c r="D381" s="21" t="s">
        <v>416</v>
      </c>
      <c r="E381" t="s">
        <v>949</v>
      </c>
      <c r="F381" t="s">
        <v>64</v>
      </c>
      <c r="G381" t="s">
        <v>456</v>
      </c>
      <c r="H381" t="s">
        <v>64</v>
      </c>
      <c r="I381" s="23">
        <v>0.64800000000000002</v>
      </c>
      <c r="J381" s="27">
        <v>0.66400000000000003</v>
      </c>
      <c r="K381" s="27">
        <v>0.629</v>
      </c>
      <c r="L381" s="27">
        <v>0.6</v>
      </c>
      <c r="M381" s="27">
        <v>0.56999999999999995</v>
      </c>
      <c r="N381" s="27">
        <v>0.628</v>
      </c>
      <c r="O381" s="27">
        <v>0.61</v>
      </c>
      <c r="P381" s="27">
        <v>0.63100000000000001</v>
      </c>
    </row>
    <row r="382" spans="1:16">
      <c r="A382" s="22" t="s">
        <v>1186</v>
      </c>
      <c r="B382" s="21" t="s">
        <v>1187</v>
      </c>
      <c r="C382" s="21" t="s">
        <v>1024</v>
      </c>
      <c r="D382" s="21" t="s">
        <v>416</v>
      </c>
      <c r="E382" t="s">
        <v>950</v>
      </c>
      <c r="F382" t="s">
        <v>66</v>
      </c>
      <c r="G382" t="s">
        <v>457</v>
      </c>
      <c r="H382" t="s">
        <v>66</v>
      </c>
      <c r="I382" s="23">
        <v>0.67400000000000004</v>
      </c>
      <c r="J382" s="27">
        <v>0.61299999999999999</v>
      </c>
      <c r="K382" s="27">
        <v>0.66599999999999993</v>
      </c>
      <c r="L382" s="27">
        <v>0.60099999999999998</v>
      </c>
      <c r="M382" s="27">
        <v>0.57200000000000006</v>
      </c>
      <c r="N382" s="27">
        <v>0.626</v>
      </c>
      <c r="O382" s="27">
        <v>0.60599999999999998</v>
      </c>
      <c r="P382" s="27">
        <v>0.60499999999999998</v>
      </c>
    </row>
    <row r="383" spans="1:16">
      <c r="A383" s="22" t="s">
        <v>1973</v>
      </c>
      <c r="B383" s="21" t="s">
        <v>1974</v>
      </c>
      <c r="C383" s="21" t="s">
        <v>1024</v>
      </c>
      <c r="D383" s="21" t="s">
        <v>416</v>
      </c>
      <c r="E383" t="s">
        <v>950</v>
      </c>
      <c r="F383" t="s">
        <v>66</v>
      </c>
      <c r="G383" t="s">
        <v>457</v>
      </c>
      <c r="H383" t="s">
        <v>66</v>
      </c>
      <c r="I383" s="23">
        <v>0.49399999999999999</v>
      </c>
      <c r="J383" s="27">
        <v>0.45799999999999996</v>
      </c>
      <c r="K383" s="27">
        <v>0.47100000000000003</v>
      </c>
      <c r="L383" s="27">
        <v>0.48599999999999999</v>
      </c>
      <c r="M383" s="27">
        <v>0.46100000000000002</v>
      </c>
      <c r="N383" s="27">
        <v>0.55600000000000005</v>
      </c>
      <c r="O383" s="27">
        <v>0.54500000000000004</v>
      </c>
      <c r="P383" s="27">
        <v>0.51200000000000001</v>
      </c>
    </row>
    <row r="384" spans="1:16">
      <c r="A384" s="22" t="s">
        <v>2029</v>
      </c>
      <c r="B384" s="21" t="s">
        <v>2030</v>
      </c>
      <c r="C384" s="21" t="s">
        <v>1024</v>
      </c>
      <c r="D384" s="21" t="s">
        <v>416</v>
      </c>
      <c r="E384" t="s">
        <v>950</v>
      </c>
      <c r="F384" t="s">
        <v>66</v>
      </c>
      <c r="G384" t="s">
        <v>457</v>
      </c>
      <c r="H384" t="s">
        <v>66</v>
      </c>
      <c r="I384" s="23">
        <v>0.71299999999999997</v>
      </c>
      <c r="J384" s="27">
        <v>0.7390000000000001</v>
      </c>
      <c r="K384" s="27">
        <v>0.753</v>
      </c>
      <c r="L384" s="27">
        <v>0.68599999999999994</v>
      </c>
      <c r="M384" s="27">
        <v>0.71700000000000008</v>
      </c>
      <c r="N384" s="27">
        <v>0.71200000000000008</v>
      </c>
      <c r="O384" s="27">
        <v>0.74400000000000011</v>
      </c>
      <c r="P384" s="27">
        <v>0.72099999999999997</v>
      </c>
    </row>
    <row r="385" spans="1:16">
      <c r="A385" s="22" t="s">
        <v>2031</v>
      </c>
      <c r="B385" s="21" t="s">
        <v>2032</v>
      </c>
      <c r="C385" s="21" t="s">
        <v>1024</v>
      </c>
      <c r="D385" s="21" t="s">
        <v>416</v>
      </c>
      <c r="E385" t="s">
        <v>950</v>
      </c>
      <c r="F385" t="s">
        <v>66</v>
      </c>
      <c r="G385" t="s">
        <v>457</v>
      </c>
      <c r="H385" t="s">
        <v>66</v>
      </c>
      <c r="I385" s="23">
        <v>0.75700000000000001</v>
      </c>
      <c r="J385" s="27">
        <v>0.754</v>
      </c>
      <c r="K385" s="27">
        <v>0.7390000000000001</v>
      </c>
      <c r="L385" s="27">
        <v>0.72400000000000009</v>
      </c>
      <c r="M385" s="27">
        <v>0.70299999999999996</v>
      </c>
      <c r="N385" s="27">
        <v>0.76</v>
      </c>
      <c r="O385" s="27">
        <v>0.72199999999999998</v>
      </c>
      <c r="P385" s="27">
        <v>0.73699999999999999</v>
      </c>
    </row>
    <row r="386" spans="1:16">
      <c r="A386" s="22" t="s">
        <v>1152</v>
      </c>
      <c r="B386" s="21" t="s">
        <v>1153</v>
      </c>
      <c r="C386" s="21" t="s">
        <v>1027</v>
      </c>
      <c r="D386" s="21" t="s">
        <v>459</v>
      </c>
      <c r="E386" t="s">
        <v>951</v>
      </c>
      <c r="F386" t="s">
        <v>79</v>
      </c>
      <c r="G386" t="s">
        <v>473</v>
      </c>
      <c r="H386" t="s">
        <v>474</v>
      </c>
      <c r="I386" s="23">
        <v>0.57100000000000006</v>
      </c>
      <c r="J386" s="27">
        <v>0.58399999999999996</v>
      </c>
      <c r="K386" s="27">
        <v>0.55500000000000005</v>
      </c>
      <c r="L386" s="27">
        <v>0.46100000000000002</v>
      </c>
      <c r="M386" s="27">
        <v>0.41499999999999998</v>
      </c>
      <c r="N386" s="27">
        <v>0.436</v>
      </c>
      <c r="O386" s="27">
        <v>0.436</v>
      </c>
      <c r="P386" s="27">
        <v>0.434</v>
      </c>
    </row>
    <row r="387" spans="1:16">
      <c r="A387" s="22" t="s">
        <v>1154</v>
      </c>
      <c r="B387" s="21" t="s">
        <v>1155</v>
      </c>
      <c r="C387" s="21" t="s">
        <v>1027</v>
      </c>
      <c r="D387" s="21" t="s">
        <v>459</v>
      </c>
      <c r="E387" t="s">
        <v>951</v>
      </c>
      <c r="F387" t="s">
        <v>79</v>
      </c>
      <c r="G387" t="s">
        <v>473</v>
      </c>
      <c r="H387" t="s">
        <v>474</v>
      </c>
      <c r="I387" s="23">
        <v>0.58599999999999997</v>
      </c>
      <c r="J387" s="27">
        <v>0.54100000000000004</v>
      </c>
      <c r="K387" s="27">
        <v>0.498</v>
      </c>
      <c r="L387" s="27">
        <v>0.46899999999999997</v>
      </c>
      <c r="M387" s="27">
        <v>0.41600000000000004</v>
      </c>
      <c r="N387" s="27">
        <v>0.46700000000000003</v>
      </c>
      <c r="O387" s="27">
        <v>0.46200000000000002</v>
      </c>
      <c r="P387" s="27">
        <v>0.42599999999999999</v>
      </c>
    </row>
    <row r="388" spans="1:16">
      <c r="A388" s="22" t="s">
        <v>2004</v>
      </c>
      <c r="B388" s="21" t="s">
        <v>2005</v>
      </c>
      <c r="C388" s="21" t="s">
        <v>1027</v>
      </c>
      <c r="D388" s="21" t="s">
        <v>459</v>
      </c>
      <c r="E388" t="s">
        <v>951</v>
      </c>
      <c r="F388" t="s">
        <v>79</v>
      </c>
      <c r="G388" t="s">
        <v>473</v>
      </c>
      <c r="H388" t="s">
        <v>474</v>
      </c>
      <c r="I388" s="23">
        <v>0.56700000000000006</v>
      </c>
      <c r="J388" s="27">
        <v>0.57600000000000007</v>
      </c>
      <c r="K388" s="27">
        <v>0.58799999999999997</v>
      </c>
      <c r="L388" s="27">
        <v>0.52300000000000002</v>
      </c>
      <c r="M388" s="27">
        <v>0.52200000000000002</v>
      </c>
      <c r="N388" s="27">
        <v>0.55799999999999994</v>
      </c>
      <c r="O388" s="27">
        <v>0.50800000000000001</v>
      </c>
      <c r="P388" s="27">
        <v>0.46899999999999997</v>
      </c>
    </row>
    <row r="389" spans="1:16">
      <c r="A389" s="22" t="s">
        <v>1375</v>
      </c>
      <c r="B389" s="21" t="s">
        <v>1376</v>
      </c>
      <c r="C389" s="21" t="s">
        <v>1027</v>
      </c>
      <c r="D389" s="21" t="s">
        <v>459</v>
      </c>
      <c r="E389" t="s">
        <v>952</v>
      </c>
      <c r="F389" t="s">
        <v>80</v>
      </c>
      <c r="G389" t="s">
        <v>473</v>
      </c>
      <c r="H389" t="s">
        <v>474</v>
      </c>
      <c r="I389" s="23">
        <v>0.59699999999999998</v>
      </c>
      <c r="J389" s="27">
        <v>0.59499999999999997</v>
      </c>
      <c r="K389" s="27">
        <v>0.57999999999999996</v>
      </c>
      <c r="L389" s="27">
        <v>0.54899999999999993</v>
      </c>
      <c r="M389" s="27">
        <v>0.55700000000000005</v>
      </c>
      <c r="N389" s="27">
        <v>0.58200000000000007</v>
      </c>
      <c r="O389" s="27">
        <v>0.55200000000000005</v>
      </c>
      <c r="P389" s="27">
        <v>0.57299999999999995</v>
      </c>
    </row>
    <row r="390" spans="1:16">
      <c r="A390" s="22" t="s">
        <v>1377</v>
      </c>
      <c r="B390" s="21" t="s">
        <v>1378</v>
      </c>
      <c r="C390" s="21" t="s">
        <v>1027</v>
      </c>
      <c r="D390" s="21" t="s">
        <v>459</v>
      </c>
      <c r="E390" t="s">
        <v>952</v>
      </c>
      <c r="F390" t="s">
        <v>80</v>
      </c>
      <c r="G390" t="s">
        <v>473</v>
      </c>
      <c r="H390" t="s">
        <v>474</v>
      </c>
      <c r="I390" s="23">
        <v>0.58200000000000007</v>
      </c>
      <c r="J390" s="27">
        <v>0.59799999999999998</v>
      </c>
      <c r="K390" s="27">
        <v>0.59499999999999997</v>
      </c>
      <c r="L390" s="27">
        <v>0.48499999999999999</v>
      </c>
      <c r="M390" s="27">
        <v>0.49299999999999999</v>
      </c>
      <c r="N390" s="27">
        <v>0.56899999999999995</v>
      </c>
      <c r="O390" s="27">
        <v>0.55799999999999994</v>
      </c>
      <c r="P390" s="27">
        <v>0.56399999999999995</v>
      </c>
    </row>
    <row r="391" spans="1:16">
      <c r="A391" s="22" t="s">
        <v>1379</v>
      </c>
      <c r="B391" s="21" t="s">
        <v>1380</v>
      </c>
      <c r="C391" s="21" t="s">
        <v>1027</v>
      </c>
      <c r="D391" s="21" t="s">
        <v>459</v>
      </c>
      <c r="E391" t="s">
        <v>952</v>
      </c>
      <c r="F391" t="s">
        <v>80</v>
      </c>
      <c r="G391" t="s">
        <v>473</v>
      </c>
      <c r="H391" t="s">
        <v>474</v>
      </c>
      <c r="I391" s="23">
        <v>0.57399999999999995</v>
      </c>
      <c r="J391" s="27">
        <v>0.55399999999999994</v>
      </c>
      <c r="K391" s="27">
        <v>0.61399999999999999</v>
      </c>
      <c r="L391" s="27">
        <v>0.55100000000000005</v>
      </c>
      <c r="M391" s="27">
        <v>0.52800000000000002</v>
      </c>
      <c r="N391" s="27">
        <v>0.55700000000000005</v>
      </c>
      <c r="O391" s="27">
        <v>0.53</v>
      </c>
      <c r="P391" s="27">
        <v>0.49099999999999999</v>
      </c>
    </row>
    <row r="392" spans="1:16">
      <c r="A392" s="22" t="s">
        <v>1789</v>
      </c>
      <c r="B392" s="21" t="s">
        <v>1790</v>
      </c>
      <c r="C392" s="21" t="s">
        <v>1027</v>
      </c>
      <c r="D392" s="21" t="s">
        <v>459</v>
      </c>
      <c r="E392" t="s">
        <v>953</v>
      </c>
      <c r="F392" t="s">
        <v>81</v>
      </c>
      <c r="G392" t="s">
        <v>473</v>
      </c>
      <c r="H392" t="s">
        <v>474</v>
      </c>
      <c r="I392" s="23">
        <v>0.63800000000000001</v>
      </c>
      <c r="J392" s="27">
        <v>0.628</v>
      </c>
      <c r="K392" s="27">
        <v>0.68599999999999994</v>
      </c>
      <c r="L392" s="27">
        <v>0.67</v>
      </c>
      <c r="M392" s="27">
        <v>0.70900000000000007</v>
      </c>
      <c r="N392" s="27">
        <v>0.72099999999999997</v>
      </c>
      <c r="O392" s="27">
        <v>0.64900000000000002</v>
      </c>
      <c r="P392" s="27">
        <v>0.66799999999999993</v>
      </c>
    </row>
    <row r="393" spans="1:16">
      <c r="A393" s="22" t="s">
        <v>1791</v>
      </c>
      <c r="B393" s="21" t="s">
        <v>81</v>
      </c>
      <c r="C393" s="21" t="s">
        <v>1027</v>
      </c>
      <c r="D393" s="21" t="s">
        <v>459</v>
      </c>
      <c r="E393" t="s">
        <v>953</v>
      </c>
      <c r="F393" t="s">
        <v>81</v>
      </c>
      <c r="G393" t="s">
        <v>473</v>
      </c>
      <c r="H393" t="s">
        <v>474</v>
      </c>
      <c r="I393" s="23">
        <v>0.56600000000000006</v>
      </c>
      <c r="J393" s="27">
        <v>0.55600000000000005</v>
      </c>
      <c r="K393" s="27">
        <v>0.55700000000000005</v>
      </c>
      <c r="L393" s="27">
        <v>0.50900000000000001</v>
      </c>
      <c r="M393" s="27">
        <v>0.53799999999999992</v>
      </c>
      <c r="N393" s="27">
        <v>0.56700000000000006</v>
      </c>
      <c r="O393" s="27">
        <v>0.60499999999999998</v>
      </c>
      <c r="P393" s="27">
        <v>0.50900000000000001</v>
      </c>
    </row>
    <row r="394" spans="1:16">
      <c r="A394" s="22" t="s">
        <v>1741</v>
      </c>
      <c r="B394" s="21" t="s">
        <v>1742</v>
      </c>
      <c r="C394" s="21" t="s">
        <v>1027</v>
      </c>
      <c r="D394" s="21" t="s">
        <v>459</v>
      </c>
      <c r="E394" t="s">
        <v>954</v>
      </c>
      <c r="F394" t="s">
        <v>82</v>
      </c>
      <c r="G394" t="s">
        <v>475</v>
      </c>
      <c r="H394" t="s">
        <v>82</v>
      </c>
      <c r="I394" s="23">
        <v>0.64700000000000002</v>
      </c>
      <c r="J394" s="27">
        <v>0.64900000000000002</v>
      </c>
      <c r="K394" s="27">
        <v>0.64800000000000002</v>
      </c>
      <c r="L394" s="27">
        <v>0.622</v>
      </c>
      <c r="M394" s="27">
        <v>0.59299999999999997</v>
      </c>
      <c r="N394" s="27">
        <v>0.68</v>
      </c>
      <c r="O394" s="27">
        <v>0.56499999999999995</v>
      </c>
      <c r="P394" s="27">
        <v>0.54700000000000004</v>
      </c>
    </row>
    <row r="395" spans="1:16">
      <c r="A395" s="22" t="s">
        <v>1817</v>
      </c>
      <c r="B395" s="21" t="s">
        <v>1818</v>
      </c>
      <c r="C395" s="21" t="s">
        <v>1027</v>
      </c>
      <c r="D395" s="21" t="s">
        <v>459</v>
      </c>
      <c r="E395" t="s">
        <v>954</v>
      </c>
      <c r="F395" t="s">
        <v>82</v>
      </c>
      <c r="G395" t="s">
        <v>475</v>
      </c>
      <c r="H395" t="s">
        <v>82</v>
      </c>
      <c r="I395" s="23">
        <v>0.57200000000000006</v>
      </c>
      <c r="J395" s="27">
        <v>0.55700000000000005</v>
      </c>
      <c r="K395" s="27">
        <v>0.63</v>
      </c>
      <c r="L395" s="27">
        <v>0.62</v>
      </c>
      <c r="M395" s="27">
        <v>0.64400000000000002</v>
      </c>
      <c r="N395" s="27">
        <v>0.64200000000000002</v>
      </c>
      <c r="O395" s="27">
        <v>0.50600000000000001</v>
      </c>
      <c r="P395" s="27">
        <v>0.46</v>
      </c>
    </row>
    <row r="396" spans="1:16">
      <c r="A396" s="22" t="s">
        <v>1819</v>
      </c>
      <c r="B396" s="21" t="s">
        <v>1820</v>
      </c>
      <c r="C396" s="21" t="s">
        <v>1027</v>
      </c>
      <c r="D396" s="21" t="s">
        <v>459</v>
      </c>
      <c r="E396" t="s">
        <v>954</v>
      </c>
      <c r="F396" t="s">
        <v>82</v>
      </c>
      <c r="G396" t="s">
        <v>475</v>
      </c>
      <c r="H396" t="s">
        <v>82</v>
      </c>
      <c r="I396" s="23">
        <v>0.53200000000000003</v>
      </c>
      <c r="J396" s="27">
        <v>0.53400000000000003</v>
      </c>
      <c r="K396" s="27">
        <v>0.57499999999999996</v>
      </c>
      <c r="L396" s="27">
        <v>0.55500000000000005</v>
      </c>
      <c r="M396" s="27">
        <v>0.53799999999999992</v>
      </c>
      <c r="N396" s="27">
        <v>0.60499999999999998</v>
      </c>
      <c r="O396" s="27">
        <v>0.60199999999999998</v>
      </c>
      <c r="P396" s="27">
        <v>0.49099999999999999</v>
      </c>
    </row>
    <row r="397" spans="1:16">
      <c r="A397" s="22" t="s">
        <v>1821</v>
      </c>
      <c r="B397" s="21" t="s">
        <v>1822</v>
      </c>
      <c r="C397" s="21" t="s">
        <v>1027</v>
      </c>
      <c r="D397" s="21" t="s">
        <v>459</v>
      </c>
      <c r="E397" t="s">
        <v>954</v>
      </c>
      <c r="F397" t="s">
        <v>82</v>
      </c>
      <c r="G397" t="s">
        <v>475</v>
      </c>
      <c r="H397" t="s">
        <v>82</v>
      </c>
      <c r="I397" s="23">
        <v>0.42399999999999999</v>
      </c>
      <c r="J397" s="27">
        <v>0.44400000000000001</v>
      </c>
      <c r="K397" s="27">
        <v>0.45100000000000001</v>
      </c>
      <c r="L397" s="27">
        <v>0.41899999999999998</v>
      </c>
      <c r="M397" s="27">
        <v>0.45</v>
      </c>
      <c r="N397" s="27">
        <v>0.44700000000000001</v>
      </c>
      <c r="O397" s="27">
        <v>0.43200000000000005</v>
      </c>
      <c r="P397" s="27">
        <v>0.32799999999999996</v>
      </c>
    </row>
    <row r="398" spans="1:16">
      <c r="A398" s="22" t="s">
        <v>1823</v>
      </c>
      <c r="B398" s="21" t="s">
        <v>1824</v>
      </c>
      <c r="C398" s="21" t="s">
        <v>1027</v>
      </c>
      <c r="D398" s="21" t="s">
        <v>459</v>
      </c>
      <c r="E398" t="s">
        <v>954</v>
      </c>
      <c r="F398" t="s">
        <v>82</v>
      </c>
      <c r="G398" t="s">
        <v>475</v>
      </c>
      <c r="H398" t="s">
        <v>82</v>
      </c>
      <c r="I398" s="23">
        <v>0.75700000000000001</v>
      </c>
      <c r="J398" s="27">
        <v>0.74900000000000011</v>
      </c>
      <c r="K398" s="27">
        <v>0.746</v>
      </c>
      <c r="L398" s="27">
        <v>0.67099999999999993</v>
      </c>
      <c r="M398" s="27">
        <v>0.68400000000000005</v>
      </c>
      <c r="N398" s="27">
        <v>0.68900000000000006</v>
      </c>
      <c r="O398" s="27">
        <v>0.67200000000000004</v>
      </c>
      <c r="P398" s="27">
        <v>0.68</v>
      </c>
    </row>
    <row r="399" spans="1:16">
      <c r="A399" s="22" t="s">
        <v>1825</v>
      </c>
      <c r="B399" s="21" t="s">
        <v>1826</v>
      </c>
      <c r="C399" s="21" t="s">
        <v>1027</v>
      </c>
      <c r="D399" s="21" t="s">
        <v>459</v>
      </c>
      <c r="E399" t="s">
        <v>954</v>
      </c>
      <c r="F399" t="s">
        <v>82</v>
      </c>
      <c r="G399" t="s">
        <v>475</v>
      </c>
      <c r="H399" t="s">
        <v>82</v>
      </c>
      <c r="I399" s="23">
        <v>0.58099999999999996</v>
      </c>
      <c r="J399" s="27">
        <v>0.57499999999999996</v>
      </c>
      <c r="K399" s="27">
        <v>0.54700000000000004</v>
      </c>
      <c r="L399" s="27">
        <v>0.49399999999999999</v>
      </c>
      <c r="M399" s="27">
        <v>0.50600000000000001</v>
      </c>
      <c r="N399" s="27">
        <v>0.52200000000000002</v>
      </c>
      <c r="O399" s="27">
        <v>0.503</v>
      </c>
      <c r="P399" s="27">
        <v>0.45799999999999996</v>
      </c>
    </row>
    <row r="400" spans="1:16">
      <c r="A400" s="22" t="s">
        <v>1661</v>
      </c>
      <c r="B400" s="21" t="s">
        <v>1662</v>
      </c>
      <c r="C400" s="21" t="s">
        <v>1022</v>
      </c>
      <c r="D400" s="21" t="s">
        <v>397</v>
      </c>
      <c r="E400" t="s">
        <v>955</v>
      </c>
      <c r="F400" t="s">
        <v>24</v>
      </c>
      <c r="G400" t="s">
        <v>412</v>
      </c>
      <c r="H400" t="s">
        <v>413</v>
      </c>
      <c r="I400" s="23">
        <v>0.56799999999999995</v>
      </c>
      <c r="J400" s="27">
        <v>0.51700000000000002</v>
      </c>
      <c r="K400" s="27">
        <v>0.629</v>
      </c>
      <c r="L400" s="27">
        <v>0.58299999999999996</v>
      </c>
      <c r="M400" s="27">
        <v>0.60399999999999998</v>
      </c>
      <c r="N400" s="27">
        <v>0.55899999999999994</v>
      </c>
      <c r="O400" s="27">
        <v>0.58700000000000008</v>
      </c>
      <c r="P400" s="27">
        <v>0.52200000000000002</v>
      </c>
    </row>
    <row r="401" spans="1:16">
      <c r="A401" s="22" t="s">
        <v>1663</v>
      </c>
      <c r="B401" s="21" t="s">
        <v>1664</v>
      </c>
      <c r="C401" s="21" t="s">
        <v>1022</v>
      </c>
      <c r="D401" s="21" t="s">
        <v>397</v>
      </c>
      <c r="E401" t="s">
        <v>955</v>
      </c>
      <c r="F401" t="s">
        <v>24</v>
      </c>
      <c r="G401" t="s">
        <v>412</v>
      </c>
      <c r="H401" t="s">
        <v>413</v>
      </c>
      <c r="I401" s="23">
        <v>0.61499999999999999</v>
      </c>
      <c r="J401" s="27">
        <v>0.61299999999999999</v>
      </c>
      <c r="K401" s="27">
        <v>0.59599999999999997</v>
      </c>
      <c r="L401" s="27">
        <v>0.56100000000000005</v>
      </c>
      <c r="M401" s="27">
        <v>0.6</v>
      </c>
      <c r="N401" s="27">
        <v>0.56399999999999995</v>
      </c>
      <c r="O401" s="27">
        <v>0.53299999999999992</v>
      </c>
      <c r="P401" s="27">
        <v>0.53100000000000003</v>
      </c>
    </row>
    <row r="402" spans="1:16">
      <c r="A402" s="22" t="s">
        <v>1665</v>
      </c>
      <c r="B402" s="21" t="s">
        <v>1666</v>
      </c>
      <c r="C402" s="21" t="s">
        <v>1022</v>
      </c>
      <c r="D402" s="21" t="s">
        <v>397</v>
      </c>
      <c r="E402" t="s">
        <v>955</v>
      </c>
      <c r="F402" t="s">
        <v>24</v>
      </c>
      <c r="G402" t="s">
        <v>412</v>
      </c>
      <c r="H402" t="s">
        <v>413</v>
      </c>
      <c r="I402" s="23">
        <v>0.65900000000000003</v>
      </c>
      <c r="J402" s="27">
        <v>0.57200000000000006</v>
      </c>
      <c r="K402" s="27">
        <v>0.623</v>
      </c>
      <c r="L402" s="27">
        <v>0.63800000000000001</v>
      </c>
      <c r="M402" s="27">
        <v>0.629</v>
      </c>
      <c r="N402" s="27">
        <v>0.61099999999999999</v>
      </c>
      <c r="O402" s="27">
        <v>0.54899999999999993</v>
      </c>
      <c r="P402" s="27">
        <v>0.53500000000000003</v>
      </c>
    </row>
    <row r="403" spans="1:16">
      <c r="A403" s="22" t="s">
        <v>1699</v>
      </c>
      <c r="B403" s="21" t="s">
        <v>25</v>
      </c>
      <c r="C403" s="21" t="s">
        <v>1022</v>
      </c>
      <c r="D403" s="21" t="s">
        <v>397</v>
      </c>
      <c r="E403" t="s">
        <v>956</v>
      </c>
      <c r="F403" t="s">
        <v>25</v>
      </c>
      <c r="G403" t="s">
        <v>412</v>
      </c>
      <c r="H403" t="s">
        <v>413</v>
      </c>
      <c r="I403" s="23">
        <v>0.55700000000000005</v>
      </c>
      <c r="J403" s="27">
        <v>0.55399999999999994</v>
      </c>
      <c r="K403" s="27">
        <v>0.60299999999999998</v>
      </c>
      <c r="L403" s="27">
        <v>0.57100000000000006</v>
      </c>
      <c r="M403" s="27">
        <v>0.53799999999999992</v>
      </c>
      <c r="N403" s="27">
        <v>0.58700000000000008</v>
      </c>
      <c r="O403" s="27">
        <v>0.60699999999999998</v>
      </c>
      <c r="P403" s="27">
        <v>0.53</v>
      </c>
    </row>
    <row r="404" spans="1:16">
      <c r="A404" s="22" t="s">
        <v>1966</v>
      </c>
      <c r="B404" s="21" t="s">
        <v>1967</v>
      </c>
      <c r="C404" s="21" t="s">
        <v>1022</v>
      </c>
      <c r="D404" s="21" t="s">
        <v>397</v>
      </c>
      <c r="E404" t="s">
        <v>956</v>
      </c>
      <c r="F404" t="s">
        <v>25</v>
      </c>
      <c r="G404" t="s">
        <v>412</v>
      </c>
      <c r="H404" t="s">
        <v>413</v>
      </c>
      <c r="I404" s="23">
        <v>0.69700000000000006</v>
      </c>
      <c r="J404" s="27">
        <v>0.71099999999999997</v>
      </c>
      <c r="K404" s="27">
        <v>0.72699999999999998</v>
      </c>
      <c r="L404" s="27">
        <v>0.68799999999999994</v>
      </c>
      <c r="M404" s="27">
        <v>0.60399999999999998</v>
      </c>
      <c r="N404" s="27">
        <v>0.69499999999999995</v>
      </c>
      <c r="O404" s="27">
        <v>0.63</v>
      </c>
      <c r="P404" s="27">
        <v>0.629</v>
      </c>
    </row>
    <row r="405" spans="1:16">
      <c r="A405" s="22" t="s">
        <v>1539</v>
      </c>
      <c r="B405" s="21" t="s">
        <v>1540</v>
      </c>
      <c r="C405" s="21" t="s">
        <v>1022</v>
      </c>
      <c r="D405" s="21" t="s">
        <v>397</v>
      </c>
      <c r="E405" t="s">
        <v>957</v>
      </c>
      <c r="F405" t="s">
        <v>26</v>
      </c>
      <c r="G405" t="s">
        <v>412</v>
      </c>
      <c r="H405" t="s">
        <v>413</v>
      </c>
      <c r="I405" s="23">
        <v>0.58799999999999997</v>
      </c>
      <c r="J405" s="27">
        <v>0.53900000000000003</v>
      </c>
      <c r="K405" s="27">
        <v>0.57899999999999996</v>
      </c>
      <c r="L405" s="27">
        <v>0.58599999999999997</v>
      </c>
      <c r="M405" s="27">
        <v>0.48</v>
      </c>
      <c r="N405" s="27">
        <v>0.58799999999999997</v>
      </c>
      <c r="O405" s="27">
        <v>0.55899999999999994</v>
      </c>
      <c r="P405" s="27">
        <v>0.57200000000000006</v>
      </c>
    </row>
    <row r="406" spans="1:16">
      <c r="A406" s="22" t="s">
        <v>1860</v>
      </c>
      <c r="B406" s="21" t="s">
        <v>1861</v>
      </c>
      <c r="C406" s="21" t="s">
        <v>1022</v>
      </c>
      <c r="D406" s="21" t="s">
        <v>397</v>
      </c>
      <c r="E406" t="s">
        <v>957</v>
      </c>
      <c r="F406" t="s">
        <v>26</v>
      </c>
      <c r="G406" t="s">
        <v>412</v>
      </c>
      <c r="H406" t="s">
        <v>413</v>
      </c>
      <c r="I406" s="23">
        <v>0.621</v>
      </c>
      <c r="J406" s="27">
        <v>0.60699999999999998</v>
      </c>
      <c r="K406" s="27">
        <v>0.64900000000000002</v>
      </c>
      <c r="L406" s="27">
        <v>0.61099999999999999</v>
      </c>
      <c r="M406" s="27">
        <v>0.64300000000000002</v>
      </c>
      <c r="N406" s="27">
        <v>0.6</v>
      </c>
      <c r="O406" s="27">
        <v>0.61199999999999999</v>
      </c>
      <c r="P406" s="27">
        <v>0.58499999999999996</v>
      </c>
    </row>
    <row r="407" spans="1:16">
      <c r="A407" s="22" t="s">
        <v>1520</v>
      </c>
      <c r="B407" s="21" t="s">
        <v>1521</v>
      </c>
      <c r="C407" s="21" t="s">
        <v>1022</v>
      </c>
      <c r="D407" s="21" t="s">
        <v>397</v>
      </c>
      <c r="E407" t="s">
        <v>958</v>
      </c>
      <c r="F407" t="s">
        <v>27</v>
      </c>
      <c r="G407" t="s">
        <v>414</v>
      </c>
      <c r="H407" t="s">
        <v>27</v>
      </c>
      <c r="I407" s="23">
        <v>0.5</v>
      </c>
      <c r="J407" s="27">
        <v>0.55799999999999994</v>
      </c>
      <c r="K407" s="27">
        <v>0.56399999999999995</v>
      </c>
      <c r="L407" s="27">
        <v>0.47</v>
      </c>
      <c r="M407" s="27">
        <v>0.46</v>
      </c>
      <c r="N407" s="27">
        <v>0.56100000000000005</v>
      </c>
      <c r="O407" s="27">
        <v>0.58599999999999997</v>
      </c>
      <c r="P407" s="27">
        <v>0.55299999999999994</v>
      </c>
    </row>
    <row r="408" spans="1:16">
      <c r="A408" s="22" t="s">
        <v>1926</v>
      </c>
      <c r="B408" s="21" t="s">
        <v>1927</v>
      </c>
      <c r="C408" s="21" t="s">
        <v>1022</v>
      </c>
      <c r="D408" s="21" t="s">
        <v>397</v>
      </c>
      <c r="E408" t="s">
        <v>958</v>
      </c>
      <c r="F408" t="s">
        <v>27</v>
      </c>
      <c r="G408" t="s">
        <v>414</v>
      </c>
      <c r="H408" t="s">
        <v>27</v>
      </c>
      <c r="I408" s="23">
        <v>0.626</v>
      </c>
      <c r="J408" s="27">
        <v>0.60299999999999998</v>
      </c>
      <c r="K408" s="27">
        <v>0.66400000000000003</v>
      </c>
      <c r="L408" s="27">
        <v>0.57700000000000007</v>
      </c>
      <c r="M408" s="27">
        <v>0.625</v>
      </c>
      <c r="N408" s="27">
        <v>0.65200000000000002</v>
      </c>
      <c r="O408" s="27">
        <v>0.65700000000000003</v>
      </c>
      <c r="P408" s="27">
        <v>0.59399999999999997</v>
      </c>
    </row>
    <row r="409" spans="1:16">
      <c r="A409" s="22" t="s">
        <v>1993</v>
      </c>
      <c r="B409" s="21" t="s">
        <v>1994</v>
      </c>
      <c r="C409" s="21" t="s">
        <v>1022</v>
      </c>
      <c r="D409" s="21" t="s">
        <v>397</v>
      </c>
      <c r="E409" t="s">
        <v>958</v>
      </c>
      <c r="F409" t="s">
        <v>27</v>
      </c>
      <c r="G409" t="s">
        <v>414</v>
      </c>
      <c r="H409" t="s">
        <v>27</v>
      </c>
      <c r="I409" s="23">
        <v>0.57200000000000006</v>
      </c>
      <c r="J409" s="27">
        <v>0.53799999999999992</v>
      </c>
      <c r="K409" s="27">
        <v>0.54799999999999993</v>
      </c>
      <c r="L409" s="27">
        <v>0.52900000000000003</v>
      </c>
      <c r="M409" s="27">
        <v>0.51</v>
      </c>
      <c r="N409" s="27">
        <v>0.60099999999999998</v>
      </c>
      <c r="O409" s="27">
        <v>0.626</v>
      </c>
      <c r="P409" s="27">
        <v>0.51900000000000002</v>
      </c>
    </row>
    <row r="410" spans="1:16">
      <c r="A410" s="22" t="s">
        <v>1188</v>
      </c>
      <c r="B410" s="21" t="s">
        <v>1189</v>
      </c>
      <c r="C410" s="21" t="s">
        <v>1035</v>
      </c>
      <c r="D410" s="21" t="s">
        <v>510</v>
      </c>
      <c r="E410" t="s">
        <v>959</v>
      </c>
      <c r="F410" t="s">
        <v>145</v>
      </c>
      <c r="G410" t="s">
        <v>527</v>
      </c>
      <c r="H410" t="s">
        <v>145</v>
      </c>
      <c r="I410" s="23">
        <v>0.67</v>
      </c>
      <c r="J410" s="27">
        <v>0.63300000000000001</v>
      </c>
      <c r="K410" s="27">
        <v>0.61799999999999999</v>
      </c>
      <c r="L410" s="27">
        <v>0.56200000000000006</v>
      </c>
      <c r="M410" s="27">
        <v>0.58700000000000008</v>
      </c>
      <c r="N410" s="27">
        <v>0.57100000000000006</v>
      </c>
      <c r="O410" s="27">
        <v>0.59299999999999997</v>
      </c>
      <c r="P410" s="27">
        <v>0.58700000000000008</v>
      </c>
    </row>
    <row r="411" spans="1:16">
      <c r="A411" s="22" t="s">
        <v>1190</v>
      </c>
      <c r="B411" s="21" t="s">
        <v>1191</v>
      </c>
      <c r="C411" s="21" t="s">
        <v>1035</v>
      </c>
      <c r="D411" s="21" t="s">
        <v>510</v>
      </c>
      <c r="E411" t="s">
        <v>959</v>
      </c>
      <c r="F411" t="s">
        <v>145</v>
      </c>
      <c r="G411" t="s">
        <v>527</v>
      </c>
      <c r="H411" t="s">
        <v>145</v>
      </c>
      <c r="I411" s="23">
        <v>0.45600000000000002</v>
      </c>
      <c r="J411" s="27">
        <v>0.48899999999999999</v>
      </c>
      <c r="K411" s="27">
        <v>0.42100000000000004</v>
      </c>
      <c r="L411" s="27">
        <v>0.41600000000000004</v>
      </c>
      <c r="M411" s="27">
        <v>0.41700000000000004</v>
      </c>
      <c r="N411" s="27">
        <v>0.48700000000000004</v>
      </c>
      <c r="O411" s="27">
        <v>0.46700000000000003</v>
      </c>
      <c r="P411" s="27">
        <v>0.41399999999999998</v>
      </c>
    </row>
    <row r="412" spans="1:16">
      <c r="A412" s="22" t="s">
        <v>1192</v>
      </c>
      <c r="B412" s="21" t="s">
        <v>1193</v>
      </c>
      <c r="C412" s="21" t="s">
        <v>1035</v>
      </c>
      <c r="D412" s="21" t="s">
        <v>510</v>
      </c>
      <c r="E412" t="s">
        <v>959</v>
      </c>
      <c r="F412" t="s">
        <v>145</v>
      </c>
      <c r="G412" t="s">
        <v>527</v>
      </c>
      <c r="H412" t="s">
        <v>145</v>
      </c>
      <c r="I412" s="23">
        <v>0.67500000000000004</v>
      </c>
      <c r="J412" s="27">
        <v>0.69200000000000006</v>
      </c>
      <c r="K412" s="27">
        <v>0.61899999999999999</v>
      </c>
      <c r="L412" s="27">
        <v>0.63600000000000001</v>
      </c>
      <c r="M412" s="27">
        <v>0.64900000000000002</v>
      </c>
      <c r="N412" s="27">
        <v>0.628</v>
      </c>
      <c r="O412" s="27">
        <v>0.66799999999999993</v>
      </c>
      <c r="P412" s="27">
        <v>0.61199999999999999</v>
      </c>
    </row>
    <row r="413" spans="1:16">
      <c r="A413" s="22" t="s">
        <v>1194</v>
      </c>
      <c r="B413" s="21" t="s">
        <v>1195</v>
      </c>
      <c r="C413" s="21" t="s">
        <v>1035</v>
      </c>
      <c r="D413" s="21" t="s">
        <v>510</v>
      </c>
      <c r="E413" t="s">
        <v>959</v>
      </c>
      <c r="F413" t="s">
        <v>145</v>
      </c>
      <c r="G413" t="s">
        <v>527</v>
      </c>
      <c r="H413" t="s">
        <v>145</v>
      </c>
      <c r="I413" s="23">
        <v>0.47700000000000004</v>
      </c>
      <c r="J413" s="27">
        <v>0.52500000000000002</v>
      </c>
      <c r="K413" s="27">
        <v>0.53500000000000003</v>
      </c>
      <c r="L413" s="27">
        <v>0.47100000000000003</v>
      </c>
      <c r="M413" s="27">
        <v>0.51100000000000001</v>
      </c>
      <c r="N413" s="27">
        <v>0.55299999999999994</v>
      </c>
      <c r="O413" s="27">
        <v>0.55200000000000005</v>
      </c>
      <c r="P413" s="27">
        <v>0.51600000000000001</v>
      </c>
    </row>
    <row r="414" spans="1:16">
      <c r="A414" s="22" t="s">
        <v>1196</v>
      </c>
      <c r="B414" s="21" t="s">
        <v>1197</v>
      </c>
      <c r="C414" s="21" t="s">
        <v>1035</v>
      </c>
      <c r="D414" s="21" t="s">
        <v>510</v>
      </c>
      <c r="E414" t="s">
        <v>959</v>
      </c>
      <c r="F414" t="s">
        <v>145</v>
      </c>
      <c r="G414" t="s">
        <v>527</v>
      </c>
      <c r="H414" t="s">
        <v>145</v>
      </c>
      <c r="I414" s="23">
        <v>0.58599999999999997</v>
      </c>
      <c r="J414" s="27">
        <v>0.58299999999999996</v>
      </c>
      <c r="K414" s="27">
        <v>0.628</v>
      </c>
      <c r="L414" s="27">
        <v>0.57899999999999996</v>
      </c>
      <c r="M414" s="27">
        <v>0.623</v>
      </c>
      <c r="N414" s="27">
        <v>0.64599999999999991</v>
      </c>
      <c r="O414" s="27">
        <v>0.59699999999999998</v>
      </c>
      <c r="P414" s="27">
        <v>0.63800000000000001</v>
      </c>
    </row>
    <row r="415" spans="1:16">
      <c r="A415" s="22" t="s">
        <v>1198</v>
      </c>
      <c r="B415" s="21" t="s">
        <v>1199</v>
      </c>
      <c r="C415" s="21" t="s">
        <v>1035</v>
      </c>
      <c r="D415" s="21" t="s">
        <v>510</v>
      </c>
      <c r="E415" t="s">
        <v>959</v>
      </c>
      <c r="F415" t="s">
        <v>145</v>
      </c>
      <c r="G415" t="s">
        <v>527</v>
      </c>
      <c r="H415" t="s">
        <v>145</v>
      </c>
      <c r="I415" s="23">
        <v>0.53</v>
      </c>
      <c r="J415" s="27">
        <v>0.51700000000000002</v>
      </c>
      <c r="K415" s="27">
        <v>0.54400000000000004</v>
      </c>
      <c r="L415" s="27">
        <v>0.55100000000000005</v>
      </c>
      <c r="M415" s="27">
        <v>0.52300000000000002</v>
      </c>
      <c r="N415" s="27">
        <v>0.56299999999999994</v>
      </c>
      <c r="O415" s="27">
        <v>0.54899999999999993</v>
      </c>
      <c r="P415" s="27">
        <v>0.52200000000000002</v>
      </c>
    </row>
    <row r="416" spans="1:16">
      <c r="A416" s="22" t="s">
        <v>1200</v>
      </c>
      <c r="B416" s="21" t="s">
        <v>1201</v>
      </c>
      <c r="C416" s="21" t="s">
        <v>1035</v>
      </c>
      <c r="D416" s="21" t="s">
        <v>510</v>
      </c>
      <c r="E416" t="s">
        <v>959</v>
      </c>
      <c r="F416" t="s">
        <v>145</v>
      </c>
      <c r="G416" t="s">
        <v>527</v>
      </c>
      <c r="H416" t="s">
        <v>145</v>
      </c>
      <c r="I416" s="23">
        <v>0.62</v>
      </c>
      <c r="J416" s="27">
        <v>0.54899999999999993</v>
      </c>
      <c r="K416" s="27">
        <v>0.57899999999999996</v>
      </c>
      <c r="L416" s="27">
        <v>0.51800000000000002</v>
      </c>
      <c r="M416" s="27">
        <v>0.54600000000000004</v>
      </c>
      <c r="N416" s="27">
        <v>0.628</v>
      </c>
      <c r="O416" s="27">
        <v>0.65400000000000003</v>
      </c>
      <c r="P416" s="27">
        <v>0.61899999999999999</v>
      </c>
    </row>
    <row r="417" spans="1:16">
      <c r="A417" s="22" t="s">
        <v>1202</v>
      </c>
      <c r="B417" s="21" t="s">
        <v>1203</v>
      </c>
      <c r="C417" s="21" t="s">
        <v>1035</v>
      </c>
      <c r="D417" s="21" t="s">
        <v>510</v>
      </c>
      <c r="E417" t="s">
        <v>959</v>
      </c>
      <c r="F417" t="s">
        <v>145</v>
      </c>
      <c r="G417" t="s">
        <v>527</v>
      </c>
      <c r="H417" t="s">
        <v>145</v>
      </c>
      <c r="I417" s="23">
        <v>0.58799999999999997</v>
      </c>
      <c r="J417" s="27">
        <v>0.623</v>
      </c>
      <c r="K417" s="27">
        <v>0.64800000000000002</v>
      </c>
      <c r="L417" s="27">
        <v>0.59599999999999997</v>
      </c>
      <c r="M417" s="27">
        <v>0.59699999999999998</v>
      </c>
      <c r="N417" s="27">
        <v>0.57700000000000007</v>
      </c>
      <c r="O417" s="27">
        <v>0.54600000000000004</v>
      </c>
      <c r="P417" s="27">
        <v>0.55600000000000005</v>
      </c>
    </row>
    <row r="418" spans="1:16">
      <c r="A418" s="22" t="s">
        <v>1204</v>
      </c>
      <c r="B418" s="21" t="s">
        <v>1205</v>
      </c>
      <c r="C418" s="21" t="s">
        <v>1035</v>
      </c>
      <c r="D418" s="21" t="s">
        <v>510</v>
      </c>
      <c r="E418" t="s">
        <v>959</v>
      </c>
      <c r="F418" t="s">
        <v>145</v>
      </c>
      <c r="G418" t="s">
        <v>527</v>
      </c>
      <c r="H418" t="s">
        <v>145</v>
      </c>
      <c r="I418" s="23">
        <v>0.53600000000000003</v>
      </c>
      <c r="J418" s="27">
        <v>0.52900000000000003</v>
      </c>
      <c r="K418" s="27">
        <v>0.54600000000000004</v>
      </c>
      <c r="L418" s="27">
        <v>0.51100000000000001</v>
      </c>
      <c r="M418" s="27">
        <v>0.53100000000000003</v>
      </c>
      <c r="N418" s="27">
        <v>0.53500000000000003</v>
      </c>
      <c r="O418" s="27">
        <v>0.56999999999999995</v>
      </c>
      <c r="P418" s="27">
        <v>0.56200000000000006</v>
      </c>
    </row>
    <row r="419" spans="1:16">
      <c r="A419" s="22" t="s">
        <v>1931</v>
      </c>
      <c r="B419" s="21" t="s">
        <v>1932</v>
      </c>
      <c r="C419" s="21" t="s">
        <v>1035</v>
      </c>
      <c r="D419" s="21" t="s">
        <v>510</v>
      </c>
      <c r="E419" t="s">
        <v>959</v>
      </c>
      <c r="F419" t="s">
        <v>145</v>
      </c>
      <c r="G419" t="s">
        <v>527</v>
      </c>
      <c r="H419" t="s">
        <v>145</v>
      </c>
      <c r="I419" s="23">
        <v>0.77599999999999991</v>
      </c>
      <c r="J419" s="27">
        <v>0.80599999999999994</v>
      </c>
      <c r="K419" s="27">
        <v>0.77900000000000003</v>
      </c>
      <c r="L419" s="27">
        <v>0.73699999999999999</v>
      </c>
      <c r="M419" s="27">
        <v>0.755</v>
      </c>
      <c r="N419" s="27">
        <v>0.81099999999999994</v>
      </c>
      <c r="O419" s="27">
        <v>0.80299999999999994</v>
      </c>
      <c r="P419" s="27">
        <v>0.75</v>
      </c>
    </row>
    <row r="420" spans="1:16">
      <c r="A420" s="22" t="s">
        <v>1344</v>
      </c>
      <c r="B420" s="21" t="s">
        <v>1345</v>
      </c>
      <c r="C420" s="21" t="s">
        <v>1035</v>
      </c>
      <c r="D420" s="21" t="s">
        <v>510</v>
      </c>
      <c r="E420" t="s">
        <v>960</v>
      </c>
      <c r="F420" t="s">
        <v>146</v>
      </c>
      <c r="G420" t="s">
        <v>529</v>
      </c>
      <c r="H420" t="s">
        <v>146</v>
      </c>
      <c r="I420" s="23">
        <v>0.55700000000000005</v>
      </c>
      <c r="J420" s="27">
        <v>0.53600000000000003</v>
      </c>
      <c r="K420" s="27">
        <v>0.54600000000000004</v>
      </c>
      <c r="L420" s="27">
        <v>0.501</v>
      </c>
      <c r="M420" s="27">
        <v>0.46299999999999997</v>
      </c>
      <c r="N420" s="27">
        <v>0.50800000000000001</v>
      </c>
      <c r="O420" s="27">
        <v>0.56700000000000006</v>
      </c>
      <c r="P420" s="27">
        <v>0.49299999999999999</v>
      </c>
    </row>
    <row r="421" spans="1:16">
      <c r="A421" s="22" t="s">
        <v>1346</v>
      </c>
      <c r="B421" s="21" t="s">
        <v>1347</v>
      </c>
      <c r="C421" s="21" t="s">
        <v>1035</v>
      </c>
      <c r="D421" s="21" t="s">
        <v>510</v>
      </c>
      <c r="E421" t="s">
        <v>960</v>
      </c>
      <c r="F421" t="s">
        <v>146</v>
      </c>
      <c r="G421" t="s">
        <v>529</v>
      </c>
      <c r="H421" t="s">
        <v>146</v>
      </c>
      <c r="I421" s="23">
        <v>0.60599999999999998</v>
      </c>
      <c r="J421" s="27">
        <v>0.55100000000000005</v>
      </c>
      <c r="K421" s="27">
        <v>0.60599999999999998</v>
      </c>
      <c r="L421" s="27">
        <v>0.52</v>
      </c>
      <c r="M421" s="27">
        <v>0.54899999999999993</v>
      </c>
      <c r="N421" s="27">
        <v>0.58700000000000008</v>
      </c>
      <c r="O421" s="27">
        <v>0.622</v>
      </c>
      <c r="P421" s="27">
        <v>0.56799999999999995</v>
      </c>
    </row>
    <row r="422" spans="1:16">
      <c r="A422" s="22" t="s">
        <v>1348</v>
      </c>
      <c r="B422" s="21" t="s">
        <v>1349</v>
      </c>
      <c r="C422" s="21" t="s">
        <v>1035</v>
      </c>
      <c r="D422" s="21" t="s">
        <v>510</v>
      </c>
      <c r="E422" t="s">
        <v>960</v>
      </c>
      <c r="F422" t="s">
        <v>146</v>
      </c>
      <c r="G422" t="s">
        <v>529</v>
      </c>
      <c r="H422" t="s">
        <v>146</v>
      </c>
      <c r="I422" s="23">
        <v>0.64300000000000002</v>
      </c>
      <c r="J422" s="27">
        <v>0.65799999999999992</v>
      </c>
      <c r="K422" s="27">
        <v>0.66599999999999993</v>
      </c>
      <c r="L422" s="27">
        <v>0.61099999999999999</v>
      </c>
      <c r="M422" s="27">
        <v>0.63100000000000001</v>
      </c>
      <c r="N422" s="27">
        <v>0.61699999999999999</v>
      </c>
      <c r="O422" s="27">
        <v>0.59399999999999997</v>
      </c>
      <c r="P422" s="27">
        <v>0.58299999999999996</v>
      </c>
    </row>
    <row r="423" spans="1:16">
      <c r="A423" s="22" t="s">
        <v>1382</v>
      </c>
      <c r="B423" s="21" t="s">
        <v>1383</v>
      </c>
      <c r="C423" s="21" t="s">
        <v>1035</v>
      </c>
      <c r="D423" s="21" t="s">
        <v>510</v>
      </c>
      <c r="E423" t="s">
        <v>961</v>
      </c>
      <c r="F423" t="s">
        <v>147</v>
      </c>
      <c r="G423" t="s">
        <v>530</v>
      </c>
      <c r="H423" t="s">
        <v>147</v>
      </c>
      <c r="I423" s="23">
        <v>0.55299999999999994</v>
      </c>
      <c r="J423" s="27">
        <v>0.54400000000000004</v>
      </c>
      <c r="K423" s="27">
        <v>0.52400000000000002</v>
      </c>
      <c r="L423" s="27">
        <v>0.54799999999999993</v>
      </c>
      <c r="M423" s="27">
        <v>0.53</v>
      </c>
      <c r="N423" s="27">
        <v>0.56000000000000005</v>
      </c>
      <c r="O423" s="27">
        <v>0.47600000000000003</v>
      </c>
      <c r="P423" s="27">
        <v>0.54600000000000004</v>
      </c>
    </row>
    <row r="424" spans="1:16">
      <c r="A424" s="22" t="s">
        <v>1384</v>
      </c>
      <c r="B424" s="21" t="s">
        <v>1385</v>
      </c>
      <c r="C424" s="21" t="s">
        <v>1035</v>
      </c>
      <c r="D424" s="21" t="s">
        <v>510</v>
      </c>
      <c r="E424" t="s">
        <v>961</v>
      </c>
      <c r="F424" t="s">
        <v>147</v>
      </c>
      <c r="G424" t="s">
        <v>530</v>
      </c>
      <c r="H424" t="s">
        <v>147</v>
      </c>
      <c r="I424" s="23">
        <v>0.58599999999999997</v>
      </c>
      <c r="J424" s="27">
        <v>0.60399999999999998</v>
      </c>
      <c r="K424" s="27">
        <v>0.51800000000000002</v>
      </c>
      <c r="L424" s="27">
        <v>0.54299999999999993</v>
      </c>
      <c r="M424" s="27">
        <v>0.55299999999999994</v>
      </c>
      <c r="N424" s="27">
        <v>0.65500000000000003</v>
      </c>
      <c r="O424" s="27">
        <v>0.61499999999999999</v>
      </c>
      <c r="P424" s="27">
        <v>0.61499999999999999</v>
      </c>
    </row>
    <row r="425" spans="1:16">
      <c r="A425" s="22" t="s">
        <v>1917</v>
      </c>
      <c r="B425" s="21" t="s">
        <v>1918</v>
      </c>
      <c r="C425" s="21" t="s">
        <v>1035</v>
      </c>
      <c r="D425" s="21" t="s">
        <v>510</v>
      </c>
      <c r="E425" t="s">
        <v>961</v>
      </c>
      <c r="F425" t="s">
        <v>147</v>
      </c>
      <c r="G425" t="s">
        <v>530</v>
      </c>
      <c r="H425" t="s">
        <v>147</v>
      </c>
      <c r="I425" s="23">
        <v>0.64599999999999991</v>
      </c>
      <c r="J425" s="27">
        <v>0.64700000000000002</v>
      </c>
      <c r="K425" s="27">
        <v>0.58599999999999997</v>
      </c>
      <c r="L425" s="27">
        <v>0.57499999999999996</v>
      </c>
      <c r="M425" s="27">
        <v>0.59799999999999998</v>
      </c>
      <c r="N425" s="27">
        <v>0.60399999999999998</v>
      </c>
      <c r="O425" s="27">
        <v>0.60899999999999999</v>
      </c>
      <c r="P425" s="27">
        <v>0.64400000000000002</v>
      </c>
    </row>
    <row r="426" spans="1:16">
      <c r="A426" s="22" t="s">
        <v>1464</v>
      </c>
      <c r="B426" s="21" t="s">
        <v>1465</v>
      </c>
      <c r="C426" s="21" t="s">
        <v>1035</v>
      </c>
      <c r="D426" s="21" t="s">
        <v>510</v>
      </c>
      <c r="E426" t="s">
        <v>962</v>
      </c>
      <c r="F426" t="s">
        <v>148</v>
      </c>
      <c r="G426" t="s">
        <v>531</v>
      </c>
      <c r="H426" t="s">
        <v>148</v>
      </c>
      <c r="I426" s="23">
        <v>0.58799999999999997</v>
      </c>
      <c r="J426" s="27">
        <v>0.56700000000000006</v>
      </c>
      <c r="K426" s="27">
        <v>0.58399999999999996</v>
      </c>
      <c r="L426" s="27">
        <v>0.57100000000000006</v>
      </c>
      <c r="M426" s="27">
        <v>0.56899999999999995</v>
      </c>
      <c r="N426" s="27">
        <v>0.58899999999999997</v>
      </c>
      <c r="O426" s="27">
        <v>0.60199999999999998</v>
      </c>
      <c r="P426" s="27">
        <v>0.58899999999999997</v>
      </c>
    </row>
    <row r="427" spans="1:16">
      <c r="A427" s="22" t="s">
        <v>1985</v>
      </c>
      <c r="B427" s="21" t="s">
        <v>1986</v>
      </c>
      <c r="C427" s="21" t="s">
        <v>1035</v>
      </c>
      <c r="D427" s="21" t="s">
        <v>510</v>
      </c>
      <c r="E427" t="s">
        <v>962</v>
      </c>
      <c r="F427" t="s">
        <v>148</v>
      </c>
      <c r="G427" t="s">
        <v>531</v>
      </c>
      <c r="H427" t="s">
        <v>148</v>
      </c>
      <c r="I427" s="23">
        <v>0.53500000000000003</v>
      </c>
      <c r="J427" s="27">
        <v>0.55299999999999994</v>
      </c>
      <c r="K427" s="27">
        <v>0.51600000000000001</v>
      </c>
      <c r="L427" s="27">
        <v>0.51100000000000001</v>
      </c>
      <c r="M427" s="27">
        <v>0.53</v>
      </c>
      <c r="N427" s="27">
        <v>0.56999999999999995</v>
      </c>
      <c r="O427" s="27">
        <v>0.58399999999999996</v>
      </c>
      <c r="P427" s="27">
        <v>0.53200000000000003</v>
      </c>
    </row>
    <row r="428" spans="1:16">
      <c r="A428" s="22" t="s">
        <v>2006</v>
      </c>
      <c r="B428" s="21" t="s">
        <v>2007</v>
      </c>
      <c r="C428" s="21" t="s">
        <v>1035</v>
      </c>
      <c r="D428" s="21" t="s">
        <v>510</v>
      </c>
      <c r="E428" t="s">
        <v>962</v>
      </c>
      <c r="F428" t="s">
        <v>148</v>
      </c>
      <c r="G428" t="s">
        <v>531</v>
      </c>
      <c r="H428" t="s">
        <v>148</v>
      </c>
      <c r="I428" s="23">
        <v>0.52</v>
      </c>
      <c r="J428" s="27">
        <v>0.51600000000000001</v>
      </c>
      <c r="K428" s="27">
        <v>0.501</v>
      </c>
      <c r="L428" s="27">
        <v>0.49099999999999999</v>
      </c>
      <c r="M428" s="27">
        <v>0.6</v>
      </c>
      <c r="N428" s="27">
        <v>0.53600000000000003</v>
      </c>
      <c r="O428" s="27">
        <v>0.51300000000000001</v>
      </c>
      <c r="P428" s="27">
        <v>0.46799999999999997</v>
      </c>
    </row>
    <row r="429" spans="1:16">
      <c r="A429" s="22" t="s">
        <v>2008</v>
      </c>
      <c r="B429" s="21" t="s">
        <v>2009</v>
      </c>
      <c r="C429" s="21" t="s">
        <v>1035</v>
      </c>
      <c r="D429" s="21" t="s">
        <v>510</v>
      </c>
      <c r="E429" t="s">
        <v>962</v>
      </c>
      <c r="F429" t="s">
        <v>148</v>
      </c>
      <c r="G429" t="s">
        <v>531</v>
      </c>
      <c r="H429" t="s">
        <v>148</v>
      </c>
      <c r="I429" s="23">
        <v>0.47200000000000003</v>
      </c>
      <c r="J429" s="27">
        <v>0.50600000000000001</v>
      </c>
      <c r="K429" s="27">
        <v>0.46899999999999997</v>
      </c>
      <c r="L429" s="27">
        <v>0.48700000000000004</v>
      </c>
      <c r="M429" s="27">
        <v>0.51400000000000001</v>
      </c>
      <c r="N429" s="27">
        <v>0.55000000000000004</v>
      </c>
      <c r="O429" s="27">
        <v>0.51</v>
      </c>
      <c r="P429" s="27">
        <v>0.49099999999999999</v>
      </c>
    </row>
    <row r="430" spans="1:16">
      <c r="A430" s="22" t="s">
        <v>1626</v>
      </c>
      <c r="B430" s="21" t="s">
        <v>1627</v>
      </c>
      <c r="C430" s="21" t="s">
        <v>1035</v>
      </c>
      <c r="D430" s="21" t="s">
        <v>510</v>
      </c>
      <c r="E430" t="s">
        <v>963</v>
      </c>
      <c r="F430" t="s">
        <v>149</v>
      </c>
      <c r="G430" t="s">
        <v>528</v>
      </c>
      <c r="H430" t="s">
        <v>149</v>
      </c>
      <c r="I430" s="23">
        <v>0.623</v>
      </c>
      <c r="J430" s="27">
        <v>0.59599999999999997</v>
      </c>
      <c r="K430" s="27">
        <v>0.61899999999999999</v>
      </c>
      <c r="L430" s="27">
        <v>0.55899999999999994</v>
      </c>
      <c r="M430" s="27">
        <v>0.53500000000000003</v>
      </c>
      <c r="N430" s="27">
        <v>0.61599999999999999</v>
      </c>
      <c r="O430" s="27">
        <v>0.57899999999999996</v>
      </c>
      <c r="P430" s="27">
        <v>0.55700000000000005</v>
      </c>
    </row>
    <row r="431" spans="1:16">
      <c r="A431" s="22" t="s">
        <v>1840</v>
      </c>
      <c r="B431" s="21" t="s">
        <v>149</v>
      </c>
      <c r="C431" s="21" t="s">
        <v>1035</v>
      </c>
      <c r="D431" s="21" t="s">
        <v>510</v>
      </c>
      <c r="E431" t="s">
        <v>963</v>
      </c>
      <c r="F431" t="s">
        <v>149</v>
      </c>
      <c r="G431" t="s">
        <v>528</v>
      </c>
      <c r="H431" t="s">
        <v>149</v>
      </c>
      <c r="I431" s="23">
        <v>0.72299999999999998</v>
      </c>
      <c r="J431" s="27">
        <v>0.70700000000000007</v>
      </c>
      <c r="K431" s="27">
        <v>0.68200000000000005</v>
      </c>
      <c r="L431" s="27">
        <v>0.69</v>
      </c>
      <c r="M431" s="27">
        <v>0.70599999999999996</v>
      </c>
      <c r="N431" s="27">
        <v>0.72499999999999998</v>
      </c>
      <c r="O431" s="27">
        <v>0.67700000000000005</v>
      </c>
      <c r="P431" s="27">
        <v>0.67599999999999993</v>
      </c>
    </row>
    <row r="432" spans="1:16">
      <c r="A432" s="22" t="s">
        <v>1135</v>
      </c>
      <c r="B432" s="21" t="s">
        <v>1136</v>
      </c>
      <c r="C432" s="21" t="s">
        <v>1035</v>
      </c>
      <c r="D432" s="21" t="s">
        <v>510</v>
      </c>
      <c r="E432" t="s">
        <v>964</v>
      </c>
      <c r="F432" t="s">
        <v>150</v>
      </c>
      <c r="G432" t="s">
        <v>532</v>
      </c>
      <c r="H432" t="s">
        <v>150</v>
      </c>
      <c r="I432" s="23">
        <v>0.59799999999999998</v>
      </c>
      <c r="J432" s="27">
        <v>0.55500000000000005</v>
      </c>
      <c r="K432" s="27">
        <v>0.60499999999999998</v>
      </c>
      <c r="L432" s="27">
        <v>0.55600000000000005</v>
      </c>
      <c r="M432" s="27">
        <v>0.51400000000000001</v>
      </c>
      <c r="N432" s="27">
        <v>0.66700000000000004</v>
      </c>
      <c r="O432" s="27">
        <v>0.61699999999999999</v>
      </c>
      <c r="P432" s="27">
        <v>0.625</v>
      </c>
    </row>
    <row r="433" spans="1:16">
      <c r="A433" s="22" t="s">
        <v>1975</v>
      </c>
      <c r="B433" s="21" t="s">
        <v>1976</v>
      </c>
      <c r="C433" s="21" t="s">
        <v>1035</v>
      </c>
      <c r="D433" s="21" t="s">
        <v>510</v>
      </c>
      <c r="E433" t="s">
        <v>964</v>
      </c>
      <c r="F433" t="s">
        <v>150</v>
      </c>
      <c r="G433" t="s">
        <v>532</v>
      </c>
      <c r="H433" t="s">
        <v>150</v>
      </c>
      <c r="I433" s="23">
        <v>0.44400000000000001</v>
      </c>
      <c r="J433" s="27">
        <v>0.40500000000000003</v>
      </c>
      <c r="K433" s="27">
        <v>0.48</v>
      </c>
      <c r="L433" s="27">
        <v>0.40100000000000002</v>
      </c>
      <c r="M433" s="27">
        <v>0.40200000000000002</v>
      </c>
      <c r="N433" s="27">
        <v>0.47600000000000003</v>
      </c>
      <c r="O433" s="27">
        <v>0.42700000000000005</v>
      </c>
      <c r="P433" s="27">
        <v>0.49200000000000005</v>
      </c>
    </row>
    <row r="434" spans="1:16">
      <c r="A434" s="22" t="s">
        <v>1977</v>
      </c>
      <c r="B434" s="21" t="s">
        <v>1978</v>
      </c>
      <c r="C434" s="21" t="s">
        <v>1035</v>
      </c>
      <c r="D434" s="21" t="s">
        <v>510</v>
      </c>
      <c r="E434" t="s">
        <v>964</v>
      </c>
      <c r="F434" t="s">
        <v>150</v>
      </c>
      <c r="G434" t="s">
        <v>532</v>
      </c>
      <c r="H434" t="s">
        <v>150</v>
      </c>
      <c r="I434" s="23">
        <v>0.624</v>
      </c>
      <c r="J434" s="27">
        <v>0.63600000000000001</v>
      </c>
      <c r="K434" s="27">
        <v>0.61899999999999999</v>
      </c>
      <c r="L434" s="27">
        <v>0.58499999999999996</v>
      </c>
      <c r="M434" s="27">
        <v>0.58499999999999996</v>
      </c>
      <c r="N434" s="27">
        <v>0.59899999999999998</v>
      </c>
      <c r="O434" s="27">
        <v>0.61899999999999999</v>
      </c>
      <c r="P434" s="27">
        <v>0.57100000000000006</v>
      </c>
    </row>
    <row r="435" spans="1:16">
      <c r="A435" s="22" t="s">
        <v>2039</v>
      </c>
      <c r="B435" s="21" t="s">
        <v>2040</v>
      </c>
      <c r="C435" s="21" t="s">
        <v>1035</v>
      </c>
      <c r="D435" s="21" t="s">
        <v>510</v>
      </c>
      <c r="E435" t="s">
        <v>965</v>
      </c>
      <c r="F435" t="s">
        <v>151</v>
      </c>
      <c r="G435" t="s">
        <v>533</v>
      </c>
      <c r="H435" t="s">
        <v>151</v>
      </c>
      <c r="I435" s="23">
        <v>0.50800000000000001</v>
      </c>
      <c r="J435" s="27">
        <v>0.51800000000000002</v>
      </c>
      <c r="K435" s="27">
        <v>0.54</v>
      </c>
      <c r="L435" s="27">
        <v>0.48799999999999999</v>
      </c>
      <c r="M435" s="27">
        <v>0.47399999999999998</v>
      </c>
      <c r="N435" s="27">
        <v>0.61099999999999999</v>
      </c>
      <c r="O435" s="27">
        <v>0.53700000000000003</v>
      </c>
      <c r="P435" s="27">
        <v>0.56999999999999995</v>
      </c>
    </row>
    <row r="436" spans="1:16">
      <c r="A436" s="22" t="s">
        <v>2041</v>
      </c>
      <c r="B436" s="21" t="s">
        <v>2042</v>
      </c>
      <c r="C436" s="21" t="s">
        <v>1035</v>
      </c>
      <c r="D436" s="21" t="s">
        <v>510</v>
      </c>
      <c r="E436" t="s">
        <v>965</v>
      </c>
      <c r="F436" t="s">
        <v>151</v>
      </c>
      <c r="G436" t="s">
        <v>533</v>
      </c>
      <c r="H436" t="s">
        <v>151</v>
      </c>
      <c r="I436" s="23">
        <v>0.52500000000000002</v>
      </c>
      <c r="J436" s="27">
        <v>0.52900000000000003</v>
      </c>
      <c r="K436" s="27">
        <v>0.51600000000000001</v>
      </c>
      <c r="L436" s="27">
        <v>0.47</v>
      </c>
      <c r="M436" s="27">
        <v>0.51800000000000002</v>
      </c>
      <c r="N436" s="27">
        <v>0.54600000000000004</v>
      </c>
      <c r="O436" s="27">
        <v>0.45700000000000002</v>
      </c>
      <c r="P436" s="27">
        <v>0.46299999999999997</v>
      </c>
    </row>
    <row r="437" spans="1:16">
      <c r="A437" s="22" t="s">
        <v>2043</v>
      </c>
      <c r="B437" s="21" t="s">
        <v>2044</v>
      </c>
      <c r="C437" s="21" t="s">
        <v>1035</v>
      </c>
      <c r="D437" s="21" t="s">
        <v>510</v>
      </c>
      <c r="E437" t="s">
        <v>965</v>
      </c>
      <c r="F437" t="s">
        <v>151</v>
      </c>
      <c r="G437" t="s">
        <v>533</v>
      </c>
      <c r="H437" t="s">
        <v>151</v>
      </c>
      <c r="I437" s="23">
        <v>0.68400000000000005</v>
      </c>
      <c r="J437" s="27">
        <v>0.65700000000000003</v>
      </c>
      <c r="K437" s="27">
        <v>0.66500000000000004</v>
      </c>
      <c r="L437" s="27">
        <v>0.622</v>
      </c>
      <c r="M437" s="27">
        <v>0.48899999999999999</v>
      </c>
      <c r="N437" s="27">
        <v>0.63300000000000001</v>
      </c>
      <c r="O437" s="27">
        <v>0.65700000000000003</v>
      </c>
      <c r="P437" s="27">
        <v>0.65700000000000003</v>
      </c>
    </row>
    <row r="438" spans="1:16">
      <c r="A438" s="22" t="s">
        <v>1241</v>
      </c>
      <c r="B438" s="21" t="s">
        <v>1242</v>
      </c>
      <c r="C438" s="21" t="s">
        <v>1027</v>
      </c>
      <c r="D438" s="21" t="s">
        <v>459</v>
      </c>
      <c r="E438" t="s">
        <v>966</v>
      </c>
      <c r="F438" t="s">
        <v>83</v>
      </c>
      <c r="G438" t="s">
        <v>478</v>
      </c>
      <c r="H438" t="s">
        <v>83</v>
      </c>
      <c r="I438" s="23">
        <v>0.56899999999999995</v>
      </c>
      <c r="J438" s="27">
        <v>0.56799999999999995</v>
      </c>
      <c r="K438" s="27">
        <v>0.53299999999999992</v>
      </c>
      <c r="L438" s="27">
        <v>0.46600000000000003</v>
      </c>
      <c r="M438" s="27">
        <v>0.496</v>
      </c>
      <c r="N438" s="27">
        <v>0.52100000000000002</v>
      </c>
      <c r="O438" s="27">
        <v>0.48</v>
      </c>
      <c r="P438" s="27">
        <v>0.45899999999999996</v>
      </c>
    </row>
    <row r="439" spans="1:16">
      <c r="A439" s="22" t="s">
        <v>1243</v>
      </c>
      <c r="B439" s="21" t="s">
        <v>1244</v>
      </c>
      <c r="C439" s="21" t="s">
        <v>1027</v>
      </c>
      <c r="D439" s="21" t="s">
        <v>459</v>
      </c>
      <c r="E439" t="s">
        <v>966</v>
      </c>
      <c r="F439" t="s">
        <v>83</v>
      </c>
      <c r="G439" t="s">
        <v>478</v>
      </c>
      <c r="H439" t="s">
        <v>83</v>
      </c>
      <c r="I439" s="23">
        <v>0.48100000000000004</v>
      </c>
      <c r="J439" s="27">
        <v>0.47899999999999998</v>
      </c>
      <c r="K439" s="27">
        <v>0.442</v>
      </c>
      <c r="L439" s="27">
        <v>0.41200000000000003</v>
      </c>
      <c r="M439" s="27">
        <v>0.35399999999999998</v>
      </c>
      <c r="N439" s="27">
        <v>0.44700000000000001</v>
      </c>
      <c r="O439" s="27">
        <v>0.439</v>
      </c>
      <c r="P439" s="27">
        <v>0.4</v>
      </c>
    </row>
    <row r="440" spans="1:16">
      <c r="A440" s="22" t="s">
        <v>1245</v>
      </c>
      <c r="B440" s="21" t="s">
        <v>1246</v>
      </c>
      <c r="C440" s="21" t="s">
        <v>1027</v>
      </c>
      <c r="D440" s="21" t="s">
        <v>459</v>
      </c>
      <c r="E440" t="s">
        <v>966</v>
      </c>
      <c r="F440" t="s">
        <v>83</v>
      </c>
      <c r="G440" t="s">
        <v>478</v>
      </c>
      <c r="H440" t="s">
        <v>83</v>
      </c>
      <c r="I440" s="23">
        <v>0.56899999999999995</v>
      </c>
      <c r="J440" s="27">
        <v>0.55500000000000005</v>
      </c>
      <c r="K440" s="27">
        <v>0.46700000000000003</v>
      </c>
      <c r="L440" s="27">
        <v>0.44900000000000001</v>
      </c>
      <c r="M440" s="27">
        <v>0.41899999999999998</v>
      </c>
      <c r="N440" s="27">
        <v>0.52600000000000002</v>
      </c>
      <c r="O440" s="27">
        <v>0.51200000000000001</v>
      </c>
      <c r="P440" s="27">
        <v>0.45</v>
      </c>
    </row>
    <row r="441" spans="1:16">
      <c r="A441" s="22" t="s">
        <v>1541</v>
      </c>
      <c r="B441" s="21" t="s">
        <v>1542</v>
      </c>
      <c r="C441" s="21" t="s">
        <v>1027</v>
      </c>
      <c r="D441" s="21" t="s">
        <v>459</v>
      </c>
      <c r="E441" t="s">
        <v>966</v>
      </c>
      <c r="F441" t="s">
        <v>83</v>
      </c>
      <c r="G441" t="s">
        <v>478</v>
      </c>
      <c r="H441" t="s">
        <v>83</v>
      </c>
      <c r="I441" s="23">
        <v>0.58299999999999996</v>
      </c>
      <c r="J441" s="27">
        <v>0.58899999999999997</v>
      </c>
      <c r="K441" s="27">
        <v>0.56999999999999995</v>
      </c>
      <c r="L441" s="27">
        <v>0.51500000000000001</v>
      </c>
      <c r="M441" s="27">
        <v>0.496</v>
      </c>
      <c r="N441" s="27">
        <v>0.59499999999999997</v>
      </c>
      <c r="O441" s="27">
        <v>0.59599999999999997</v>
      </c>
      <c r="P441" s="27">
        <v>0.55100000000000005</v>
      </c>
    </row>
    <row r="442" spans="1:16">
      <c r="A442" s="22" t="s">
        <v>1829</v>
      </c>
      <c r="B442" s="21" t="s">
        <v>1830</v>
      </c>
      <c r="C442" s="21" t="s">
        <v>1027</v>
      </c>
      <c r="D442" s="21" t="s">
        <v>459</v>
      </c>
      <c r="E442" t="s">
        <v>966</v>
      </c>
      <c r="F442" t="s">
        <v>83</v>
      </c>
      <c r="G442" t="s">
        <v>478</v>
      </c>
      <c r="H442" t="s">
        <v>83</v>
      </c>
      <c r="I442" s="23">
        <v>0.63</v>
      </c>
      <c r="J442" s="27">
        <v>0.63800000000000001</v>
      </c>
      <c r="K442" s="27">
        <v>0.64200000000000002</v>
      </c>
      <c r="L442" s="27">
        <v>0.57100000000000006</v>
      </c>
      <c r="M442" s="27">
        <v>0.57899999999999996</v>
      </c>
      <c r="N442" s="27">
        <v>0.60899999999999999</v>
      </c>
      <c r="O442" s="27">
        <v>0.64500000000000002</v>
      </c>
      <c r="P442" s="27">
        <v>0.55100000000000005</v>
      </c>
    </row>
    <row r="443" spans="1:16">
      <c r="A443" s="22" t="s">
        <v>1289</v>
      </c>
      <c r="B443" s="21" t="s">
        <v>1290</v>
      </c>
      <c r="C443" s="21" t="s">
        <v>1027</v>
      </c>
      <c r="D443" s="21" t="s">
        <v>459</v>
      </c>
      <c r="E443" t="s">
        <v>967</v>
      </c>
      <c r="F443" t="s">
        <v>84</v>
      </c>
      <c r="G443" t="s">
        <v>480</v>
      </c>
      <c r="H443" t="s">
        <v>481</v>
      </c>
      <c r="I443" s="23">
        <v>0.67200000000000004</v>
      </c>
      <c r="J443" s="27">
        <v>0.63800000000000001</v>
      </c>
      <c r="K443" s="27">
        <v>0.63300000000000001</v>
      </c>
      <c r="L443" s="27">
        <v>0.61099999999999999</v>
      </c>
      <c r="M443" s="27">
        <v>0.59599999999999997</v>
      </c>
      <c r="N443" s="27">
        <v>0.64400000000000002</v>
      </c>
      <c r="O443" s="27">
        <v>0.57700000000000007</v>
      </c>
      <c r="P443" s="27">
        <v>0.58200000000000007</v>
      </c>
    </row>
    <row r="444" spans="1:16">
      <c r="A444" s="22" t="s">
        <v>1466</v>
      </c>
      <c r="B444" s="21" t="s">
        <v>1467</v>
      </c>
      <c r="C444" s="21" t="s">
        <v>1027</v>
      </c>
      <c r="D444" s="21" t="s">
        <v>459</v>
      </c>
      <c r="E444" t="s">
        <v>967</v>
      </c>
      <c r="F444" t="s">
        <v>84</v>
      </c>
      <c r="G444" t="s">
        <v>480</v>
      </c>
      <c r="H444" t="s">
        <v>481</v>
      </c>
      <c r="I444" s="23">
        <v>0.70299999999999996</v>
      </c>
      <c r="J444" s="27">
        <v>0.68400000000000005</v>
      </c>
      <c r="K444" s="27">
        <v>0.68599999999999994</v>
      </c>
      <c r="L444" s="27">
        <v>0.67700000000000005</v>
      </c>
      <c r="M444" s="27">
        <v>0.63600000000000001</v>
      </c>
      <c r="N444" s="27">
        <v>0.67799999999999994</v>
      </c>
      <c r="O444" s="27">
        <v>0.66599999999999993</v>
      </c>
      <c r="P444" s="27">
        <v>0.61699999999999999</v>
      </c>
    </row>
    <row r="445" spans="1:16">
      <c r="A445" s="22" t="s">
        <v>1165</v>
      </c>
      <c r="B445" s="21" t="s">
        <v>1166</v>
      </c>
      <c r="C445" s="21" t="s">
        <v>1027</v>
      </c>
      <c r="D445" s="21" t="s">
        <v>459</v>
      </c>
      <c r="E445" t="s">
        <v>968</v>
      </c>
      <c r="F445" t="s">
        <v>85</v>
      </c>
      <c r="G445" t="s">
        <v>480</v>
      </c>
      <c r="H445" t="s">
        <v>481</v>
      </c>
      <c r="I445" s="23">
        <v>0.65400000000000003</v>
      </c>
      <c r="J445" s="27">
        <v>0.66299999999999992</v>
      </c>
      <c r="K445" s="27">
        <v>0.66400000000000003</v>
      </c>
      <c r="L445" s="27">
        <v>0.63200000000000001</v>
      </c>
      <c r="M445" s="27">
        <v>0.62</v>
      </c>
      <c r="N445" s="27">
        <v>0.66900000000000004</v>
      </c>
      <c r="O445" s="27">
        <v>0.66200000000000003</v>
      </c>
      <c r="P445" s="27">
        <v>0.60499999999999998</v>
      </c>
    </row>
    <row r="446" spans="1:16">
      <c r="A446" s="22" t="s">
        <v>1338</v>
      </c>
      <c r="B446" s="21" t="s">
        <v>1339</v>
      </c>
      <c r="C446" s="21" t="s">
        <v>1027</v>
      </c>
      <c r="D446" s="21" t="s">
        <v>459</v>
      </c>
      <c r="E446" t="s">
        <v>968</v>
      </c>
      <c r="F446" t="s">
        <v>85</v>
      </c>
      <c r="G446" t="s">
        <v>480</v>
      </c>
      <c r="H446" t="s">
        <v>481</v>
      </c>
      <c r="I446" s="23">
        <v>0.65599999999999992</v>
      </c>
      <c r="J446" s="27">
        <v>0.65500000000000003</v>
      </c>
      <c r="K446" s="27">
        <v>0.6409999999999999</v>
      </c>
      <c r="L446" s="27">
        <v>0.6409999999999999</v>
      </c>
      <c r="M446" s="27">
        <v>0.59699999999999998</v>
      </c>
      <c r="N446" s="27">
        <v>0.66799999999999993</v>
      </c>
      <c r="O446" s="27">
        <v>0.63500000000000001</v>
      </c>
      <c r="P446" s="27">
        <v>0.65099999999999991</v>
      </c>
    </row>
    <row r="447" spans="1:16">
      <c r="A447" s="22" t="s">
        <v>1373</v>
      </c>
      <c r="B447" s="21" t="s">
        <v>1374</v>
      </c>
      <c r="C447" s="21" t="s">
        <v>1027</v>
      </c>
      <c r="D447" s="21" t="s">
        <v>459</v>
      </c>
      <c r="E447" t="s">
        <v>968</v>
      </c>
      <c r="F447" t="s">
        <v>85</v>
      </c>
      <c r="G447" t="s">
        <v>480</v>
      </c>
      <c r="H447" t="s">
        <v>481</v>
      </c>
      <c r="I447" s="23">
        <v>0.64599999999999991</v>
      </c>
      <c r="J447" s="27">
        <v>0.61599999999999999</v>
      </c>
      <c r="K447" s="27">
        <v>0.58399999999999996</v>
      </c>
      <c r="L447" s="27">
        <v>0.52500000000000002</v>
      </c>
      <c r="M447" s="27">
        <v>0.54299999999999993</v>
      </c>
      <c r="N447" s="27">
        <v>0.61699999999999999</v>
      </c>
      <c r="O447" s="27">
        <v>0.63100000000000001</v>
      </c>
      <c r="P447" s="27">
        <v>0.57999999999999996</v>
      </c>
    </row>
    <row r="448" spans="1:16">
      <c r="A448" s="22" t="s">
        <v>1524</v>
      </c>
      <c r="B448" s="21" t="s">
        <v>1525</v>
      </c>
      <c r="C448" s="21" t="s">
        <v>1027</v>
      </c>
      <c r="D448" s="21" t="s">
        <v>459</v>
      </c>
      <c r="E448" t="s">
        <v>968</v>
      </c>
      <c r="F448" t="s">
        <v>85</v>
      </c>
      <c r="G448" t="s">
        <v>480</v>
      </c>
      <c r="H448" t="s">
        <v>481</v>
      </c>
      <c r="I448" s="23">
        <v>0.54100000000000004</v>
      </c>
      <c r="J448" s="27">
        <v>0.53400000000000003</v>
      </c>
      <c r="K448" s="27">
        <v>0.55399999999999994</v>
      </c>
      <c r="L448" s="27">
        <v>0.56100000000000005</v>
      </c>
      <c r="M448" s="27">
        <v>0.57999999999999996</v>
      </c>
      <c r="N448" s="27">
        <v>0.56200000000000006</v>
      </c>
      <c r="O448" s="27">
        <v>0.54100000000000004</v>
      </c>
      <c r="P448" s="27">
        <v>0.53299999999999992</v>
      </c>
    </row>
    <row r="449" spans="1:16">
      <c r="A449" s="22" t="s">
        <v>1413</v>
      </c>
      <c r="B449" s="21" t="s">
        <v>1414</v>
      </c>
      <c r="C449" s="21" t="s">
        <v>1027</v>
      </c>
      <c r="D449" s="21" t="s">
        <v>459</v>
      </c>
      <c r="E449" t="s">
        <v>969</v>
      </c>
      <c r="F449" t="s">
        <v>86</v>
      </c>
      <c r="G449" t="s">
        <v>479</v>
      </c>
      <c r="H449" t="s">
        <v>86</v>
      </c>
      <c r="I449" s="23">
        <v>0.69499999999999995</v>
      </c>
      <c r="J449" s="27">
        <v>0.65599999999999992</v>
      </c>
      <c r="K449" s="27">
        <v>0.63300000000000001</v>
      </c>
      <c r="L449" s="27">
        <v>0.63800000000000001</v>
      </c>
      <c r="M449" s="27">
        <v>0.56899999999999995</v>
      </c>
      <c r="N449" s="27">
        <v>0.59299999999999997</v>
      </c>
      <c r="O449" s="27">
        <v>0.60299999999999998</v>
      </c>
      <c r="P449" s="27">
        <v>0.59499999999999997</v>
      </c>
    </row>
    <row r="450" spans="1:16">
      <c r="A450" s="22" t="s">
        <v>1561</v>
      </c>
      <c r="B450" s="21" t="s">
        <v>1562</v>
      </c>
      <c r="C450" s="21" t="s">
        <v>1027</v>
      </c>
      <c r="D450" s="21" t="s">
        <v>459</v>
      </c>
      <c r="E450" t="s">
        <v>969</v>
      </c>
      <c r="F450" t="s">
        <v>86</v>
      </c>
      <c r="G450" t="s">
        <v>479</v>
      </c>
      <c r="H450" t="s">
        <v>86</v>
      </c>
      <c r="I450" s="23">
        <v>0.39600000000000002</v>
      </c>
      <c r="J450" s="27">
        <v>0.42</v>
      </c>
      <c r="K450" s="27">
        <v>0.39899999999999997</v>
      </c>
      <c r="L450" s="27">
        <v>0.34899999999999998</v>
      </c>
      <c r="M450" s="27">
        <v>0.313</v>
      </c>
      <c r="N450" s="27">
        <v>0.39799999999999996</v>
      </c>
      <c r="O450" s="27">
        <v>0.38299999999999995</v>
      </c>
      <c r="P450" s="27">
        <v>0.33799999999999997</v>
      </c>
    </row>
    <row r="451" spans="1:16">
      <c r="A451" s="22" t="s">
        <v>1563</v>
      </c>
      <c r="B451" s="21" t="s">
        <v>1564</v>
      </c>
      <c r="C451" s="21" t="s">
        <v>1027</v>
      </c>
      <c r="D451" s="21" t="s">
        <v>459</v>
      </c>
      <c r="E451" t="s">
        <v>969</v>
      </c>
      <c r="F451" t="s">
        <v>86</v>
      </c>
      <c r="G451" t="s">
        <v>479</v>
      </c>
      <c r="H451" t="s">
        <v>86</v>
      </c>
      <c r="I451" s="23">
        <v>0.51800000000000002</v>
      </c>
      <c r="J451" s="27">
        <v>0.50900000000000001</v>
      </c>
      <c r="K451" s="27">
        <v>0.504</v>
      </c>
      <c r="L451" s="27">
        <v>0.47700000000000004</v>
      </c>
      <c r="M451" s="27">
        <v>0.45</v>
      </c>
      <c r="N451" s="27">
        <v>0.499</v>
      </c>
      <c r="O451" s="27">
        <v>0.50900000000000001</v>
      </c>
      <c r="P451" s="27">
        <v>0.47899999999999998</v>
      </c>
    </row>
    <row r="452" spans="1:16">
      <c r="A452" s="22" t="s">
        <v>1565</v>
      </c>
      <c r="B452" s="21" t="s">
        <v>1566</v>
      </c>
      <c r="C452" s="21" t="s">
        <v>1027</v>
      </c>
      <c r="D452" s="21" t="s">
        <v>459</v>
      </c>
      <c r="E452" t="s">
        <v>969</v>
      </c>
      <c r="F452" t="s">
        <v>86</v>
      </c>
      <c r="G452" t="s">
        <v>479</v>
      </c>
      <c r="H452" t="s">
        <v>86</v>
      </c>
      <c r="I452" s="23">
        <v>0.64500000000000002</v>
      </c>
      <c r="J452" s="27">
        <v>0.65500000000000003</v>
      </c>
      <c r="K452" s="27">
        <v>0.627</v>
      </c>
      <c r="L452" s="27">
        <v>0.61499999999999999</v>
      </c>
      <c r="M452" s="27">
        <v>0.52600000000000002</v>
      </c>
      <c r="N452" s="27">
        <v>0.59599999999999997</v>
      </c>
      <c r="O452" s="27">
        <v>0.51400000000000001</v>
      </c>
      <c r="P452" s="27">
        <v>0.51200000000000001</v>
      </c>
    </row>
    <row r="453" spans="1:16">
      <c r="A453" s="22" t="s">
        <v>1567</v>
      </c>
      <c r="B453" s="21" t="s">
        <v>1568</v>
      </c>
      <c r="C453" s="21" t="s">
        <v>1027</v>
      </c>
      <c r="D453" s="21" t="s">
        <v>459</v>
      </c>
      <c r="E453" t="s">
        <v>969</v>
      </c>
      <c r="F453" t="s">
        <v>86</v>
      </c>
      <c r="G453" t="s">
        <v>479</v>
      </c>
      <c r="H453" t="s">
        <v>86</v>
      </c>
      <c r="I453" s="23">
        <v>0.63100000000000001</v>
      </c>
      <c r="J453" s="27">
        <v>0.628</v>
      </c>
      <c r="K453" s="27">
        <v>0.61499999999999999</v>
      </c>
      <c r="L453" s="27">
        <v>0.57999999999999996</v>
      </c>
      <c r="M453" s="27">
        <v>0.58799999999999997</v>
      </c>
      <c r="N453" s="27">
        <v>0.53799999999999992</v>
      </c>
      <c r="O453" s="27">
        <v>0.59099999999999997</v>
      </c>
      <c r="P453" s="27">
        <v>0.57799999999999996</v>
      </c>
    </row>
    <row r="454" spans="1:16">
      <c r="A454" s="22" t="s">
        <v>1569</v>
      </c>
      <c r="B454" s="21" t="s">
        <v>1570</v>
      </c>
      <c r="C454" s="21" t="s">
        <v>1027</v>
      </c>
      <c r="D454" s="21" t="s">
        <v>459</v>
      </c>
      <c r="E454" t="s">
        <v>969</v>
      </c>
      <c r="F454" t="s">
        <v>86</v>
      </c>
      <c r="G454" t="s">
        <v>479</v>
      </c>
      <c r="H454" t="s">
        <v>86</v>
      </c>
      <c r="I454" s="23">
        <v>0.61399999999999999</v>
      </c>
      <c r="J454" s="27">
        <v>0.56100000000000005</v>
      </c>
      <c r="K454" s="27">
        <v>0.55600000000000005</v>
      </c>
      <c r="L454" s="27">
        <v>0.54100000000000004</v>
      </c>
      <c r="M454" s="27">
        <v>0.49700000000000005</v>
      </c>
      <c r="N454" s="27">
        <v>0.53</v>
      </c>
      <c r="O454" s="27">
        <v>0.46700000000000003</v>
      </c>
      <c r="P454" s="27">
        <v>0.45100000000000001</v>
      </c>
    </row>
    <row r="455" spans="1:16">
      <c r="A455" s="22" t="s">
        <v>1758</v>
      </c>
      <c r="B455" s="21" t="s">
        <v>1759</v>
      </c>
      <c r="C455" s="21" t="s">
        <v>1027</v>
      </c>
      <c r="D455" s="21" t="s">
        <v>459</v>
      </c>
      <c r="E455" t="s">
        <v>969</v>
      </c>
      <c r="F455" t="s">
        <v>86</v>
      </c>
      <c r="G455" t="s">
        <v>479</v>
      </c>
      <c r="H455" t="s">
        <v>86</v>
      </c>
      <c r="I455" s="23">
        <v>0.71400000000000008</v>
      </c>
      <c r="J455" s="27">
        <v>0.65900000000000003</v>
      </c>
      <c r="K455" s="27">
        <v>0.66500000000000004</v>
      </c>
      <c r="L455" s="27">
        <v>0.64800000000000002</v>
      </c>
      <c r="M455" s="27">
        <v>0.60899999999999999</v>
      </c>
      <c r="N455" s="27">
        <v>0.67400000000000004</v>
      </c>
      <c r="O455" s="27">
        <v>0.65500000000000003</v>
      </c>
      <c r="P455" s="27">
        <v>0.65300000000000002</v>
      </c>
    </row>
    <row r="456" spans="1:16">
      <c r="A456" s="22" t="s">
        <v>1495</v>
      </c>
      <c r="B456" s="21" t="s">
        <v>1496</v>
      </c>
      <c r="C456" s="21" t="s">
        <v>1027</v>
      </c>
      <c r="D456" s="21" t="s">
        <v>459</v>
      </c>
      <c r="E456" t="s">
        <v>970</v>
      </c>
      <c r="F456" t="s">
        <v>87</v>
      </c>
      <c r="G456" t="s">
        <v>482</v>
      </c>
      <c r="H456" t="s">
        <v>87</v>
      </c>
      <c r="I456" s="23">
        <v>0.55799999999999994</v>
      </c>
      <c r="J456" s="27">
        <v>0.61099999999999999</v>
      </c>
      <c r="K456" s="27">
        <v>0.624</v>
      </c>
      <c r="L456" s="27">
        <v>0.58499999999999996</v>
      </c>
      <c r="M456" s="27">
        <v>0.61499999999999999</v>
      </c>
      <c r="N456" s="27">
        <v>0.65300000000000002</v>
      </c>
      <c r="O456" s="27">
        <v>0.54100000000000004</v>
      </c>
      <c r="P456" s="27">
        <v>0.56100000000000005</v>
      </c>
    </row>
    <row r="457" spans="1:16">
      <c r="A457" s="22" t="s">
        <v>1651</v>
      </c>
      <c r="B457" s="21" t="s">
        <v>1652</v>
      </c>
      <c r="C457" s="21" t="s">
        <v>1027</v>
      </c>
      <c r="D457" s="21" t="s">
        <v>459</v>
      </c>
      <c r="E457" t="s">
        <v>970</v>
      </c>
      <c r="F457" t="s">
        <v>87</v>
      </c>
      <c r="G457" t="s">
        <v>482</v>
      </c>
      <c r="H457" t="s">
        <v>87</v>
      </c>
      <c r="I457" s="23">
        <v>0.77099999999999991</v>
      </c>
      <c r="J457" s="27">
        <v>0.75700000000000001</v>
      </c>
      <c r="K457" s="27">
        <v>0.75599999999999989</v>
      </c>
      <c r="L457" s="27">
        <v>0.72900000000000009</v>
      </c>
      <c r="M457" s="27">
        <v>0.68299999999999994</v>
      </c>
      <c r="N457" s="27">
        <v>0.72199999999999998</v>
      </c>
      <c r="O457" s="27">
        <v>0.65900000000000003</v>
      </c>
      <c r="P457" s="27">
        <v>0.64400000000000002</v>
      </c>
    </row>
    <row r="458" spans="1:16">
      <c r="A458" s="22" t="s">
        <v>1670</v>
      </c>
      <c r="B458" s="21" t="s">
        <v>1671</v>
      </c>
      <c r="C458" s="21" t="s">
        <v>1027</v>
      </c>
      <c r="D458" s="21" t="s">
        <v>459</v>
      </c>
      <c r="E458" t="s">
        <v>970</v>
      </c>
      <c r="F458" t="s">
        <v>87</v>
      </c>
      <c r="G458" t="s">
        <v>482</v>
      </c>
      <c r="H458" t="s">
        <v>87</v>
      </c>
      <c r="I458" s="23">
        <v>0.60899999999999999</v>
      </c>
      <c r="J458" s="27">
        <v>0.55500000000000005</v>
      </c>
      <c r="K458" s="27">
        <v>0.58899999999999997</v>
      </c>
      <c r="L458" s="27">
        <v>0.58399999999999996</v>
      </c>
      <c r="M458" s="27">
        <v>0.51100000000000001</v>
      </c>
      <c r="N458" s="27">
        <v>0.6</v>
      </c>
      <c r="O458" s="27">
        <v>0.54799999999999993</v>
      </c>
      <c r="P458" s="27">
        <v>0.56700000000000006</v>
      </c>
    </row>
    <row r="459" spans="1:16">
      <c r="A459" s="22" t="s">
        <v>1972</v>
      </c>
      <c r="B459" s="21" t="s">
        <v>87</v>
      </c>
      <c r="C459" s="21" t="s">
        <v>1027</v>
      </c>
      <c r="D459" s="21" t="s">
        <v>459</v>
      </c>
      <c r="E459" t="s">
        <v>970</v>
      </c>
      <c r="F459" t="s">
        <v>87</v>
      </c>
      <c r="G459" t="s">
        <v>482</v>
      </c>
      <c r="H459" t="s">
        <v>87</v>
      </c>
      <c r="I459" s="23">
        <v>0.63400000000000001</v>
      </c>
      <c r="J459" s="27">
        <v>0.67</v>
      </c>
      <c r="K459" s="27">
        <v>0.63100000000000001</v>
      </c>
      <c r="L459" s="27">
        <v>0.622</v>
      </c>
      <c r="M459" s="27">
        <v>0.60499999999999998</v>
      </c>
      <c r="N459" s="27">
        <v>0.7</v>
      </c>
      <c r="O459" s="27">
        <v>0.66700000000000004</v>
      </c>
      <c r="P459" s="27">
        <v>0.53</v>
      </c>
    </row>
    <row r="460" spans="1:16">
      <c r="A460" s="22" t="s">
        <v>1216</v>
      </c>
      <c r="B460" s="21" t="s">
        <v>1217</v>
      </c>
      <c r="C460" s="21" t="s">
        <v>1022</v>
      </c>
      <c r="D460" s="21" t="s">
        <v>397</v>
      </c>
      <c r="E460" t="s">
        <v>971</v>
      </c>
      <c r="F460" t="s">
        <v>23</v>
      </c>
      <c r="G460" t="s">
        <v>412</v>
      </c>
      <c r="H460" t="s">
        <v>413</v>
      </c>
      <c r="I460" s="23">
        <v>0.67</v>
      </c>
      <c r="J460" s="27">
        <v>0.64</v>
      </c>
      <c r="K460" s="27">
        <v>0.68299999999999994</v>
      </c>
      <c r="L460" s="27">
        <v>0.60799999999999998</v>
      </c>
      <c r="M460" s="27">
        <v>0.60599999999999998</v>
      </c>
      <c r="N460" s="27">
        <v>0.62</v>
      </c>
      <c r="O460" s="27">
        <v>0.6</v>
      </c>
      <c r="P460" s="27">
        <v>0.63300000000000001</v>
      </c>
    </row>
    <row r="461" spans="1:16">
      <c r="A461" s="22" t="s">
        <v>1445</v>
      </c>
      <c r="B461" s="21" t="s">
        <v>23</v>
      </c>
      <c r="C461" s="21" t="s">
        <v>1022</v>
      </c>
      <c r="D461" s="21" t="s">
        <v>397</v>
      </c>
      <c r="E461" t="s">
        <v>971</v>
      </c>
      <c r="F461" t="s">
        <v>23</v>
      </c>
      <c r="G461" t="s">
        <v>412</v>
      </c>
      <c r="H461" t="s">
        <v>413</v>
      </c>
      <c r="I461" s="23">
        <v>0.64900000000000002</v>
      </c>
      <c r="J461" s="27">
        <v>0.64500000000000002</v>
      </c>
      <c r="K461" s="27">
        <v>0.61399999999999999</v>
      </c>
      <c r="L461" s="27">
        <v>0.60599999999999998</v>
      </c>
      <c r="M461" s="27">
        <v>0.627</v>
      </c>
      <c r="N461" s="27">
        <v>0.628</v>
      </c>
      <c r="O461" s="27">
        <v>0.622</v>
      </c>
      <c r="P461" s="27">
        <v>0.57100000000000006</v>
      </c>
    </row>
    <row r="462" spans="1:16">
      <c r="A462" s="22" t="s">
        <v>1327</v>
      </c>
      <c r="B462" s="21" t="s">
        <v>1328</v>
      </c>
      <c r="C462" s="21" t="s">
        <v>1049</v>
      </c>
      <c r="D462" s="21" t="s">
        <v>569</v>
      </c>
      <c r="E462" t="s">
        <v>972</v>
      </c>
      <c r="F462" t="s">
        <v>204</v>
      </c>
      <c r="G462" t="s">
        <v>572</v>
      </c>
      <c r="H462" t="s">
        <v>573</v>
      </c>
      <c r="I462" s="23">
        <v>0.74099999999999999</v>
      </c>
      <c r="J462" s="27">
        <v>0.77800000000000002</v>
      </c>
      <c r="K462" s="27">
        <v>0.76700000000000002</v>
      </c>
      <c r="L462" s="27">
        <v>0.71499999999999997</v>
      </c>
      <c r="M462" s="27">
        <v>0.71499999999999997</v>
      </c>
      <c r="N462" s="27">
        <v>0.79099999999999993</v>
      </c>
      <c r="O462" s="27">
        <v>0.73799999999999999</v>
      </c>
      <c r="P462" s="27">
        <v>0.71200000000000008</v>
      </c>
    </row>
    <row r="463" spans="1:16">
      <c r="A463" s="22" t="s">
        <v>1150</v>
      </c>
      <c r="B463" s="21" t="s">
        <v>1151</v>
      </c>
      <c r="C463" s="21" t="s">
        <v>1049</v>
      </c>
      <c r="D463" s="21" t="s">
        <v>569</v>
      </c>
      <c r="E463" t="s">
        <v>973</v>
      </c>
      <c r="F463" t="s">
        <v>217</v>
      </c>
      <c r="G463" t="s">
        <v>592</v>
      </c>
      <c r="H463" t="s">
        <v>593</v>
      </c>
      <c r="I463" s="23">
        <v>0.625</v>
      </c>
      <c r="J463" s="27">
        <v>0.65099999999999991</v>
      </c>
      <c r="K463" s="27">
        <v>0.622</v>
      </c>
      <c r="L463" s="27">
        <v>0.57299999999999995</v>
      </c>
      <c r="M463" s="27">
        <v>0.66200000000000003</v>
      </c>
      <c r="N463" s="27">
        <v>0.63300000000000001</v>
      </c>
      <c r="O463" s="27">
        <v>0.65200000000000002</v>
      </c>
      <c r="P463" s="27">
        <v>0.61599999999999999</v>
      </c>
    </row>
    <row r="464" spans="1:16">
      <c r="A464" s="22" t="s">
        <v>1359</v>
      </c>
      <c r="B464" s="21" t="s">
        <v>1360</v>
      </c>
      <c r="C464" s="21" t="s">
        <v>1049</v>
      </c>
      <c r="D464" s="21" t="s">
        <v>569</v>
      </c>
      <c r="E464" t="s">
        <v>973</v>
      </c>
      <c r="F464" t="s">
        <v>217</v>
      </c>
      <c r="G464" t="s">
        <v>592</v>
      </c>
      <c r="H464" t="s">
        <v>593</v>
      </c>
      <c r="I464" s="23">
        <v>0.57299999999999995</v>
      </c>
      <c r="J464" s="27">
        <v>0.61899999999999999</v>
      </c>
      <c r="K464" s="27">
        <v>0.56999999999999995</v>
      </c>
      <c r="L464" s="27">
        <v>0.53900000000000003</v>
      </c>
      <c r="M464" s="27">
        <v>0.56399999999999995</v>
      </c>
      <c r="N464" s="27">
        <v>0.56899999999999995</v>
      </c>
      <c r="O464" s="27">
        <v>0.53700000000000003</v>
      </c>
      <c r="P464" s="27">
        <v>0.55100000000000005</v>
      </c>
    </row>
    <row r="465" spans="1:16">
      <c r="A465" s="22" t="s">
        <v>1323</v>
      </c>
      <c r="B465" s="21" t="s">
        <v>1324</v>
      </c>
      <c r="C465" s="21" t="s">
        <v>1049</v>
      </c>
      <c r="D465" s="21" t="s">
        <v>569</v>
      </c>
      <c r="E465" t="s">
        <v>974</v>
      </c>
      <c r="F465" t="s">
        <v>218</v>
      </c>
      <c r="G465" t="s">
        <v>605</v>
      </c>
      <c r="H465" t="s">
        <v>218</v>
      </c>
      <c r="I465" s="23">
        <v>0.78900000000000003</v>
      </c>
      <c r="J465" s="27">
        <v>0.79400000000000004</v>
      </c>
      <c r="K465" s="27">
        <v>0.75900000000000001</v>
      </c>
      <c r="L465" s="27">
        <v>0.73799999999999999</v>
      </c>
      <c r="M465" s="27">
        <v>0.70900000000000007</v>
      </c>
      <c r="N465" s="27">
        <v>0.73299999999999998</v>
      </c>
      <c r="O465" s="27">
        <v>0.71700000000000008</v>
      </c>
      <c r="P465" s="27">
        <v>0.72299999999999998</v>
      </c>
    </row>
    <row r="466" spans="1:16">
      <c r="A466" s="22" t="s">
        <v>1436</v>
      </c>
      <c r="B466" s="21" t="s">
        <v>1437</v>
      </c>
      <c r="C466" s="21" t="s">
        <v>1049</v>
      </c>
      <c r="D466" s="21" t="s">
        <v>569</v>
      </c>
      <c r="E466" t="s">
        <v>974</v>
      </c>
      <c r="F466" t="s">
        <v>218</v>
      </c>
      <c r="G466" t="s">
        <v>605</v>
      </c>
      <c r="H466" t="s">
        <v>218</v>
      </c>
      <c r="I466" s="23">
        <v>0.76300000000000001</v>
      </c>
      <c r="J466" s="27">
        <v>0.80099999999999993</v>
      </c>
      <c r="K466" s="27">
        <v>0.75900000000000001</v>
      </c>
      <c r="L466" s="27">
        <v>0.73099999999999998</v>
      </c>
      <c r="M466" s="27">
        <v>0.71099999999999997</v>
      </c>
      <c r="N466" s="27">
        <v>0.73299999999999998</v>
      </c>
      <c r="O466" s="27">
        <v>0.73599999999999999</v>
      </c>
      <c r="P466" s="27">
        <v>0.70799999999999996</v>
      </c>
    </row>
    <row r="467" spans="1:16">
      <c r="A467" s="22" t="s">
        <v>1497</v>
      </c>
      <c r="B467" s="21" t="s">
        <v>1498</v>
      </c>
      <c r="C467" s="21" t="s">
        <v>1049</v>
      </c>
      <c r="D467" s="21" t="s">
        <v>569</v>
      </c>
      <c r="E467" t="s">
        <v>974</v>
      </c>
      <c r="F467" t="s">
        <v>218</v>
      </c>
      <c r="G467" t="s">
        <v>605</v>
      </c>
      <c r="H467" t="s">
        <v>218</v>
      </c>
      <c r="I467" s="23">
        <v>0.71</v>
      </c>
      <c r="J467" s="27">
        <v>0.72199999999999998</v>
      </c>
      <c r="K467" s="27">
        <v>0.66700000000000004</v>
      </c>
      <c r="L467" s="27">
        <v>0.66</v>
      </c>
      <c r="M467" s="27">
        <v>0.65799999999999992</v>
      </c>
      <c r="N467" s="27">
        <v>0.69</v>
      </c>
      <c r="O467" s="27">
        <v>0.65099999999999991</v>
      </c>
      <c r="P467" s="27">
        <v>0.64599999999999991</v>
      </c>
    </row>
    <row r="468" spans="1:16">
      <c r="A468" s="22" t="s">
        <v>1184</v>
      </c>
      <c r="B468" s="21" t="s">
        <v>1185</v>
      </c>
      <c r="C468" s="21" t="s">
        <v>1049</v>
      </c>
      <c r="D468" s="21" t="s">
        <v>569</v>
      </c>
      <c r="E468" t="s">
        <v>975</v>
      </c>
      <c r="F468" t="s">
        <v>219</v>
      </c>
      <c r="G468" t="s">
        <v>590</v>
      </c>
      <c r="H468" t="s">
        <v>591</v>
      </c>
      <c r="I468" s="23">
        <v>0.71599999999999997</v>
      </c>
      <c r="J468" s="27">
        <v>0.67599999999999993</v>
      </c>
      <c r="K468" s="27">
        <v>0.67900000000000005</v>
      </c>
      <c r="L468" s="27">
        <v>0.46899999999999997</v>
      </c>
      <c r="M468" s="27">
        <v>0.66200000000000003</v>
      </c>
      <c r="N468" s="27">
        <v>0.72699999999999998</v>
      </c>
      <c r="O468" s="27">
        <v>0.69400000000000006</v>
      </c>
      <c r="P468" s="27">
        <v>0.66400000000000003</v>
      </c>
    </row>
    <row r="469" spans="1:16">
      <c r="A469" s="22" t="s">
        <v>1424</v>
      </c>
      <c r="B469" s="21" t="s">
        <v>1425</v>
      </c>
      <c r="C469" s="21" t="s">
        <v>1049</v>
      </c>
      <c r="D469" s="21" t="s">
        <v>569</v>
      </c>
      <c r="E469" t="s">
        <v>975</v>
      </c>
      <c r="F469" t="s">
        <v>219</v>
      </c>
      <c r="G469" t="s">
        <v>590</v>
      </c>
      <c r="H469" t="s">
        <v>591</v>
      </c>
      <c r="I469" s="23">
        <v>0.59599999999999997</v>
      </c>
      <c r="J469" s="27">
        <v>0.58599999999999997</v>
      </c>
      <c r="K469" s="27">
        <v>0.59399999999999997</v>
      </c>
      <c r="L469" s="27">
        <v>0.58399999999999996</v>
      </c>
      <c r="M469" s="27">
        <v>0.50700000000000001</v>
      </c>
      <c r="N469" s="27">
        <v>0.51</v>
      </c>
      <c r="O469" s="27">
        <v>0.54700000000000004</v>
      </c>
      <c r="P469" s="27">
        <v>0.52400000000000002</v>
      </c>
    </row>
    <row r="470" spans="1:16">
      <c r="A470" s="22" t="s">
        <v>1728</v>
      </c>
      <c r="B470" s="21" t="s">
        <v>1729</v>
      </c>
      <c r="C470" s="21" t="s">
        <v>1049</v>
      </c>
      <c r="D470" s="21" t="s">
        <v>569</v>
      </c>
      <c r="E470" t="s">
        <v>975</v>
      </c>
      <c r="F470" t="s">
        <v>219</v>
      </c>
      <c r="G470" t="s">
        <v>590</v>
      </c>
      <c r="H470" t="s">
        <v>591</v>
      </c>
      <c r="I470" s="23">
        <v>0.753</v>
      </c>
      <c r="J470" s="27">
        <v>0.77900000000000003</v>
      </c>
      <c r="K470" s="27">
        <v>0.746</v>
      </c>
      <c r="L470" s="27">
        <v>0.748</v>
      </c>
      <c r="M470" s="27">
        <v>0.72</v>
      </c>
      <c r="N470" s="27">
        <v>0.7390000000000001</v>
      </c>
      <c r="O470" s="27">
        <v>0.72400000000000009</v>
      </c>
      <c r="P470" s="27">
        <v>0.71200000000000008</v>
      </c>
    </row>
    <row r="471" spans="1:16">
      <c r="A471" s="22" t="s">
        <v>1248</v>
      </c>
      <c r="B471" s="21" t="s">
        <v>1249</v>
      </c>
      <c r="C471" s="21" t="s">
        <v>1049</v>
      </c>
      <c r="D471" s="21" t="s">
        <v>569</v>
      </c>
      <c r="E471" t="s">
        <v>976</v>
      </c>
      <c r="F471" t="s">
        <v>220</v>
      </c>
      <c r="G471" t="s">
        <v>606</v>
      </c>
      <c r="H471" t="s">
        <v>220</v>
      </c>
      <c r="I471" s="23">
        <v>0.59200000000000008</v>
      </c>
      <c r="J471" s="27">
        <v>0.57299999999999995</v>
      </c>
      <c r="K471" s="27">
        <v>0.53200000000000003</v>
      </c>
      <c r="L471" s="27">
        <v>0.48700000000000004</v>
      </c>
      <c r="M471" s="27">
        <v>0.46</v>
      </c>
      <c r="N471" s="27">
        <v>0.51</v>
      </c>
      <c r="O471" s="27">
        <v>0.46399999999999997</v>
      </c>
      <c r="P471" s="27">
        <v>0.48200000000000004</v>
      </c>
    </row>
    <row r="472" spans="1:16">
      <c r="A472" s="22" t="s">
        <v>1250</v>
      </c>
      <c r="B472" s="21" t="s">
        <v>1251</v>
      </c>
      <c r="C472" s="21" t="s">
        <v>1049</v>
      </c>
      <c r="D472" s="21" t="s">
        <v>569</v>
      </c>
      <c r="E472" t="s">
        <v>976</v>
      </c>
      <c r="F472" t="s">
        <v>220</v>
      </c>
      <c r="G472" t="s">
        <v>606</v>
      </c>
      <c r="H472" t="s">
        <v>220</v>
      </c>
      <c r="I472" s="23">
        <v>0.73699999999999999</v>
      </c>
      <c r="J472" s="27">
        <v>0.71400000000000008</v>
      </c>
      <c r="K472" s="27">
        <v>0.66500000000000004</v>
      </c>
      <c r="L472" s="27">
        <v>0.65599999999999992</v>
      </c>
      <c r="M472" s="27">
        <v>0.67799999999999994</v>
      </c>
      <c r="N472" s="27">
        <v>0.69900000000000007</v>
      </c>
      <c r="O472" s="27">
        <v>0.65400000000000003</v>
      </c>
      <c r="P472" s="27">
        <v>0.69</v>
      </c>
    </row>
    <row r="473" spans="1:16">
      <c r="A473" s="22" t="s">
        <v>1473</v>
      </c>
      <c r="B473" s="21" t="s">
        <v>1474</v>
      </c>
      <c r="C473" s="21" t="s">
        <v>1049</v>
      </c>
      <c r="D473" s="21" t="s">
        <v>569</v>
      </c>
      <c r="E473" t="s">
        <v>976</v>
      </c>
      <c r="F473" t="s">
        <v>220</v>
      </c>
      <c r="G473" t="s">
        <v>606</v>
      </c>
      <c r="H473" t="s">
        <v>220</v>
      </c>
      <c r="I473" s="23">
        <v>0.61099999999999999</v>
      </c>
      <c r="J473" s="27">
        <v>0.66599999999999993</v>
      </c>
      <c r="K473" s="27">
        <v>0.625</v>
      </c>
      <c r="L473" s="27">
        <v>0.54</v>
      </c>
      <c r="M473" s="27">
        <v>0.54899999999999993</v>
      </c>
      <c r="N473" s="27">
        <v>0.55299999999999994</v>
      </c>
      <c r="O473" s="27">
        <v>0.56299999999999994</v>
      </c>
      <c r="P473" s="27">
        <v>0.59899999999999998</v>
      </c>
    </row>
    <row r="474" spans="1:16">
      <c r="A474" s="22" t="s">
        <v>1171</v>
      </c>
      <c r="B474" s="21" t="s">
        <v>1172</v>
      </c>
      <c r="C474" s="21" t="s">
        <v>1049</v>
      </c>
      <c r="D474" s="21" t="s">
        <v>569</v>
      </c>
      <c r="E474" t="s">
        <v>977</v>
      </c>
      <c r="F474" t="s">
        <v>221</v>
      </c>
      <c r="G474" t="s">
        <v>599</v>
      </c>
      <c r="H474" t="s">
        <v>221</v>
      </c>
      <c r="I474" s="23">
        <v>0.68900000000000006</v>
      </c>
      <c r="J474" s="27">
        <v>0.67200000000000004</v>
      </c>
      <c r="K474" s="27">
        <v>0.71900000000000008</v>
      </c>
      <c r="L474" s="27">
        <v>0.72099999999999997</v>
      </c>
      <c r="M474" s="27">
        <v>0.70299999999999996</v>
      </c>
      <c r="N474" s="27">
        <v>0.76400000000000001</v>
      </c>
      <c r="O474" s="27">
        <v>0.66599999999999993</v>
      </c>
      <c r="P474" s="27">
        <v>0.67900000000000005</v>
      </c>
    </row>
    <row r="475" spans="1:16">
      <c r="A475" s="22" t="s">
        <v>1273</v>
      </c>
      <c r="B475" s="21" t="s">
        <v>1274</v>
      </c>
      <c r="C475" s="21" t="s">
        <v>1049</v>
      </c>
      <c r="D475" s="21" t="s">
        <v>569</v>
      </c>
      <c r="E475" t="s">
        <v>977</v>
      </c>
      <c r="F475" t="s">
        <v>221</v>
      </c>
      <c r="G475" t="s">
        <v>599</v>
      </c>
      <c r="H475" t="s">
        <v>221</v>
      </c>
      <c r="I475" s="23">
        <v>0.66200000000000003</v>
      </c>
      <c r="J475" s="27">
        <v>0.67200000000000004</v>
      </c>
      <c r="K475" s="27">
        <v>0.69099999999999995</v>
      </c>
      <c r="L475" s="27">
        <v>0.66400000000000003</v>
      </c>
      <c r="M475" s="27">
        <v>0.63200000000000001</v>
      </c>
      <c r="N475" s="27">
        <v>0.73</v>
      </c>
      <c r="O475" s="27">
        <v>0.65400000000000003</v>
      </c>
      <c r="P475" s="27">
        <v>0.61899999999999999</v>
      </c>
    </row>
    <row r="476" spans="1:16">
      <c r="A476" s="22" t="s">
        <v>1734</v>
      </c>
      <c r="B476" s="21" t="s">
        <v>1735</v>
      </c>
      <c r="C476" s="21" t="s">
        <v>1049</v>
      </c>
      <c r="D476" s="21" t="s">
        <v>569</v>
      </c>
      <c r="E476" t="s">
        <v>977</v>
      </c>
      <c r="F476" t="s">
        <v>221</v>
      </c>
      <c r="G476" t="s">
        <v>599</v>
      </c>
      <c r="H476" t="s">
        <v>221</v>
      </c>
      <c r="I476" s="23">
        <v>0.745</v>
      </c>
      <c r="J476" s="27">
        <v>0.78500000000000003</v>
      </c>
      <c r="K476" s="27">
        <v>0.76800000000000002</v>
      </c>
      <c r="L476" s="27">
        <v>0.72299999999999998</v>
      </c>
      <c r="M476" s="27">
        <v>0.69700000000000006</v>
      </c>
      <c r="N476" s="27">
        <v>0.747</v>
      </c>
      <c r="O476" s="27">
        <v>0.76700000000000002</v>
      </c>
      <c r="P476" s="27">
        <v>0.76200000000000001</v>
      </c>
    </row>
    <row r="477" spans="1:16">
      <c r="A477" s="22" t="s">
        <v>1513</v>
      </c>
      <c r="B477" s="21" t="s">
        <v>1514</v>
      </c>
      <c r="C477" s="21" t="s">
        <v>1049</v>
      </c>
      <c r="D477" s="21" t="s">
        <v>569</v>
      </c>
      <c r="E477" t="s">
        <v>978</v>
      </c>
      <c r="F477" t="s">
        <v>203</v>
      </c>
      <c r="G477" t="s">
        <v>572</v>
      </c>
      <c r="H477" t="s">
        <v>573</v>
      </c>
      <c r="I477" s="23">
        <v>0.69299999999999995</v>
      </c>
      <c r="J477" s="27">
        <v>0.68099999999999994</v>
      </c>
      <c r="K477" s="27">
        <v>0.65</v>
      </c>
      <c r="L477" s="27">
        <v>0.59299999999999997</v>
      </c>
      <c r="M477" s="27">
        <v>0.64599999999999991</v>
      </c>
      <c r="N477" s="27">
        <v>0.624</v>
      </c>
      <c r="O477" s="27">
        <v>0.6</v>
      </c>
      <c r="P477" s="27">
        <v>0.62</v>
      </c>
    </row>
    <row r="478" spans="1:16">
      <c r="A478" s="22" t="s">
        <v>1353</v>
      </c>
      <c r="B478" s="21" t="s">
        <v>1354</v>
      </c>
      <c r="C478" s="21" t="s">
        <v>1049</v>
      </c>
      <c r="D478" s="21" t="s">
        <v>569</v>
      </c>
      <c r="E478" t="s">
        <v>979</v>
      </c>
      <c r="F478" t="s">
        <v>222</v>
      </c>
      <c r="G478" t="s">
        <v>600</v>
      </c>
      <c r="H478" t="s">
        <v>222</v>
      </c>
      <c r="I478" s="23">
        <v>0.53600000000000003</v>
      </c>
      <c r="J478" s="27">
        <v>0.495</v>
      </c>
      <c r="K478" s="27">
        <v>0.51700000000000002</v>
      </c>
      <c r="L478" s="27">
        <v>0.55700000000000005</v>
      </c>
      <c r="M478" s="27">
        <v>0.57399999999999995</v>
      </c>
      <c r="N478" s="27">
        <v>0.625</v>
      </c>
      <c r="O478" s="27">
        <v>0.59200000000000008</v>
      </c>
      <c r="P478" s="27">
        <v>0.56600000000000006</v>
      </c>
    </row>
    <row r="479" spans="1:16">
      <c r="A479" s="22" t="s">
        <v>1355</v>
      </c>
      <c r="B479" s="21" t="s">
        <v>1356</v>
      </c>
      <c r="C479" s="21" t="s">
        <v>1049</v>
      </c>
      <c r="D479" s="21" t="s">
        <v>569</v>
      </c>
      <c r="E479" t="s">
        <v>979</v>
      </c>
      <c r="F479" t="s">
        <v>222</v>
      </c>
      <c r="G479" t="s">
        <v>600</v>
      </c>
      <c r="H479" t="s">
        <v>222</v>
      </c>
      <c r="I479" s="23">
        <v>0.69499999999999995</v>
      </c>
      <c r="J479" s="27">
        <v>0.66200000000000003</v>
      </c>
      <c r="K479" s="27">
        <v>0.63400000000000001</v>
      </c>
      <c r="L479" s="27">
        <v>0.626</v>
      </c>
      <c r="M479" s="27">
        <v>0.58700000000000008</v>
      </c>
      <c r="N479" s="27">
        <v>0.622</v>
      </c>
      <c r="O479" s="27">
        <v>0.63500000000000001</v>
      </c>
      <c r="P479" s="27">
        <v>0.64800000000000002</v>
      </c>
    </row>
    <row r="480" spans="1:16">
      <c r="A480" s="22" t="s">
        <v>1357</v>
      </c>
      <c r="B480" s="21" t="s">
        <v>1358</v>
      </c>
      <c r="C480" s="21" t="s">
        <v>1049</v>
      </c>
      <c r="D480" s="21" t="s">
        <v>569</v>
      </c>
      <c r="E480" t="s">
        <v>979</v>
      </c>
      <c r="F480" t="s">
        <v>222</v>
      </c>
      <c r="G480" t="s">
        <v>600</v>
      </c>
      <c r="H480" t="s">
        <v>222</v>
      </c>
      <c r="I480" s="23">
        <v>0.67400000000000004</v>
      </c>
      <c r="J480" s="27">
        <v>0.68</v>
      </c>
      <c r="K480" s="27">
        <v>0.68200000000000005</v>
      </c>
      <c r="L480" s="27">
        <v>0.68</v>
      </c>
      <c r="M480" s="27">
        <v>0.61899999999999999</v>
      </c>
      <c r="N480" s="27">
        <v>0.72799999999999998</v>
      </c>
      <c r="O480" s="27">
        <v>0.65099999999999991</v>
      </c>
      <c r="P480" s="27">
        <v>0.623</v>
      </c>
    </row>
    <row r="481" spans="1:16">
      <c r="A481" s="22" t="s">
        <v>1388</v>
      </c>
      <c r="B481" s="21" t="s">
        <v>1389</v>
      </c>
      <c r="C481" s="21" t="s">
        <v>1049</v>
      </c>
      <c r="D481" s="21" t="s">
        <v>569</v>
      </c>
      <c r="E481" t="s">
        <v>980</v>
      </c>
      <c r="F481" t="s">
        <v>223</v>
      </c>
      <c r="G481" t="s">
        <v>607</v>
      </c>
      <c r="H481" t="s">
        <v>223</v>
      </c>
      <c r="I481" s="23">
        <v>0.69499999999999995</v>
      </c>
      <c r="J481" s="27">
        <v>0.69299999999999995</v>
      </c>
      <c r="K481" s="27">
        <v>0.64700000000000002</v>
      </c>
      <c r="L481" s="27">
        <v>0.69700000000000006</v>
      </c>
      <c r="M481" s="27">
        <v>0.67</v>
      </c>
      <c r="N481" s="27">
        <v>0.61599999999999999</v>
      </c>
      <c r="O481" s="27">
        <v>0.56000000000000005</v>
      </c>
      <c r="P481" s="27">
        <v>0.60399999999999998</v>
      </c>
    </row>
    <row r="482" spans="1:16">
      <c r="A482" s="22" t="s">
        <v>1390</v>
      </c>
      <c r="B482" s="21" t="s">
        <v>1391</v>
      </c>
      <c r="C482" s="21" t="s">
        <v>1049</v>
      </c>
      <c r="D482" s="21" t="s">
        <v>569</v>
      </c>
      <c r="E482" t="s">
        <v>980</v>
      </c>
      <c r="F482" t="s">
        <v>223</v>
      </c>
      <c r="G482" t="s">
        <v>607</v>
      </c>
      <c r="H482" t="s">
        <v>223</v>
      </c>
      <c r="I482" s="23">
        <v>0.70099999999999996</v>
      </c>
      <c r="J482" s="27">
        <v>0.70799999999999996</v>
      </c>
      <c r="K482" s="27">
        <v>0.66799999999999993</v>
      </c>
      <c r="L482" s="27">
        <v>0.625</v>
      </c>
      <c r="M482" s="27">
        <v>0.63700000000000001</v>
      </c>
      <c r="N482" s="27">
        <v>0.6409999999999999</v>
      </c>
      <c r="O482" s="27">
        <v>0.60199999999999998</v>
      </c>
      <c r="P482" s="27">
        <v>0.61099999999999999</v>
      </c>
    </row>
    <row r="483" spans="1:16">
      <c r="A483" s="22" t="s">
        <v>1392</v>
      </c>
      <c r="B483" s="21" t="s">
        <v>1393</v>
      </c>
      <c r="C483" s="21" t="s">
        <v>1049</v>
      </c>
      <c r="D483" s="21" t="s">
        <v>569</v>
      </c>
      <c r="E483" t="s">
        <v>980</v>
      </c>
      <c r="F483" t="s">
        <v>223</v>
      </c>
      <c r="G483" t="s">
        <v>607</v>
      </c>
      <c r="H483" t="s">
        <v>223</v>
      </c>
      <c r="I483" s="23">
        <v>0.68200000000000005</v>
      </c>
      <c r="J483" s="27">
        <v>0.70799999999999996</v>
      </c>
      <c r="K483" s="27">
        <v>0.622</v>
      </c>
      <c r="L483" s="27">
        <v>0.61499999999999999</v>
      </c>
      <c r="M483" s="27">
        <v>0.56499999999999995</v>
      </c>
      <c r="N483" s="27">
        <v>0.58200000000000007</v>
      </c>
      <c r="O483" s="27">
        <v>0.56700000000000006</v>
      </c>
      <c r="P483" s="27">
        <v>0.51900000000000002</v>
      </c>
    </row>
    <row r="484" spans="1:16">
      <c r="A484" s="22" t="s">
        <v>1409</v>
      </c>
      <c r="B484" s="21" t="s">
        <v>1410</v>
      </c>
      <c r="C484" s="21" t="s">
        <v>1049</v>
      </c>
      <c r="D484" s="21" t="s">
        <v>569</v>
      </c>
      <c r="E484" t="s">
        <v>981</v>
      </c>
      <c r="F484" t="s">
        <v>224</v>
      </c>
      <c r="G484" t="s">
        <v>596</v>
      </c>
      <c r="H484" t="s">
        <v>224</v>
      </c>
      <c r="I484" s="23">
        <v>0.55799999999999994</v>
      </c>
      <c r="J484" s="27">
        <v>0.57100000000000006</v>
      </c>
      <c r="K484" s="27">
        <v>0.56700000000000006</v>
      </c>
      <c r="L484" s="27">
        <v>0.53600000000000003</v>
      </c>
      <c r="M484" s="27">
        <v>0.55899999999999994</v>
      </c>
      <c r="N484" s="27">
        <v>0.59599999999999997</v>
      </c>
      <c r="O484" s="27">
        <v>0.54100000000000004</v>
      </c>
      <c r="P484" s="27">
        <v>0.57399999999999995</v>
      </c>
    </row>
    <row r="485" spans="1:16">
      <c r="A485" s="22" t="s">
        <v>1417</v>
      </c>
      <c r="B485" s="21" t="s">
        <v>1418</v>
      </c>
      <c r="C485" s="21" t="s">
        <v>1049</v>
      </c>
      <c r="D485" s="21" t="s">
        <v>569</v>
      </c>
      <c r="E485" t="s">
        <v>981</v>
      </c>
      <c r="F485" t="s">
        <v>224</v>
      </c>
      <c r="G485" t="s">
        <v>596</v>
      </c>
      <c r="H485" t="s">
        <v>224</v>
      </c>
      <c r="I485" s="23">
        <v>0.623</v>
      </c>
      <c r="J485" s="27">
        <v>0.61899999999999999</v>
      </c>
      <c r="K485" s="27">
        <v>0.621</v>
      </c>
      <c r="L485" s="27">
        <v>0.53799999999999992</v>
      </c>
      <c r="M485" s="27">
        <v>0.64700000000000002</v>
      </c>
      <c r="N485" s="27">
        <v>0.65799999999999992</v>
      </c>
      <c r="O485" s="27">
        <v>0.57200000000000006</v>
      </c>
      <c r="P485" s="27">
        <v>0.59799999999999998</v>
      </c>
    </row>
    <row r="486" spans="1:16">
      <c r="A486" s="22" t="s">
        <v>1419</v>
      </c>
      <c r="B486" s="21" t="s">
        <v>1420</v>
      </c>
      <c r="C486" s="21" t="s">
        <v>1049</v>
      </c>
      <c r="D486" s="21" t="s">
        <v>569</v>
      </c>
      <c r="E486" t="s">
        <v>981</v>
      </c>
      <c r="F486" t="s">
        <v>224</v>
      </c>
      <c r="G486" t="s">
        <v>596</v>
      </c>
      <c r="H486" t="s">
        <v>224</v>
      </c>
      <c r="I486" s="23">
        <v>0.67400000000000004</v>
      </c>
      <c r="J486" s="27">
        <v>0.66500000000000004</v>
      </c>
      <c r="K486" s="27">
        <v>0.71700000000000008</v>
      </c>
      <c r="L486" s="27">
        <v>0.64900000000000002</v>
      </c>
      <c r="M486" s="27">
        <v>0.64500000000000002</v>
      </c>
      <c r="N486" s="27">
        <v>0.68</v>
      </c>
      <c r="O486" s="27">
        <v>0.54700000000000004</v>
      </c>
      <c r="P486" s="27">
        <v>0.63800000000000001</v>
      </c>
    </row>
    <row r="487" spans="1:16">
      <c r="A487" s="22" t="s">
        <v>1415</v>
      </c>
      <c r="B487" s="21" t="s">
        <v>1416</v>
      </c>
      <c r="C487" s="21" t="s">
        <v>1049</v>
      </c>
      <c r="D487" s="21" t="s">
        <v>569</v>
      </c>
      <c r="E487" t="s">
        <v>982</v>
      </c>
      <c r="F487" t="s">
        <v>225</v>
      </c>
      <c r="G487" t="s">
        <v>590</v>
      </c>
      <c r="H487" t="s">
        <v>591</v>
      </c>
      <c r="I487" s="23">
        <v>0.59</v>
      </c>
      <c r="J487" s="27">
        <v>0.59399999999999997</v>
      </c>
      <c r="K487" s="27">
        <v>0.61099999999999999</v>
      </c>
      <c r="L487" s="27">
        <v>0.58599999999999997</v>
      </c>
      <c r="M487" s="27">
        <v>0.62</v>
      </c>
      <c r="N487" s="27">
        <v>0.67299999999999993</v>
      </c>
      <c r="O487" s="27">
        <v>0.61799999999999999</v>
      </c>
      <c r="P487" s="27">
        <v>0.51</v>
      </c>
    </row>
    <row r="488" spans="1:16">
      <c r="A488" s="22" t="s">
        <v>1457</v>
      </c>
      <c r="B488" s="21" t="s">
        <v>1458</v>
      </c>
      <c r="C488" s="21" t="s">
        <v>1049</v>
      </c>
      <c r="D488" s="21" t="s">
        <v>569</v>
      </c>
      <c r="E488" t="s">
        <v>982</v>
      </c>
      <c r="F488" t="s">
        <v>225</v>
      </c>
      <c r="G488" t="s">
        <v>590</v>
      </c>
      <c r="H488" t="s">
        <v>591</v>
      </c>
      <c r="I488" s="23">
        <v>0.51800000000000002</v>
      </c>
      <c r="J488" s="27">
        <v>0.63</v>
      </c>
      <c r="K488" s="27">
        <v>0.51900000000000002</v>
      </c>
      <c r="L488" s="27">
        <v>0.496</v>
      </c>
      <c r="M488" s="27">
        <v>0.56999999999999995</v>
      </c>
      <c r="N488" s="27">
        <v>0.624</v>
      </c>
      <c r="O488" s="27">
        <v>0.621</v>
      </c>
      <c r="P488" s="27">
        <v>0.59499999999999997</v>
      </c>
    </row>
    <row r="489" spans="1:16">
      <c r="A489" s="22" t="s">
        <v>1460</v>
      </c>
      <c r="B489" s="21" t="s">
        <v>1461</v>
      </c>
      <c r="C489" s="21" t="s">
        <v>1049</v>
      </c>
      <c r="D489" s="21" t="s">
        <v>569</v>
      </c>
      <c r="E489" t="s">
        <v>983</v>
      </c>
      <c r="F489" t="s">
        <v>205</v>
      </c>
      <c r="G489" t="s">
        <v>580</v>
      </c>
      <c r="H489" t="s">
        <v>581</v>
      </c>
      <c r="I489" s="23">
        <v>0.68799999999999994</v>
      </c>
      <c r="J489" s="27">
        <v>0.68</v>
      </c>
      <c r="K489" s="27">
        <v>0.69200000000000006</v>
      </c>
      <c r="L489" s="27">
        <v>0.60499999999999998</v>
      </c>
      <c r="M489" s="27">
        <v>0.58200000000000007</v>
      </c>
      <c r="N489" s="27">
        <v>0.627</v>
      </c>
      <c r="O489" s="27">
        <v>0.59200000000000008</v>
      </c>
      <c r="P489" s="27">
        <v>0.56700000000000006</v>
      </c>
    </row>
    <row r="490" spans="1:16">
      <c r="A490" s="22" t="s">
        <v>1462</v>
      </c>
      <c r="B490" s="21" t="s">
        <v>1463</v>
      </c>
      <c r="C490" s="21" t="s">
        <v>1049</v>
      </c>
      <c r="D490" s="21" t="s">
        <v>569</v>
      </c>
      <c r="E490" t="s">
        <v>983</v>
      </c>
      <c r="F490" t="s">
        <v>205</v>
      </c>
      <c r="G490" t="s">
        <v>580</v>
      </c>
      <c r="H490" t="s">
        <v>581</v>
      </c>
      <c r="I490" s="23">
        <v>0.66500000000000004</v>
      </c>
      <c r="J490" s="27">
        <v>0.65200000000000002</v>
      </c>
      <c r="K490" s="27">
        <v>0.70200000000000007</v>
      </c>
      <c r="L490" s="27">
        <v>0.63200000000000001</v>
      </c>
      <c r="M490" s="27">
        <v>0.61699999999999999</v>
      </c>
      <c r="N490" s="27">
        <v>0.622</v>
      </c>
      <c r="O490" s="27">
        <v>0.64400000000000002</v>
      </c>
      <c r="P490" s="27">
        <v>0.59200000000000008</v>
      </c>
    </row>
    <row r="491" spans="1:16">
      <c r="A491" s="22" t="s">
        <v>1471</v>
      </c>
      <c r="B491" s="21" t="s">
        <v>1472</v>
      </c>
      <c r="C491" s="21" t="s">
        <v>1049</v>
      </c>
      <c r="D491" s="21" t="s">
        <v>569</v>
      </c>
      <c r="E491" t="s">
        <v>984</v>
      </c>
      <c r="F491" t="s">
        <v>206</v>
      </c>
      <c r="G491" t="s">
        <v>575</v>
      </c>
      <c r="H491" t="s">
        <v>576</v>
      </c>
      <c r="I491" s="23">
        <v>0.6409999999999999</v>
      </c>
      <c r="J491" s="27">
        <v>0.624</v>
      </c>
      <c r="K491" s="27">
        <v>0.64400000000000002</v>
      </c>
      <c r="L491" s="27">
        <v>0.54400000000000004</v>
      </c>
      <c r="M491" s="27">
        <v>0.67599999999999993</v>
      </c>
      <c r="N491" s="27">
        <v>0.64200000000000002</v>
      </c>
      <c r="O491" s="27">
        <v>0.623</v>
      </c>
      <c r="P491" s="27">
        <v>0.65200000000000002</v>
      </c>
    </row>
    <row r="492" spans="1:16">
      <c r="A492" s="22" t="s">
        <v>1517</v>
      </c>
      <c r="B492" s="21" t="s">
        <v>1518</v>
      </c>
      <c r="C492" s="21" t="s">
        <v>1049</v>
      </c>
      <c r="D492" s="21" t="s">
        <v>569</v>
      </c>
      <c r="E492" t="s">
        <v>985</v>
      </c>
      <c r="F492" t="s">
        <v>207</v>
      </c>
      <c r="G492" t="s">
        <v>583</v>
      </c>
      <c r="H492" t="s">
        <v>584</v>
      </c>
      <c r="I492" s="23">
        <v>0.6409999999999999</v>
      </c>
      <c r="J492" s="27">
        <v>0.66200000000000003</v>
      </c>
      <c r="K492" s="27">
        <v>0.68400000000000005</v>
      </c>
      <c r="L492" s="27">
        <v>0.61599999999999999</v>
      </c>
      <c r="M492" s="27">
        <v>0.64400000000000002</v>
      </c>
      <c r="N492" s="27">
        <v>0.68299999999999994</v>
      </c>
      <c r="O492" s="27">
        <v>0.63600000000000001</v>
      </c>
      <c r="P492" s="27">
        <v>0.63</v>
      </c>
    </row>
    <row r="493" spans="1:16">
      <c r="A493" s="22" t="s">
        <v>1959</v>
      </c>
      <c r="B493" s="21" t="s">
        <v>1960</v>
      </c>
      <c r="C493" s="21" t="s">
        <v>1049</v>
      </c>
      <c r="D493" s="21" t="s">
        <v>569</v>
      </c>
      <c r="E493" t="s">
        <v>985</v>
      </c>
      <c r="F493" t="s">
        <v>207</v>
      </c>
      <c r="G493" t="s">
        <v>583</v>
      </c>
      <c r="H493" t="s">
        <v>584</v>
      </c>
      <c r="I493" s="23">
        <v>0.57399999999999995</v>
      </c>
      <c r="J493" s="27">
        <v>0.56000000000000005</v>
      </c>
      <c r="K493" s="27">
        <v>0.53100000000000003</v>
      </c>
      <c r="L493" s="27">
        <v>0.45500000000000002</v>
      </c>
      <c r="M493" s="27">
        <v>0.54700000000000004</v>
      </c>
      <c r="N493" s="27">
        <v>0.56299999999999994</v>
      </c>
      <c r="O493" s="27">
        <v>0.50900000000000001</v>
      </c>
      <c r="P493" s="27">
        <v>0.49399999999999999</v>
      </c>
    </row>
    <row r="494" spans="1:16">
      <c r="A494" s="22" t="s">
        <v>1479</v>
      </c>
      <c r="B494" s="21" t="s">
        <v>1480</v>
      </c>
      <c r="C494" s="21" t="s">
        <v>1049</v>
      </c>
      <c r="D494" s="21" t="s">
        <v>569</v>
      </c>
      <c r="E494" t="s">
        <v>986</v>
      </c>
      <c r="F494" t="s">
        <v>226</v>
      </c>
      <c r="G494" t="s">
        <v>608</v>
      </c>
      <c r="H494" t="s">
        <v>609</v>
      </c>
      <c r="I494" s="23">
        <v>0.75099999999999989</v>
      </c>
      <c r="J494" s="27">
        <v>0.70499999999999996</v>
      </c>
      <c r="K494" s="27">
        <v>0.72299999999999998</v>
      </c>
      <c r="L494" s="27">
        <v>0.66</v>
      </c>
      <c r="M494" s="27">
        <v>0.68400000000000005</v>
      </c>
      <c r="N494" s="27">
        <v>0.71499999999999997</v>
      </c>
      <c r="O494" s="27">
        <v>0.67400000000000004</v>
      </c>
      <c r="P494" s="27">
        <v>0.71599999999999997</v>
      </c>
    </row>
    <row r="495" spans="1:16">
      <c r="A495" s="22" t="s">
        <v>1481</v>
      </c>
      <c r="B495" s="21" t="s">
        <v>1482</v>
      </c>
      <c r="C495" s="21" t="s">
        <v>1049</v>
      </c>
      <c r="D495" s="21" t="s">
        <v>569</v>
      </c>
      <c r="E495" t="s">
        <v>986</v>
      </c>
      <c r="F495" t="s">
        <v>226</v>
      </c>
      <c r="G495" t="s">
        <v>608</v>
      </c>
      <c r="H495" t="s">
        <v>609</v>
      </c>
      <c r="I495" s="23">
        <v>0.67700000000000005</v>
      </c>
      <c r="J495" s="27">
        <v>0.73</v>
      </c>
      <c r="K495" s="27">
        <v>0.64599999999999991</v>
      </c>
      <c r="L495" s="27">
        <v>0.61099999999999999</v>
      </c>
      <c r="M495" s="27">
        <v>0.627</v>
      </c>
      <c r="N495" s="27">
        <v>0.64800000000000002</v>
      </c>
      <c r="O495" s="27">
        <v>0.65300000000000002</v>
      </c>
      <c r="P495" s="27">
        <v>0.65799999999999992</v>
      </c>
    </row>
    <row r="496" spans="1:16">
      <c r="A496" s="22" t="s">
        <v>1515</v>
      </c>
      <c r="B496" s="21" t="s">
        <v>1516</v>
      </c>
      <c r="C496" s="21" t="s">
        <v>1049</v>
      </c>
      <c r="D496" s="21" t="s">
        <v>569</v>
      </c>
      <c r="E496" t="s">
        <v>987</v>
      </c>
      <c r="F496" t="s">
        <v>227</v>
      </c>
      <c r="G496" t="s">
        <v>592</v>
      </c>
      <c r="H496" t="s">
        <v>593</v>
      </c>
      <c r="I496" s="23">
        <v>0.72499999999999998</v>
      </c>
      <c r="J496" s="27">
        <v>0.72900000000000009</v>
      </c>
      <c r="K496" s="27">
        <v>0.69200000000000006</v>
      </c>
      <c r="L496" s="27">
        <v>0.65300000000000002</v>
      </c>
      <c r="M496" s="27">
        <v>0.69</v>
      </c>
      <c r="N496" s="27">
        <v>0.71900000000000008</v>
      </c>
      <c r="O496" s="27">
        <v>0.68</v>
      </c>
      <c r="P496" s="27">
        <v>0.68900000000000006</v>
      </c>
    </row>
    <row r="497" spans="1:16">
      <c r="A497" s="22" t="s">
        <v>1783</v>
      </c>
      <c r="B497" s="21" t="s">
        <v>1784</v>
      </c>
      <c r="C497" s="21" t="s">
        <v>1049</v>
      </c>
      <c r="D497" s="21" t="s">
        <v>569</v>
      </c>
      <c r="E497" t="s">
        <v>987</v>
      </c>
      <c r="F497" t="s">
        <v>227</v>
      </c>
      <c r="G497" t="s">
        <v>592</v>
      </c>
      <c r="H497" t="s">
        <v>593</v>
      </c>
      <c r="I497" s="23">
        <v>0.6409999999999999</v>
      </c>
      <c r="J497" s="27">
        <v>0.63500000000000001</v>
      </c>
      <c r="K497" s="27">
        <v>0.59299999999999997</v>
      </c>
      <c r="L497" s="27">
        <v>0.54899999999999993</v>
      </c>
      <c r="M497" s="27">
        <v>0.6</v>
      </c>
      <c r="N497" s="27">
        <v>0.60399999999999998</v>
      </c>
      <c r="O497" s="27">
        <v>0.57200000000000006</v>
      </c>
      <c r="P497" s="27">
        <v>0.61</v>
      </c>
    </row>
    <row r="498" spans="1:16">
      <c r="A498" s="22" t="s">
        <v>1489</v>
      </c>
      <c r="B498" s="21" t="s">
        <v>1490</v>
      </c>
      <c r="C498" s="21" t="s">
        <v>1049</v>
      </c>
      <c r="D498" s="21" t="s">
        <v>569</v>
      </c>
      <c r="E498" t="s">
        <v>988</v>
      </c>
      <c r="F498" t="s">
        <v>228</v>
      </c>
      <c r="G498" t="s">
        <v>608</v>
      </c>
      <c r="H498" t="s">
        <v>609</v>
      </c>
      <c r="I498" s="23">
        <v>0.61699999999999999</v>
      </c>
      <c r="J498" s="27">
        <v>0.61799999999999999</v>
      </c>
      <c r="K498" s="27">
        <v>0.58499999999999996</v>
      </c>
      <c r="L498" s="27">
        <v>0.53700000000000003</v>
      </c>
      <c r="M498" s="27">
        <v>0.51900000000000002</v>
      </c>
      <c r="N498" s="27">
        <v>0.58899999999999997</v>
      </c>
      <c r="O498" s="27">
        <v>0.57799999999999996</v>
      </c>
      <c r="P498" s="27">
        <v>0.50700000000000001</v>
      </c>
    </row>
    <row r="499" spans="1:16">
      <c r="A499" s="22" t="s">
        <v>1793</v>
      </c>
      <c r="B499" s="21" t="s">
        <v>1794</v>
      </c>
      <c r="C499" s="21" t="s">
        <v>1049</v>
      </c>
      <c r="D499" s="21" t="s">
        <v>569</v>
      </c>
      <c r="E499" t="s">
        <v>988</v>
      </c>
      <c r="F499" t="s">
        <v>228</v>
      </c>
      <c r="G499" t="s">
        <v>608</v>
      </c>
      <c r="H499" t="s">
        <v>609</v>
      </c>
      <c r="I499" s="23">
        <v>0.68799999999999994</v>
      </c>
      <c r="J499" s="27">
        <v>0.70900000000000007</v>
      </c>
      <c r="K499" s="27">
        <v>0.7</v>
      </c>
      <c r="L499" s="27">
        <v>0.64400000000000002</v>
      </c>
      <c r="M499" s="27">
        <v>0.67700000000000005</v>
      </c>
      <c r="N499" s="27">
        <v>0.66299999999999992</v>
      </c>
      <c r="O499" s="27">
        <v>0.66</v>
      </c>
      <c r="P499" s="27">
        <v>0.63100000000000001</v>
      </c>
    </row>
    <row r="500" spans="1:16">
      <c r="A500" s="22" t="s">
        <v>1968</v>
      </c>
      <c r="B500" s="21" t="s">
        <v>1969</v>
      </c>
      <c r="C500" s="21" t="s">
        <v>1049</v>
      </c>
      <c r="D500" s="21" t="s">
        <v>569</v>
      </c>
      <c r="E500" t="s">
        <v>988</v>
      </c>
      <c r="F500" t="s">
        <v>228</v>
      </c>
      <c r="G500" t="s">
        <v>608</v>
      </c>
      <c r="H500" t="s">
        <v>609</v>
      </c>
      <c r="I500" s="23">
        <v>0.64800000000000002</v>
      </c>
      <c r="J500" s="27">
        <v>0.64</v>
      </c>
      <c r="K500" s="27">
        <v>0.63600000000000001</v>
      </c>
      <c r="L500" s="27">
        <v>0.54899999999999993</v>
      </c>
      <c r="M500" s="27">
        <v>0.57600000000000007</v>
      </c>
      <c r="N500" s="27">
        <v>0.57499999999999996</v>
      </c>
      <c r="O500" s="27">
        <v>0.56600000000000006</v>
      </c>
      <c r="P500" s="27">
        <v>0.58899999999999997</v>
      </c>
    </row>
    <row r="501" spans="1:16">
      <c r="A501" s="22" t="s">
        <v>1252</v>
      </c>
      <c r="B501" s="21" t="s">
        <v>1253</v>
      </c>
      <c r="C501" s="21" t="s">
        <v>1049</v>
      </c>
      <c r="D501" s="21" t="s">
        <v>569</v>
      </c>
      <c r="E501" t="s">
        <v>989</v>
      </c>
      <c r="F501" t="s">
        <v>229</v>
      </c>
      <c r="G501" t="s">
        <v>610</v>
      </c>
      <c r="H501" t="s">
        <v>611</v>
      </c>
      <c r="I501" s="23">
        <v>0.67599999999999993</v>
      </c>
      <c r="J501" s="27">
        <v>0.66099999999999992</v>
      </c>
      <c r="K501" s="27">
        <v>0.64200000000000002</v>
      </c>
      <c r="L501" s="27">
        <v>0.71</v>
      </c>
      <c r="M501" s="27">
        <v>0.70799999999999996</v>
      </c>
      <c r="N501" s="27">
        <v>0.69400000000000006</v>
      </c>
      <c r="O501" s="27">
        <v>0.60399999999999998</v>
      </c>
      <c r="P501" s="27">
        <v>0.63100000000000001</v>
      </c>
    </row>
    <row r="502" spans="1:16">
      <c r="A502" s="22" t="s">
        <v>1432</v>
      </c>
      <c r="B502" s="21" t="s">
        <v>1433</v>
      </c>
      <c r="C502" s="21" t="s">
        <v>1049</v>
      </c>
      <c r="D502" s="21" t="s">
        <v>569</v>
      </c>
      <c r="E502" t="s">
        <v>989</v>
      </c>
      <c r="F502" t="s">
        <v>229</v>
      </c>
      <c r="G502" t="s">
        <v>610</v>
      </c>
      <c r="H502" t="s">
        <v>611</v>
      </c>
      <c r="I502" s="23">
        <v>0.70299999999999996</v>
      </c>
      <c r="J502" s="27">
        <v>0.71400000000000008</v>
      </c>
      <c r="K502" s="27">
        <v>0.67900000000000005</v>
      </c>
      <c r="L502" s="27">
        <v>0.61799999999999999</v>
      </c>
      <c r="M502" s="27">
        <v>0.65099999999999991</v>
      </c>
      <c r="N502" s="27">
        <v>0.66900000000000004</v>
      </c>
      <c r="O502" s="27">
        <v>0.64300000000000002</v>
      </c>
      <c r="P502" s="27">
        <v>0.626</v>
      </c>
    </row>
    <row r="503" spans="1:16">
      <c r="A503" s="22" t="s">
        <v>1535</v>
      </c>
      <c r="B503" s="21" t="s">
        <v>1536</v>
      </c>
      <c r="C503" s="21" t="s">
        <v>1049</v>
      </c>
      <c r="D503" s="21" t="s">
        <v>569</v>
      </c>
      <c r="E503" t="s">
        <v>990</v>
      </c>
      <c r="F503" t="s">
        <v>208</v>
      </c>
      <c r="G503" t="s">
        <v>583</v>
      </c>
      <c r="H503" t="s">
        <v>584</v>
      </c>
      <c r="I503" s="23">
        <v>0.58399999999999996</v>
      </c>
      <c r="J503" s="27">
        <v>0.56000000000000005</v>
      </c>
      <c r="K503" s="27">
        <v>0.56299999999999994</v>
      </c>
      <c r="L503" s="27">
        <v>0.51600000000000001</v>
      </c>
      <c r="M503" s="27">
        <v>0.57600000000000007</v>
      </c>
      <c r="N503" s="27">
        <v>0.62</v>
      </c>
      <c r="O503" s="27">
        <v>0.56799999999999995</v>
      </c>
      <c r="P503" s="27">
        <v>0.51500000000000001</v>
      </c>
    </row>
    <row r="504" spans="1:16">
      <c r="A504" s="22" t="s">
        <v>1537</v>
      </c>
      <c r="B504" s="21" t="s">
        <v>1538</v>
      </c>
      <c r="C504" s="21" t="s">
        <v>1049</v>
      </c>
      <c r="D504" s="21" t="s">
        <v>569</v>
      </c>
      <c r="E504" t="s">
        <v>990</v>
      </c>
      <c r="F504" t="s">
        <v>208</v>
      </c>
      <c r="G504" t="s">
        <v>583</v>
      </c>
      <c r="H504" t="s">
        <v>584</v>
      </c>
      <c r="I504" s="23">
        <v>0.71700000000000008</v>
      </c>
      <c r="J504" s="27">
        <v>0.75599999999999989</v>
      </c>
      <c r="K504" s="27">
        <v>0.77200000000000002</v>
      </c>
      <c r="L504" s="27">
        <v>0.70599999999999996</v>
      </c>
      <c r="M504" s="27">
        <v>0.69299999999999995</v>
      </c>
      <c r="N504" s="27">
        <v>0.69</v>
      </c>
      <c r="O504" s="27">
        <v>0.50600000000000001</v>
      </c>
      <c r="P504" s="27">
        <v>0.47299999999999998</v>
      </c>
    </row>
    <row r="505" spans="1:16">
      <c r="A505" s="22" t="s">
        <v>1312</v>
      </c>
      <c r="B505" s="21" t="s">
        <v>1313</v>
      </c>
      <c r="C505" s="21" t="s">
        <v>1049</v>
      </c>
      <c r="D505" s="21" t="s">
        <v>569</v>
      </c>
      <c r="E505" t="s">
        <v>991</v>
      </c>
      <c r="F505" t="s">
        <v>209</v>
      </c>
      <c r="G505" t="s">
        <v>575</v>
      </c>
      <c r="H505" t="s">
        <v>576</v>
      </c>
      <c r="I505" s="23">
        <v>0.76400000000000001</v>
      </c>
      <c r="J505" s="27">
        <v>0.78799999999999992</v>
      </c>
      <c r="K505" s="27">
        <v>0.74900000000000011</v>
      </c>
      <c r="L505" s="27">
        <v>0.69299999999999995</v>
      </c>
      <c r="M505" s="27">
        <v>0.67099999999999993</v>
      </c>
      <c r="N505" s="27">
        <v>0.69700000000000006</v>
      </c>
      <c r="O505" s="27">
        <v>0.69799999999999995</v>
      </c>
      <c r="P505" s="27">
        <v>0.76</v>
      </c>
    </row>
    <row r="506" spans="1:16">
      <c r="A506" s="22" t="s">
        <v>1545</v>
      </c>
      <c r="B506" s="21" t="s">
        <v>1546</v>
      </c>
      <c r="C506" s="21" t="s">
        <v>1049</v>
      </c>
      <c r="D506" s="21" t="s">
        <v>569</v>
      </c>
      <c r="E506" t="s">
        <v>991</v>
      </c>
      <c r="F506" t="s">
        <v>209</v>
      </c>
      <c r="G506" t="s">
        <v>575</v>
      </c>
      <c r="H506" t="s">
        <v>576</v>
      </c>
      <c r="I506" s="23">
        <v>0.77599999999999991</v>
      </c>
      <c r="J506" s="27">
        <v>0.80200000000000005</v>
      </c>
      <c r="K506" s="27">
        <v>0.81400000000000006</v>
      </c>
      <c r="L506" s="27">
        <v>0.72799999999999998</v>
      </c>
      <c r="M506" s="27">
        <v>0.81</v>
      </c>
      <c r="N506" s="27">
        <v>0.84299999999999997</v>
      </c>
      <c r="O506" s="27">
        <v>0.84900000000000009</v>
      </c>
      <c r="P506" s="27">
        <v>0.77200000000000002</v>
      </c>
    </row>
    <row r="507" spans="1:16">
      <c r="A507" s="22" t="s">
        <v>1548</v>
      </c>
      <c r="B507" s="21" t="s">
        <v>1549</v>
      </c>
      <c r="C507" s="21" t="s">
        <v>1049</v>
      </c>
      <c r="D507" s="21" t="s">
        <v>569</v>
      </c>
      <c r="E507" t="s">
        <v>992</v>
      </c>
      <c r="F507" t="s">
        <v>230</v>
      </c>
      <c r="G507" t="s">
        <v>601</v>
      </c>
      <c r="H507" t="s">
        <v>602</v>
      </c>
      <c r="I507" s="23">
        <v>0.76</v>
      </c>
      <c r="J507" s="27">
        <v>0.747</v>
      </c>
      <c r="K507" s="27">
        <v>0.74099999999999999</v>
      </c>
      <c r="L507" s="27">
        <v>0.72299999999999998</v>
      </c>
      <c r="M507" s="27">
        <v>0.68599999999999994</v>
      </c>
      <c r="N507" s="27">
        <v>0.68599999999999994</v>
      </c>
      <c r="O507" s="27">
        <v>0.66700000000000004</v>
      </c>
      <c r="P507" s="27">
        <v>0.69200000000000006</v>
      </c>
    </row>
    <row r="508" spans="1:16">
      <c r="A508" s="22" t="s">
        <v>1776</v>
      </c>
      <c r="B508" s="21" t="s">
        <v>1777</v>
      </c>
      <c r="C508" s="21" t="s">
        <v>1049</v>
      </c>
      <c r="D508" s="21" t="s">
        <v>569</v>
      </c>
      <c r="E508" t="s">
        <v>992</v>
      </c>
      <c r="F508" t="s">
        <v>230</v>
      </c>
      <c r="G508" t="s">
        <v>601</v>
      </c>
      <c r="H508" t="s">
        <v>602</v>
      </c>
      <c r="I508" s="23">
        <v>0.80700000000000005</v>
      </c>
      <c r="J508" s="27">
        <v>0.81900000000000006</v>
      </c>
      <c r="K508" s="27">
        <v>0.82</v>
      </c>
      <c r="L508" s="27">
        <v>0.77099999999999991</v>
      </c>
      <c r="M508" s="27">
        <v>0.74299999999999999</v>
      </c>
      <c r="N508" s="27">
        <v>0.78</v>
      </c>
      <c r="O508" s="27">
        <v>0.745</v>
      </c>
      <c r="P508" s="27">
        <v>0.69499999999999995</v>
      </c>
    </row>
    <row r="509" spans="1:16">
      <c r="A509" s="22" t="s">
        <v>1920</v>
      </c>
      <c r="B509" s="21" t="s">
        <v>1921</v>
      </c>
      <c r="C509" s="21" t="s">
        <v>1049</v>
      </c>
      <c r="D509" s="21" t="s">
        <v>569</v>
      </c>
      <c r="E509" t="s">
        <v>993</v>
      </c>
      <c r="F509" t="s">
        <v>210</v>
      </c>
      <c r="G509" t="s">
        <v>587</v>
      </c>
      <c r="H509" t="s">
        <v>210</v>
      </c>
      <c r="I509" s="23">
        <v>0.65700000000000003</v>
      </c>
      <c r="J509" s="27">
        <v>0.70499999999999996</v>
      </c>
      <c r="K509" s="27">
        <v>0.69900000000000007</v>
      </c>
      <c r="L509" s="27">
        <v>0.72599999999999998</v>
      </c>
      <c r="M509" s="27">
        <v>0.66599999999999993</v>
      </c>
      <c r="N509" s="27">
        <v>0.74199999999999999</v>
      </c>
      <c r="O509" s="27">
        <v>0.69599999999999995</v>
      </c>
      <c r="P509" s="27">
        <v>0.67</v>
      </c>
    </row>
    <row r="510" spans="1:16">
      <c r="A510" s="22" t="s">
        <v>1970</v>
      </c>
      <c r="B510" s="21" t="s">
        <v>1971</v>
      </c>
      <c r="C510" s="21" t="s">
        <v>1049</v>
      </c>
      <c r="D510" s="21" t="s">
        <v>569</v>
      </c>
      <c r="E510" t="s">
        <v>993</v>
      </c>
      <c r="F510" t="s">
        <v>210</v>
      </c>
      <c r="G510" t="s">
        <v>587</v>
      </c>
      <c r="H510" t="s">
        <v>210</v>
      </c>
      <c r="I510" s="23">
        <v>0.64400000000000002</v>
      </c>
      <c r="J510" s="27">
        <v>0.58799999999999997</v>
      </c>
      <c r="K510" s="27">
        <v>0.65599999999999992</v>
      </c>
      <c r="L510" s="27">
        <v>0.52700000000000002</v>
      </c>
      <c r="M510" s="27">
        <v>0.59399999999999997</v>
      </c>
      <c r="N510" s="27">
        <v>0.63500000000000001</v>
      </c>
      <c r="O510" s="27">
        <v>0.6</v>
      </c>
      <c r="P510" s="27">
        <v>0.56200000000000006</v>
      </c>
    </row>
    <row r="511" spans="1:16">
      <c r="A511" s="22" t="s">
        <v>1580</v>
      </c>
      <c r="B511" s="21" t="s">
        <v>1581</v>
      </c>
      <c r="C511" s="21" t="s">
        <v>1049</v>
      </c>
      <c r="D511" s="21" t="s">
        <v>569</v>
      </c>
      <c r="E511" t="s">
        <v>994</v>
      </c>
      <c r="F511" t="s">
        <v>211</v>
      </c>
      <c r="G511" t="s">
        <v>585</v>
      </c>
      <c r="H511" t="s">
        <v>586</v>
      </c>
      <c r="I511" s="23">
        <v>0.59</v>
      </c>
      <c r="J511" s="27">
        <v>0.6</v>
      </c>
      <c r="K511" s="27">
        <v>0.55500000000000005</v>
      </c>
      <c r="L511" s="27">
        <v>0.53200000000000003</v>
      </c>
      <c r="M511" s="27">
        <v>0.53200000000000003</v>
      </c>
      <c r="N511" s="27">
        <v>0.55600000000000005</v>
      </c>
      <c r="O511" s="27">
        <v>0.51800000000000002</v>
      </c>
      <c r="P511" s="27">
        <v>0.56299999999999994</v>
      </c>
    </row>
    <row r="512" spans="1:16">
      <c r="A512" s="22" t="s">
        <v>1582</v>
      </c>
      <c r="B512" s="21" t="s">
        <v>1583</v>
      </c>
      <c r="C512" s="21" t="s">
        <v>1049</v>
      </c>
      <c r="D512" s="21" t="s">
        <v>569</v>
      </c>
      <c r="E512" t="s">
        <v>994</v>
      </c>
      <c r="F512" t="s">
        <v>211</v>
      </c>
      <c r="G512" t="s">
        <v>585</v>
      </c>
      <c r="H512" t="s">
        <v>586</v>
      </c>
      <c r="I512" s="23">
        <v>0.61599999999999999</v>
      </c>
      <c r="J512" s="27">
        <v>0.58499999999999996</v>
      </c>
      <c r="K512" s="27">
        <v>0.53400000000000003</v>
      </c>
      <c r="L512" s="27">
        <v>0.58899999999999997</v>
      </c>
      <c r="M512" s="27">
        <v>0.57499999999999996</v>
      </c>
      <c r="N512" s="27">
        <v>0.63400000000000001</v>
      </c>
      <c r="O512" s="27">
        <v>0.61299999999999999</v>
      </c>
      <c r="P512" s="27">
        <v>0.53600000000000003</v>
      </c>
    </row>
    <row r="513" spans="1:16">
      <c r="A513" s="22" t="s">
        <v>1584</v>
      </c>
      <c r="B513" s="21" t="s">
        <v>1585</v>
      </c>
      <c r="C513" s="21" t="s">
        <v>1049</v>
      </c>
      <c r="D513" s="21" t="s">
        <v>569</v>
      </c>
      <c r="E513" t="s">
        <v>994</v>
      </c>
      <c r="F513" t="s">
        <v>211</v>
      </c>
      <c r="G513" t="s">
        <v>585</v>
      </c>
      <c r="H513" t="s">
        <v>586</v>
      </c>
      <c r="I513" s="23">
        <v>0.64500000000000002</v>
      </c>
      <c r="J513" s="27">
        <v>0.60199999999999998</v>
      </c>
      <c r="K513" s="27">
        <v>0.61099999999999999</v>
      </c>
      <c r="L513" s="27">
        <v>0.51400000000000001</v>
      </c>
      <c r="M513" s="27">
        <v>0.57200000000000006</v>
      </c>
      <c r="N513" s="27">
        <v>0.60099999999999998</v>
      </c>
      <c r="O513" s="27">
        <v>0.58799999999999997</v>
      </c>
      <c r="P513" s="27">
        <v>0.624</v>
      </c>
    </row>
    <row r="514" spans="1:16">
      <c r="A514" s="22" t="s">
        <v>1646</v>
      </c>
      <c r="B514" s="21" t="s">
        <v>1647</v>
      </c>
      <c r="C514" s="21" t="s">
        <v>1049</v>
      </c>
      <c r="D514" s="21" t="s">
        <v>569</v>
      </c>
      <c r="E514" t="s">
        <v>995</v>
      </c>
      <c r="F514" t="s">
        <v>231</v>
      </c>
      <c r="G514" t="s">
        <v>601</v>
      </c>
      <c r="H514" t="s">
        <v>602</v>
      </c>
      <c r="I514" s="23">
        <v>0.57999999999999996</v>
      </c>
      <c r="J514" s="27">
        <v>0.57700000000000007</v>
      </c>
      <c r="K514" s="27">
        <v>0.60899999999999999</v>
      </c>
      <c r="L514" s="27">
        <v>0.44</v>
      </c>
      <c r="M514" s="27">
        <v>0.54200000000000004</v>
      </c>
      <c r="N514" s="27">
        <v>0.56600000000000006</v>
      </c>
      <c r="O514" s="27">
        <v>0.51500000000000001</v>
      </c>
      <c r="P514" s="27">
        <v>0.48700000000000004</v>
      </c>
    </row>
    <row r="515" spans="1:16">
      <c r="A515" s="22" t="s">
        <v>2024</v>
      </c>
      <c r="B515" s="21" t="s">
        <v>2025</v>
      </c>
      <c r="C515" s="21" t="s">
        <v>1049</v>
      </c>
      <c r="D515" s="21" t="s">
        <v>569</v>
      </c>
      <c r="E515" t="s">
        <v>995</v>
      </c>
      <c r="F515" t="s">
        <v>231</v>
      </c>
      <c r="G515" t="s">
        <v>601</v>
      </c>
      <c r="H515" t="s">
        <v>602</v>
      </c>
      <c r="I515" s="23">
        <v>0.72900000000000009</v>
      </c>
      <c r="J515" s="27">
        <v>0.75099999999999989</v>
      </c>
      <c r="K515" s="27">
        <v>0.73099999999999998</v>
      </c>
      <c r="L515" s="27">
        <v>0.69499999999999995</v>
      </c>
      <c r="M515" s="27">
        <v>0.72099999999999997</v>
      </c>
      <c r="N515" s="27">
        <v>0.66299999999999992</v>
      </c>
      <c r="O515" s="27">
        <v>0.63700000000000001</v>
      </c>
      <c r="P515" s="27">
        <v>0.64700000000000002</v>
      </c>
    </row>
    <row r="516" spans="1:16">
      <c r="A516" s="22" t="s">
        <v>1397</v>
      </c>
      <c r="B516" s="21" t="s">
        <v>1398</v>
      </c>
      <c r="C516" s="21" t="s">
        <v>1049</v>
      </c>
      <c r="D516" s="21" t="s">
        <v>569</v>
      </c>
      <c r="E516" t="s">
        <v>996</v>
      </c>
      <c r="F516" t="s">
        <v>212</v>
      </c>
      <c r="G516" t="s">
        <v>580</v>
      </c>
      <c r="H516" t="s">
        <v>581</v>
      </c>
      <c r="I516" s="23">
        <v>0.69599999999999995</v>
      </c>
      <c r="J516" s="27">
        <v>0.67500000000000004</v>
      </c>
      <c r="K516" s="27">
        <v>0.64800000000000002</v>
      </c>
      <c r="L516" s="27">
        <v>0.63600000000000001</v>
      </c>
      <c r="M516" s="27">
        <v>0.60299999999999998</v>
      </c>
      <c r="N516" s="27">
        <v>0.64</v>
      </c>
      <c r="O516" s="27">
        <v>0.68099999999999994</v>
      </c>
      <c r="P516" s="27">
        <v>0.627</v>
      </c>
    </row>
    <row r="517" spans="1:16">
      <c r="A517" s="22" t="s">
        <v>2011</v>
      </c>
      <c r="B517" s="21" t="s">
        <v>2012</v>
      </c>
      <c r="C517" s="21" t="s">
        <v>1049</v>
      </c>
      <c r="D517" s="21" t="s">
        <v>569</v>
      </c>
      <c r="E517" t="s">
        <v>996</v>
      </c>
      <c r="F517" t="s">
        <v>212</v>
      </c>
      <c r="G517" t="s">
        <v>580</v>
      </c>
      <c r="H517" t="s">
        <v>581</v>
      </c>
      <c r="I517" s="23">
        <v>0.63100000000000001</v>
      </c>
      <c r="J517" s="27">
        <v>0.63700000000000001</v>
      </c>
      <c r="K517" s="27">
        <v>0.62</v>
      </c>
      <c r="L517" s="27">
        <v>0.58700000000000008</v>
      </c>
      <c r="M517" s="27">
        <v>0.54799999999999993</v>
      </c>
      <c r="N517" s="27">
        <v>0.55799999999999994</v>
      </c>
      <c r="O517" s="27">
        <v>0.59</v>
      </c>
      <c r="P517" s="27">
        <v>0.56999999999999995</v>
      </c>
    </row>
    <row r="518" spans="1:16">
      <c r="A518" s="22" t="s">
        <v>1319</v>
      </c>
      <c r="B518" s="21" t="s">
        <v>1320</v>
      </c>
      <c r="C518" s="21" t="s">
        <v>1049</v>
      </c>
      <c r="D518" s="21" t="s">
        <v>569</v>
      </c>
      <c r="E518" t="s">
        <v>997</v>
      </c>
      <c r="F518" t="s">
        <v>232</v>
      </c>
      <c r="G518" t="s">
        <v>594</v>
      </c>
      <c r="H518" t="s">
        <v>595</v>
      </c>
      <c r="I518" s="23">
        <v>0.746</v>
      </c>
      <c r="J518" s="27">
        <v>0.755</v>
      </c>
      <c r="K518" s="27">
        <v>0.72900000000000009</v>
      </c>
      <c r="L518" s="27">
        <v>0.70400000000000007</v>
      </c>
      <c r="M518" s="27">
        <v>0.69900000000000007</v>
      </c>
      <c r="N518" s="27">
        <v>0.67799999999999994</v>
      </c>
      <c r="O518" s="27">
        <v>0.66500000000000004</v>
      </c>
      <c r="P518" s="27">
        <v>0.67599999999999993</v>
      </c>
    </row>
    <row r="519" spans="1:16">
      <c r="A519" s="22" t="s">
        <v>1529</v>
      </c>
      <c r="B519" s="21" t="s">
        <v>1530</v>
      </c>
      <c r="C519" s="21" t="s">
        <v>1049</v>
      </c>
      <c r="D519" s="21" t="s">
        <v>569</v>
      </c>
      <c r="E519" t="s">
        <v>997</v>
      </c>
      <c r="F519" t="s">
        <v>232</v>
      </c>
      <c r="G519" t="s">
        <v>594</v>
      </c>
      <c r="H519" t="s">
        <v>595</v>
      </c>
      <c r="I519" s="23">
        <v>0.69799999999999995</v>
      </c>
      <c r="J519" s="27">
        <v>0.69900000000000007</v>
      </c>
      <c r="K519" s="27">
        <v>0.66900000000000004</v>
      </c>
      <c r="L519" s="27">
        <v>0.622</v>
      </c>
      <c r="M519" s="27">
        <v>0.64400000000000002</v>
      </c>
      <c r="N519" s="27">
        <v>0.65500000000000003</v>
      </c>
      <c r="O519" s="27">
        <v>0.66400000000000003</v>
      </c>
      <c r="P519" s="27">
        <v>0.65099999999999991</v>
      </c>
    </row>
    <row r="520" spans="1:16">
      <c r="A520" s="22" t="s">
        <v>1531</v>
      </c>
      <c r="B520" s="21" t="s">
        <v>1532</v>
      </c>
      <c r="C520" s="21" t="s">
        <v>1049</v>
      </c>
      <c r="D520" s="21" t="s">
        <v>569</v>
      </c>
      <c r="E520" t="s">
        <v>997</v>
      </c>
      <c r="F520" t="s">
        <v>232</v>
      </c>
      <c r="G520" t="s">
        <v>594</v>
      </c>
      <c r="H520" t="s">
        <v>595</v>
      </c>
      <c r="I520" s="23">
        <v>0.746</v>
      </c>
      <c r="J520" s="27">
        <v>0.73199999999999998</v>
      </c>
      <c r="K520" s="27">
        <v>0.70700000000000007</v>
      </c>
      <c r="L520" s="27">
        <v>0.59899999999999998</v>
      </c>
      <c r="M520" s="27">
        <v>0.7</v>
      </c>
      <c r="N520" s="27">
        <v>0.72099999999999997</v>
      </c>
      <c r="O520" s="27">
        <v>0.72499999999999998</v>
      </c>
      <c r="P520" s="27">
        <v>0.68900000000000006</v>
      </c>
    </row>
    <row r="521" spans="1:16">
      <c r="A521" s="22" t="s">
        <v>1586</v>
      </c>
      <c r="B521" s="21" t="s">
        <v>1587</v>
      </c>
      <c r="C521" s="21" t="s">
        <v>1049</v>
      </c>
      <c r="D521" s="21" t="s">
        <v>569</v>
      </c>
      <c r="E521" t="s">
        <v>997</v>
      </c>
      <c r="F521" t="s">
        <v>232</v>
      </c>
      <c r="G521" t="s">
        <v>594</v>
      </c>
      <c r="H521" t="s">
        <v>595</v>
      </c>
      <c r="I521" s="23">
        <v>0.65799999999999992</v>
      </c>
      <c r="J521" s="27">
        <v>0.64400000000000002</v>
      </c>
      <c r="K521" s="27">
        <v>0.70099999999999996</v>
      </c>
      <c r="L521" s="27">
        <v>0.58599999999999997</v>
      </c>
      <c r="M521" s="27">
        <v>0.58899999999999997</v>
      </c>
      <c r="N521" s="27">
        <v>0.61799999999999999</v>
      </c>
      <c r="O521" s="27">
        <v>0.58299999999999996</v>
      </c>
      <c r="P521" s="27">
        <v>0.53600000000000003</v>
      </c>
    </row>
    <row r="522" spans="1:16">
      <c r="A522" s="22" t="s">
        <v>1964</v>
      </c>
      <c r="B522" s="21" t="s">
        <v>1965</v>
      </c>
      <c r="C522" s="21" t="s">
        <v>1049</v>
      </c>
      <c r="D522" s="21" t="s">
        <v>569</v>
      </c>
      <c r="E522" t="s">
        <v>998</v>
      </c>
      <c r="F522" t="s">
        <v>233</v>
      </c>
      <c r="G522" t="s">
        <v>610</v>
      </c>
      <c r="H522" t="s">
        <v>611</v>
      </c>
      <c r="I522" s="23">
        <v>0.71099999999999997</v>
      </c>
      <c r="J522" s="27">
        <v>0.76300000000000001</v>
      </c>
      <c r="K522" s="27">
        <v>0.7</v>
      </c>
      <c r="L522" s="27">
        <v>0.64400000000000002</v>
      </c>
      <c r="M522" s="27">
        <v>0.64200000000000002</v>
      </c>
      <c r="N522" s="27">
        <v>0.67500000000000004</v>
      </c>
      <c r="O522" s="27">
        <v>0.61699999999999999</v>
      </c>
      <c r="P522" s="27">
        <v>0.65500000000000003</v>
      </c>
    </row>
    <row r="523" spans="1:16">
      <c r="A523" s="22" t="s">
        <v>1174</v>
      </c>
      <c r="B523" s="21" t="s">
        <v>1175</v>
      </c>
      <c r="C523" s="21" t="s">
        <v>1049</v>
      </c>
      <c r="D523" s="21" t="s">
        <v>569</v>
      </c>
      <c r="E523" t="s">
        <v>999</v>
      </c>
      <c r="F523" t="s">
        <v>213</v>
      </c>
      <c r="G523" t="s">
        <v>585</v>
      </c>
      <c r="H523" t="s">
        <v>586</v>
      </c>
      <c r="I523" s="23">
        <v>0.66200000000000003</v>
      </c>
      <c r="J523" s="27">
        <v>0.68900000000000006</v>
      </c>
      <c r="K523" s="27">
        <v>0.65200000000000002</v>
      </c>
      <c r="L523" s="27">
        <v>0.61799999999999999</v>
      </c>
      <c r="M523" s="27">
        <v>0.60799999999999998</v>
      </c>
      <c r="N523" s="27">
        <v>0.66799999999999993</v>
      </c>
      <c r="O523" s="27">
        <v>0.63</v>
      </c>
      <c r="P523" s="27">
        <v>0.60199999999999998</v>
      </c>
    </row>
    <row r="524" spans="1:16">
      <c r="A524" s="22" t="s">
        <v>1291</v>
      </c>
      <c r="B524" s="21" t="s">
        <v>1292</v>
      </c>
      <c r="C524" s="21" t="s">
        <v>1049</v>
      </c>
      <c r="D524" s="21" t="s">
        <v>569</v>
      </c>
      <c r="E524" t="s">
        <v>999</v>
      </c>
      <c r="F524" t="s">
        <v>213</v>
      </c>
      <c r="G524" t="s">
        <v>585</v>
      </c>
      <c r="H524" t="s">
        <v>586</v>
      </c>
      <c r="I524" s="23">
        <v>0.67900000000000005</v>
      </c>
      <c r="J524" s="27">
        <v>0.64400000000000002</v>
      </c>
      <c r="K524" s="27">
        <v>0.71499999999999997</v>
      </c>
      <c r="L524" s="27">
        <v>0.67799999999999994</v>
      </c>
      <c r="M524" s="27">
        <v>0.67299999999999993</v>
      </c>
      <c r="N524" s="27">
        <v>0.68400000000000005</v>
      </c>
      <c r="O524" s="27">
        <v>0.59399999999999997</v>
      </c>
      <c r="P524" s="27">
        <v>0.55899999999999994</v>
      </c>
    </row>
    <row r="525" spans="1:16">
      <c r="A525" s="22" t="s">
        <v>1386</v>
      </c>
      <c r="B525" s="21" t="s">
        <v>1387</v>
      </c>
      <c r="C525" s="21" t="s">
        <v>1049</v>
      </c>
      <c r="D525" s="21" t="s">
        <v>569</v>
      </c>
      <c r="E525" t="s">
        <v>999</v>
      </c>
      <c r="F525" t="s">
        <v>213</v>
      </c>
      <c r="G525" t="s">
        <v>585</v>
      </c>
      <c r="H525" t="s">
        <v>586</v>
      </c>
      <c r="I525" s="23">
        <v>0.56899999999999995</v>
      </c>
      <c r="J525" s="27">
        <v>0.58799999999999997</v>
      </c>
      <c r="K525" s="27">
        <v>0.60099999999999998</v>
      </c>
      <c r="L525" s="27">
        <v>0.58099999999999996</v>
      </c>
      <c r="M525" s="27">
        <v>0.59200000000000008</v>
      </c>
      <c r="N525" s="27">
        <v>0.622</v>
      </c>
      <c r="O525" s="27">
        <v>0.51700000000000002</v>
      </c>
      <c r="P525" s="27">
        <v>0.61</v>
      </c>
    </row>
    <row r="526" spans="1:16">
      <c r="A526" s="22" t="s">
        <v>1299</v>
      </c>
      <c r="B526" s="21" t="s">
        <v>1300</v>
      </c>
      <c r="C526" s="21" t="s">
        <v>1049</v>
      </c>
      <c r="D526" s="21" t="s">
        <v>569</v>
      </c>
      <c r="E526" t="s">
        <v>1000</v>
      </c>
      <c r="F526" t="s">
        <v>234</v>
      </c>
      <c r="G526" t="s">
        <v>601</v>
      </c>
      <c r="H526" t="s">
        <v>602</v>
      </c>
      <c r="I526" s="23">
        <v>0.78099999999999992</v>
      </c>
      <c r="J526" s="27">
        <v>0.746</v>
      </c>
      <c r="K526" s="27">
        <v>0.77</v>
      </c>
      <c r="L526" s="27">
        <v>0.72799999999999998</v>
      </c>
      <c r="M526" s="27">
        <v>0.72699999999999998</v>
      </c>
      <c r="N526" s="27">
        <v>0.76200000000000001</v>
      </c>
      <c r="O526" s="27">
        <v>0.72299999999999998</v>
      </c>
      <c r="P526" s="27">
        <v>0.72599999999999998</v>
      </c>
    </row>
    <row r="527" spans="1:16">
      <c r="A527" s="22" t="s">
        <v>1929</v>
      </c>
      <c r="B527" s="21" t="s">
        <v>1930</v>
      </c>
      <c r="C527" s="21" t="s">
        <v>1049</v>
      </c>
      <c r="D527" s="21" t="s">
        <v>569</v>
      </c>
      <c r="E527" t="s">
        <v>1000</v>
      </c>
      <c r="F527" t="s">
        <v>234</v>
      </c>
      <c r="G527" t="s">
        <v>601</v>
      </c>
      <c r="H527" t="s">
        <v>602</v>
      </c>
      <c r="I527" s="23">
        <v>0.78500000000000003</v>
      </c>
      <c r="J527" s="27">
        <v>0.79</v>
      </c>
      <c r="K527" s="27">
        <v>0.72599999999999998</v>
      </c>
      <c r="L527" s="27">
        <v>0.64300000000000002</v>
      </c>
      <c r="M527" s="27">
        <v>0.70700000000000007</v>
      </c>
      <c r="N527" s="27">
        <v>0.753</v>
      </c>
      <c r="O527" s="27">
        <v>0.76900000000000002</v>
      </c>
      <c r="P527" s="27">
        <v>0.73699999999999999</v>
      </c>
    </row>
    <row r="528" spans="1:16">
      <c r="A528" s="22" t="s">
        <v>1178</v>
      </c>
      <c r="B528" s="21" t="s">
        <v>1179</v>
      </c>
      <c r="C528" s="21" t="s">
        <v>1049</v>
      </c>
      <c r="D528" s="21" t="s">
        <v>569</v>
      </c>
      <c r="E528" t="s">
        <v>1001</v>
      </c>
      <c r="F528" t="s">
        <v>214</v>
      </c>
      <c r="G528" t="s">
        <v>582</v>
      </c>
      <c r="H528" t="s">
        <v>214</v>
      </c>
      <c r="I528" s="23">
        <v>0.66200000000000003</v>
      </c>
      <c r="J528" s="27">
        <v>0.67799999999999994</v>
      </c>
      <c r="K528" s="27">
        <v>0.65500000000000003</v>
      </c>
      <c r="L528" s="27">
        <v>0.69599999999999995</v>
      </c>
      <c r="M528" s="27">
        <v>0.67</v>
      </c>
      <c r="N528" s="27">
        <v>0.68</v>
      </c>
      <c r="O528" s="27">
        <v>0.628</v>
      </c>
      <c r="P528" s="27">
        <v>0.63700000000000001</v>
      </c>
    </row>
    <row r="529" spans="1:16">
      <c r="A529" s="22" t="s">
        <v>1751</v>
      </c>
      <c r="B529" s="21" t="s">
        <v>1752</v>
      </c>
      <c r="C529" s="21" t="s">
        <v>1049</v>
      </c>
      <c r="D529" s="21" t="s">
        <v>569</v>
      </c>
      <c r="E529" t="s">
        <v>1001</v>
      </c>
      <c r="F529" t="s">
        <v>214</v>
      </c>
      <c r="G529" t="s">
        <v>582</v>
      </c>
      <c r="H529" t="s">
        <v>214</v>
      </c>
      <c r="I529" s="23">
        <v>0.621</v>
      </c>
      <c r="J529" s="27">
        <v>0.621</v>
      </c>
      <c r="K529" s="27">
        <v>0.60699999999999998</v>
      </c>
      <c r="L529" s="27">
        <v>0.629</v>
      </c>
      <c r="M529" s="27">
        <v>0.54400000000000004</v>
      </c>
      <c r="N529" s="27">
        <v>0.61099999999999999</v>
      </c>
      <c r="O529" s="27">
        <v>0.62</v>
      </c>
      <c r="P529" s="27">
        <v>0.59399999999999997</v>
      </c>
    </row>
    <row r="530" spans="1:16">
      <c r="A530" s="22" t="s">
        <v>1979</v>
      </c>
      <c r="B530" s="21" t="s">
        <v>1980</v>
      </c>
      <c r="C530" s="21" t="s">
        <v>1049</v>
      </c>
      <c r="D530" s="21" t="s">
        <v>569</v>
      </c>
      <c r="E530" t="s">
        <v>1002</v>
      </c>
      <c r="F530" t="s">
        <v>235</v>
      </c>
      <c r="G530" t="s">
        <v>594</v>
      </c>
      <c r="H530" t="s">
        <v>595</v>
      </c>
      <c r="I530" s="23">
        <v>0.61899999999999999</v>
      </c>
      <c r="J530" s="27">
        <v>0.59</v>
      </c>
      <c r="K530" s="27">
        <v>0.61</v>
      </c>
      <c r="L530" s="27">
        <v>0.59299999999999997</v>
      </c>
      <c r="M530" s="27">
        <v>0.57999999999999996</v>
      </c>
      <c r="N530" s="27">
        <v>0.56399999999999995</v>
      </c>
      <c r="O530" s="27">
        <v>0.48899999999999999</v>
      </c>
      <c r="P530" s="27">
        <v>0.55700000000000005</v>
      </c>
    </row>
    <row r="531" spans="1:16">
      <c r="A531" s="22" t="s">
        <v>1167</v>
      </c>
      <c r="B531" s="21" t="s">
        <v>1168</v>
      </c>
      <c r="C531" s="21" t="s">
        <v>1049</v>
      </c>
      <c r="D531" s="21" t="s">
        <v>569</v>
      </c>
      <c r="E531" t="s">
        <v>1003</v>
      </c>
      <c r="F531" t="s">
        <v>215</v>
      </c>
      <c r="G531" t="s">
        <v>577</v>
      </c>
      <c r="H531" t="s">
        <v>215</v>
      </c>
      <c r="I531" s="23">
        <v>0.80099999999999993</v>
      </c>
      <c r="J531" s="27">
        <v>0.74099999999999999</v>
      </c>
      <c r="K531" s="27">
        <v>0.79700000000000004</v>
      </c>
      <c r="L531" s="27">
        <v>0.68099999999999994</v>
      </c>
      <c r="M531" s="27">
        <v>0.54299999999999993</v>
      </c>
      <c r="N531" s="27">
        <v>0.52100000000000002</v>
      </c>
      <c r="O531" s="27">
        <v>0.36299999999999999</v>
      </c>
      <c r="P531" s="27">
        <v>0.52700000000000002</v>
      </c>
    </row>
    <row r="532" spans="1:16">
      <c r="A532" s="22" t="s">
        <v>1760</v>
      </c>
      <c r="B532" s="21" t="s">
        <v>1761</v>
      </c>
      <c r="C532" s="21" t="s">
        <v>1049</v>
      </c>
      <c r="D532" s="21" t="s">
        <v>569</v>
      </c>
      <c r="E532" t="s">
        <v>1003</v>
      </c>
      <c r="F532" t="s">
        <v>215</v>
      </c>
      <c r="G532" t="s">
        <v>577</v>
      </c>
      <c r="H532" t="s">
        <v>215</v>
      </c>
      <c r="I532" s="23">
        <v>0.72900000000000009</v>
      </c>
      <c r="J532" s="27">
        <v>0.75099999999999989</v>
      </c>
      <c r="K532" s="27">
        <v>0.70400000000000007</v>
      </c>
      <c r="L532" s="27">
        <v>0.54100000000000004</v>
      </c>
      <c r="M532" s="27">
        <v>0.59099999999999997</v>
      </c>
      <c r="N532" s="27">
        <v>0.622</v>
      </c>
      <c r="O532" s="27">
        <v>0.57200000000000006</v>
      </c>
      <c r="P532" s="27">
        <v>0.60399999999999998</v>
      </c>
    </row>
    <row r="533" spans="1:16">
      <c r="A533" s="22" t="s">
        <v>1952</v>
      </c>
      <c r="B533" s="21" t="s">
        <v>1953</v>
      </c>
      <c r="C533" s="21" t="s">
        <v>1049</v>
      </c>
      <c r="D533" s="21" t="s">
        <v>569</v>
      </c>
      <c r="E533" t="s">
        <v>1003</v>
      </c>
      <c r="F533" t="s">
        <v>215</v>
      </c>
      <c r="G533" t="s">
        <v>577</v>
      </c>
      <c r="H533" t="s">
        <v>215</v>
      </c>
      <c r="I533" s="23">
        <v>0.69499999999999995</v>
      </c>
      <c r="J533" s="27">
        <v>0.67400000000000004</v>
      </c>
      <c r="K533" s="27">
        <v>0.68099999999999994</v>
      </c>
      <c r="L533" s="27">
        <v>0.65400000000000003</v>
      </c>
      <c r="M533" s="27">
        <v>0.66700000000000004</v>
      </c>
      <c r="N533" s="27">
        <v>0.64900000000000002</v>
      </c>
      <c r="O533" s="27">
        <v>0.63900000000000001</v>
      </c>
      <c r="P533" s="27">
        <v>0.66</v>
      </c>
    </row>
    <row r="534" spans="1:16">
      <c r="A534" s="22" t="s">
        <v>2017</v>
      </c>
      <c r="B534" s="21" t="s">
        <v>2018</v>
      </c>
      <c r="C534" s="21" t="s">
        <v>1049</v>
      </c>
      <c r="D534" s="21" t="s">
        <v>569</v>
      </c>
      <c r="E534" t="s">
        <v>1004</v>
      </c>
      <c r="F534" t="s">
        <v>216</v>
      </c>
      <c r="G534" t="s">
        <v>574</v>
      </c>
      <c r="H534" t="s">
        <v>216</v>
      </c>
      <c r="I534" s="23">
        <v>0.73499999999999999</v>
      </c>
      <c r="J534" s="27">
        <v>0.72499999999999998</v>
      </c>
      <c r="K534" s="27">
        <v>0.68200000000000005</v>
      </c>
      <c r="L534" s="27">
        <v>0.67400000000000004</v>
      </c>
      <c r="M534" s="27">
        <v>0.69</v>
      </c>
      <c r="N534" s="27">
        <v>0.64700000000000002</v>
      </c>
      <c r="O534" s="27">
        <v>0.68599999999999994</v>
      </c>
      <c r="P534" s="27">
        <v>0.57299999999999995</v>
      </c>
    </row>
  </sheetData>
  <sortState xmlns:xlrd2="http://schemas.microsoft.com/office/spreadsheetml/2017/richdata2" ref="A2:P534">
    <sortCondition ref="E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44338-157F-44A3-B02F-9019F302C8CE}">
  <dimension ref="A1:AT327"/>
  <sheetViews>
    <sheetView zoomScale="40" zoomScaleNormal="40" workbookViewId="0">
      <selection activeCell="AW14" sqref="AW14"/>
    </sheetView>
  </sheetViews>
  <sheetFormatPr defaultRowHeight="14.4"/>
  <cols>
    <col min="1" max="1" width="12.5546875" customWidth="1"/>
    <col min="3" max="3" width="14.33203125" customWidth="1"/>
  </cols>
  <sheetData>
    <row r="1" spans="1:46">
      <c r="A1" t="s">
        <v>2073</v>
      </c>
      <c r="B1" t="s">
        <v>2074</v>
      </c>
      <c r="C1" t="s">
        <v>2075</v>
      </c>
      <c r="D1" t="s">
        <v>2076</v>
      </c>
      <c r="E1" t="s">
        <v>2097</v>
      </c>
      <c r="F1" t="s">
        <v>2098</v>
      </c>
      <c r="G1" t="s">
        <v>2077</v>
      </c>
      <c r="H1" t="s">
        <v>2078</v>
      </c>
      <c r="I1" t="s">
        <v>2079</v>
      </c>
      <c r="J1" t="s">
        <v>2080</v>
      </c>
      <c r="K1" t="s">
        <v>2081</v>
      </c>
      <c r="L1" t="s">
        <v>2082</v>
      </c>
      <c r="M1" t="s">
        <v>2083</v>
      </c>
      <c r="N1" t="s">
        <v>2084</v>
      </c>
      <c r="O1" t="s">
        <v>2085</v>
      </c>
      <c r="P1" t="s">
        <v>2086</v>
      </c>
      <c r="Q1" t="s">
        <v>2087</v>
      </c>
      <c r="R1" t="s">
        <v>2088</v>
      </c>
      <c r="S1" t="s">
        <v>2089</v>
      </c>
      <c r="T1" t="s">
        <v>2090</v>
      </c>
      <c r="U1" t="s">
        <v>2091</v>
      </c>
      <c r="V1" t="s">
        <v>2092</v>
      </c>
      <c r="X1" t="s">
        <v>2097</v>
      </c>
      <c r="Y1" t="s">
        <v>2098</v>
      </c>
      <c r="Z1" t="s">
        <v>2077</v>
      </c>
      <c r="AA1" t="s">
        <v>2132</v>
      </c>
      <c r="AB1" t="s">
        <v>2133</v>
      </c>
      <c r="AC1" t="s">
        <v>2134</v>
      </c>
      <c r="AD1" t="s">
        <v>2135</v>
      </c>
      <c r="AF1" t="s">
        <v>2097</v>
      </c>
      <c r="AG1" t="s">
        <v>2136</v>
      </c>
      <c r="AH1" t="s">
        <v>2077</v>
      </c>
      <c r="AI1" t="s">
        <v>2132</v>
      </c>
      <c r="AJ1" t="s">
        <v>2133</v>
      </c>
      <c r="AK1" t="s">
        <v>2134</v>
      </c>
      <c r="AL1" t="s">
        <v>2135</v>
      </c>
      <c r="AN1" t="s">
        <v>2136</v>
      </c>
      <c r="AO1" t="s">
        <v>2138</v>
      </c>
      <c r="AP1" t="s">
        <v>2077</v>
      </c>
      <c r="AQ1" t="s">
        <v>2132</v>
      </c>
      <c r="AR1" t="s">
        <v>2133</v>
      </c>
      <c r="AS1" t="s">
        <v>2134</v>
      </c>
      <c r="AT1" t="s">
        <v>2135</v>
      </c>
    </row>
    <row r="2" spans="1:46">
      <c r="A2" t="s">
        <v>1022</v>
      </c>
      <c r="B2" t="s">
        <v>397</v>
      </c>
      <c r="C2" t="s">
        <v>688</v>
      </c>
      <c r="D2" t="s">
        <v>18</v>
      </c>
      <c r="E2" t="s">
        <v>402</v>
      </c>
      <c r="F2" t="s">
        <v>403</v>
      </c>
      <c r="G2">
        <v>70341</v>
      </c>
      <c r="H2">
        <v>46137</v>
      </c>
      <c r="I2">
        <v>46134</v>
      </c>
      <c r="J2">
        <v>65.59</v>
      </c>
      <c r="K2">
        <v>46134</v>
      </c>
      <c r="L2">
        <v>46100</v>
      </c>
      <c r="M2">
        <v>14029</v>
      </c>
      <c r="N2">
        <v>32071</v>
      </c>
      <c r="O2">
        <v>34</v>
      </c>
      <c r="P2">
        <v>0</v>
      </c>
      <c r="Q2">
        <v>12</v>
      </c>
      <c r="R2">
        <v>6</v>
      </c>
      <c r="S2">
        <v>16</v>
      </c>
      <c r="T2">
        <v>30.43</v>
      </c>
      <c r="U2">
        <v>69.569999999999993</v>
      </c>
      <c r="V2">
        <v>7.0000000000000007E-2</v>
      </c>
      <c r="X2" t="s">
        <v>402</v>
      </c>
      <c r="Y2" t="s">
        <v>403</v>
      </c>
      <c r="Z2">
        <f>SUMIF($E:$E,X2,L:L)</f>
        <v>146515</v>
      </c>
      <c r="AA2">
        <f>SUMIF($E:$E,X2,M:M)</f>
        <v>52462</v>
      </c>
      <c r="AB2">
        <f>SUMIF($E:$E,X2,N:N)</f>
        <v>94053</v>
      </c>
      <c r="AC2" s="34">
        <f>AA2/Z2</f>
        <v>0.35806572705866291</v>
      </c>
      <c r="AD2" s="34">
        <f>AB2/Z2</f>
        <v>0.64193427294133709</v>
      </c>
      <c r="AF2" t="s">
        <v>399</v>
      </c>
      <c r="AG2" t="s">
        <v>399</v>
      </c>
      <c r="AH2">
        <f>SUMIF($AF:$AF,$AG2,Z:Z)</f>
        <v>603151</v>
      </c>
      <c r="AI2">
        <f t="shared" ref="AI2:AJ17" si="0">SUMIF($AF:$AF,$AG2,AA:AA)</f>
        <v>235922</v>
      </c>
      <c r="AJ2">
        <f t="shared" si="0"/>
        <v>367229</v>
      </c>
      <c r="AK2" s="34">
        <f>AI2/AH2</f>
        <v>0.39114914838904352</v>
      </c>
      <c r="AL2" s="34">
        <f>AJ2/AH2</f>
        <v>0.60885085161095642</v>
      </c>
      <c r="AN2" t="s">
        <v>396</v>
      </c>
      <c r="AO2" t="s">
        <v>396</v>
      </c>
      <c r="AP2">
        <f>SUMIF($AN:$AN,$AO2,AH:AH)</f>
        <v>1340698</v>
      </c>
      <c r="AQ2">
        <f t="shared" ref="AQ2:AR2" si="1">SUMIF($AN:$AN,$AO2,AI:AI)</f>
        <v>562595</v>
      </c>
      <c r="AR2">
        <f t="shared" si="1"/>
        <v>778103</v>
      </c>
      <c r="AS2" s="34">
        <f>AQ2/AP2</f>
        <v>0.41962843235389324</v>
      </c>
      <c r="AT2" s="34">
        <f>AR2/AP2</f>
        <v>0.58037156764610676</v>
      </c>
    </row>
    <row r="3" spans="1:46">
      <c r="A3" t="s">
        <v>1022</v>
      </c>
      <c r="B3" t="s">
        <v>397</v>
      </c>
      <c r="C3" t="s">
        <v>689</v>
      </c>
      <c r="D3" t="s">
        <v>19</v>
      </c>
      <c r="E3" t="s">
        <v>404</v>
      </c>
      <c r="F3" t="s">
        <v>405</v>
      </c>
      <c r="G3">
        <v>94612</v>
      </c>
      <c r="H3">
        <v>61395</v>
      </c>
      <c r="I3">
        <v>61393</v>
      </c>
      <c r="J3">
        <v>64.89</v>
      </c>
      <c r="K3">
        <v>61393</v>
      </c>
      <c r="L3">
        <v>61358</v>
      </c>
      <c r="M3">
        <v>21181</v>
      </c>
      <c r="N3">
        <v>40177</v>
      </c>
      <c r="O3">
        <v>35</v>
      </c>
      <c r="P3">
        <v>0</v>
      </c>
      <c r="Q3">
        <v>16</v>
      </c>
      <c r="R3">
        <v>1</v>
      </c>
      <c r="S3">
        <v>18</v>
      </c>
      <c r="T3">
        <v>34.520000000000003</v>
      </c>
      <c r="U3">
        <v>65.48</v>
      </c>
      <c r="V3">
        <v>0.06</v>
      </c>
      <c r="X3" t="s">
        <v>404</v>
      </c>
      <c r="Y3" t="s">
        <v>405</v>
      </c>
      <c r="Z3">
        <f t="shared" ref="Z3:Z66" si="2">SUMIF($E:$E,X3,L:L)</f>
        <v>134072</v>
      </c>
      <c r="AA3">
        <f t="shared" ref="AA3:AA66" si="3">SUMIF($E:$E,X3,M:M)</f>
        <v>45767</v>
      </c>
      <c r="AB3">
        <f t="shared" ref="AB3:AB66" si="4">SUMIF($E:$E,X3,N:N)</f>
        <v>88305</v>
      </c>
      <c r="AC3" s="34">
        <f t="shared" ref="AC3:AC66" si="5">AA3/Z3</f>
        <v>0.34136135807625756</v>
      </c>
      <c r="AD3" s="34">
        <f t="shared" ref="AD3:AD66" si="6">AB3/Z3</f>
        <v>0.65863864192374244</v>
      </c>
      <c r="AF3" t="s">
        <v>399</v>
      </c>
      <c r="AG3" t="s">
        <v>451</v>
      </c>
      <c r="AH3">
        <f t="shared" ref="AH3:AH34" si="7">SUMIF(AF:AF,AG3,Z:Z)</f>
        <v>753019</v>
      </c>
      <c r="AI3">
        <f t="shared" si="0"/>
        <v>385431</v>
      </c>
      <c r="AJ3">
        <f t="shared" si="0"/>
        <v>367588</v>
      </c>
      <c r="AK3" s="34">
        <f t="shared" ref="AK3:AK34" si="8">AI3/AH3</f>
        <v>0.51184764262256333</v>
      </c>
      <c r="AL3" s="34">
        <f t="shared" ref="AL3:AL34" si="9">AJ3/AH3</f>
        <v>0.48815235737743667</v>
      </c>
      <c r="AN3" t="s">
        <v>415</v>
      </c>
      <c r="AO3" t="s">
        <v>415</v>
      </c>
      <c r="AP3">
        <f t="shared" ref="AP3:AP10" si="10">SUMIF($AN:$AN,$AO3,AH:AH)</f>
        <v>3665945</v>
      </c>
      <c r="AQ3">
        <f t="shared" ref="AQ3:AQ10" si="11">SUMIF($AN:$AN,$AO3,AI:AI)</f>
        <v>1699020</v>
      </c>
      <c r="AR3">
        <f t="shared" ref="AR3:AR10" si="12">SUMIF($AN:$AN,$AO3,AJ:AJ)</f>
        <v>1966925</v>
      </c>
      <c r="AS3" s="34">
        <f t="shared" ref="AS3:AS10" si="13">AQ3/AP3</f>
        <v>0.46346030832432017</v>
      </c>
      <c r="AT3" s="34">
        <f t="shared" ref="AT3:AT10" si="14">AR3/AP3</f>
        <v>0.53653969167567983</v>
      </c>
    </row>
    <row r="4" spans="1:46">
      <c r="A4" t="s">
        <v>1022</v>
      </c>
      <c r="B4" t="s">
        <v>397</v>
      </c>
      <c r="C4" t="s">
        <v>690</v>
      </c>
      <c r="D4" t="s">
        <v>21</v>
      </c>
      <c r="E4" t="s">
        <v>404</v>
      </c>
      <c r="F4" t="s">
        <v>405</v>
      </c>
      <c r="G4">
        <v>103529</v>
      </c>
      <c r="H4">
        <v>72741</v>
      </c>
      <c r="I4">
        <v>72741</v>
      </c>
      <c r="J4">
        <v>70.260000000000005</v>
      </c>
      <c r="K4">
        <v>72741</v>
      </c>
      <c r="L4">
        <v>72714</v>
      </c>
      <c r="M4">
        <v>24586</v>
      </c>
      <c r="N4">
        <v>48128</v>
      </c>
      <c r="O4">
        <v>27</v>
      </c>
      <c r="P4">
        <v>0</v>
      </c>
      <c r="Q4">
        <v>6</v>
      </c>
      <c r="R4">
        <v>0</v>
      </c>
      <c r="S4">
        <v>21</v>
      </c>
      <c r="T4">
        <v>33.81</v>
      </c>
      <c r="U4">
        <v>66.19</v>
      </c>
      <c r="V4">
        <v>0.04</v>
      </c>
      <c r="X4" t="s">
        <v>406</v>
      </c>
      <c r="Y4" t="s">
        <v>16</v>
      </c>
      <c r="Z4">
        <f t="shared" si="2"/>
        <v>55166</v>
      </c>
      <c r="AA4">
        <f t="shared" si="3"/>
        <v>24172</v>
      </c>
      <c r="AB4">
        <f t="shared" si="4"/>
        <v>30994</v>
      </c>
      <c r="AC4" s="34">
        <f t="shared" si="5"/>
        <v>0.43816843708081066</v>
      </c>
      <c r="AD4" s="34">
        <f t="shared" si="6"/>
        <v>0.56183156291918934</v>
      </c>
      <c r="AF4" t="s">
        <v>399</v>
      </c>
      <c r="AG4" t="s">
        <v>446</v>
      </c>
      <c r="AH4">
        <f t="shared" si="7"/>
        <v>529806</v>
      </c>
      <c r="AI4">
        <f t="shared" si="0"/>
        <v>256074</v>
      </c>
      <c r="AJ4">
        <f t="shared" si="0"/>
        <v>273732</v>
      </c>
      <c r="AK4" s="34">
        <f t="shared" si="8"/>
        <v>0.48333540956501059</v>
      </c>
      <c r="AL4" s="34">
        <f t="shared" si="9"/>
        <v>0.51666459043498936</v>
      </c>
      <c r="AN4" t="s">
        <v>415</v>
      </c>
      <c r="AO4" t="s">
        <v>458</v>
      </c>
      <c r="AP4">
        <f t="shared" si="10"/>
        <v>2739235</v>
      </c>
      <c r="AQ4">
        <f t="shared" si="11"/>
        <v>1158298</v>
      </c>
      <c r="AR4">
        <f t="shared" si="12"/>
        <v>1580937</v>
      </c>
      <c r="AS4" s="34">
        <f t="shared" si="13"/>
        <v>0.42285455610781841</v>
      </c>
      <c r="AT4" s="34">
        <f t="shared" si="14"/>
        <v>0.57714544389218159</v>
      </c>
    </row>
    <row r="5" spans="1:46">
      <c r="A5" t="s">
        <v>1022</v>
      </c>
      <c r="B5" t="s">
        <v>397</v>
      </c>
      <c r="C5" t="s">
        <v>691</v>
      </c>
      <c r="D5" t="s">
        <v>22</v>
      </c>
      <c r="E5" t="s">
        <v>402</v>
      </c>
      <c r="F5" t="s">
        <v>403</v>
      </c>
      <c r="G5">
        <v>141486</v>
      </c>
      <c r="H5">
        <v>100462</v>
      </c>
      <c r="I5">
        <v>100460</v>
      </c>
      <c r="J5">
        <v>71</v>
      </c>
      <c r="K5">
        <v>100460</v>
      </c>
      <c r="L5">
        <v>100415</v>
      </c>
      <c r="M5">
        <v>38433</v>
      </c>
      <c r="N5">
        <v>61982</v>
      </c>
      <c r="O5">
        <v>45</v>
      </c>
      <c r="P5">
        <v>2</v>
      </c>
      <c r="Q5">
        <v>13</v>
      </c>
      <c r="R5">
        <v>2</v>
      </c>
      <c r="S5">
        <v>28</v>
      </c>
      <c r="T5">
        <v>38.270000000000003</v>
      </c>
      <c r="U5">
        <v>61.73</v>
      </c>
      <c r="V5">
        <v>0.04</v>
      </c>
      <c r="X5" t="s">
        <v>453</v>
      </c>
      <c r="Y5" t="s">
        <v>454</v>
      </c>
      <c r="Z5">
        <f t="shared" si="2"/>
        <v>229587</v>
      </c>
      <c r="AA5">
        <f t="shared" si="3"/>
        <v>101345</v>
      </c>
      <c r="AB5">
        <f t="shared" si="4"/>
        <v>128242</v>
      </c>
      <c r="AC5" s="34">
        <f t="shared" si="5"/>
        <v>0.4414230770906018</v>
      </c>
      <c r="AD5" s="34">
        <f t="shared" si="6"/>
        <v>0.5585769229093982</v>
      </c>
      <c r="AF5" t="s">
        <v>451</v>
      </c>
      <c r="AG5" t="s">
        <v>434</v>
      </c>
      <c r="AH5">
        <f t="shared" si="7"/>
        <v>773738</v>
      </c>
      <c r="AI5">
        <f t="shared" si="0"/>
        <v>316975</v>
      </c>
      <c r="AJ5">
        <f t="shared" si="0"/>
        <v>456763</v>
      </c>
      <c r="AK5" s="34">
        <f t="shared" si="8"/>
        <v>0.40966709661409934</v>
      </c>
      <c r="AL5" s="34">
        <f t="shared" si="9"/>
        <v>0.59033290338590061</v>
      </c>
      <c r="AN5" t="s">
        <v>415</v>
      </c>
      <c r="AO5" t="s">
        <v>483</v>
      </c>
      <c r="AP5">
        <f t="shared" si="10"/>
        <v>2508515</v>
      </c>
      <c r="AQ5">
        <f t="shared" si="11"/>
        <v>1033036</v>
      </c>
      <c r="AR5">
        <f t="shared" si="12"/>
        <v>1475479</v>
      </c>
      <c r="AS5" s="34">
        <f t="shared" si="13"/>
        <v>0.41181176911439638</v>
      </c>
      <c r="AT5" s="34">
        <f t="shared" si="14"/>
        <v>0.58818823088560368</v>
      </c>
    </row>
    <row r="6" spans="1:46">
      <c r="A6" t="s">
        <v>1022</v>
      </c>
      <c r="B6" t="s">
        <v>397</v>
      </c>
      <c r="C6" t="s">
        <v>692</v>
      </c>
      <c r="D6" t="s">
        <v>16</v>
      </c>
      <c r="E6" t="s">
        <v>406</v>
      </c>
      <c r="F6" t="s">
        <v>16</v>
      </c>
      <c r="G6">
        <v>77662</v>
      </c>
      <c r="H6">
        <v>55194</v>
      </c>
      <c r="I6">
        <v>55195</v>
      </c>
      <c r="J6">
        <v>71.069999999999993</v>
      </c>
      <c r="K6">
        <v>55195</v>
      </c>
      <c r="L6">
        <v>55166</v>
      </c>
      <c r="M6">
        <v>24172</v>
      </c>
      <c r="N6">
        <v>30994</v>
      </c>
      <c r="O6">
        <v>29</v>
      </c>
      <c r="P6">
        <v>0</v>
      </c>
      <c r="Q6">
        <v>0</v>
      </c>
      <c r="R6">
        <v>0</v>
      </c>
      <c r="S6">
        <v>29</v>
      </c>
      <c r="T6">
        <v>43.82</v>
      </c>
      <c r="U6">
        <v>56.18</v>
      </c>
      <c r="V6">
        <v>0.05</v>
      </c>
      <c r="X6" t="s">
        <v>448</v>
      </c>
      <c r="Y6" t="s">
        <v>33</v>
      </c>
      <c r="Z6">
        <f t="shared" si="2"/>
        <v>115144</v>
      </c>
      <c r="AA6">
        <f t="shared" si="3"/>
        <v>52657</v>
      </c>
      <c r="AB6">
        <f t="shared" si="4"/>
        <v>62487</v>
      </c>
      <c r="AC6" s="34">
        <f t="shared" si="5"/>
        <v>0.45731431946084905</v>
      </c>
      <c r="AD6" s="34">
        <f t="shared" si="6"/>
        <v>0.54268568053915101</v>
      </c>
      <c r="AF6" t="s">
        <v>446</v>
      </c>
      <c r="AG6" t="s">
        <v>460</v>
      </c>
      <c r="AH6">
        <f t="shared" si="7"/>
        <v>480114</v>
      </c>
      <c r="AI6">
        <f t="shared" si="0"/>
        <v>169232</v>
      </c>
      <c r="AJ6">
        <f t="shared" si="0"/>
        <v>310882</v>
      </c>
      <c r="AK6" s="34">
        <f t="shared" si="8"/>
        <v>0.35248295196557483</v>
      </c>
      <c r="AL6" s="34">
        <f t="shared" si="9"/>
        <v>0.64751704803442511</v>
      </c>
      <c r="AN6" t="s">
        <v>458</v>
      </c>
      <c r="AO6" t="s">
        <v>509</v>
      </c>
      <c r="AP6">
        <f t="shared" si="10"/>
        <v>2962862</v>
      </c>
      <c r="AQ6">
        <f t="shared" si="11"/>
        <v>1207175</v>
      </c>
      <c r="AR6">
        <f t="shared" si="12"/>
        <v>1755687</v>
      </c>
      <c r="AS6" s="34">
        <f t="shared" si="13"/>
        <v>0.40743544586281777</v>
      </c>
      <c r="AT6" s="34">
        <f t="shared" si="14"/>
        <v>0.59256455413718223</v>
      </c>
    </row>
    <row r="7" spans="1:46">
      <c r="A7" t="s">
        <v>1024</v>
      </c>
      <c r="B7" t="s">
        <v>416</v>
      </c>
      <c r="C7" t="s">
        <v>693</v>
      </c>
      <c r="D7" t="s">
        <v>32</v>
      </c>
      <c r="E7" t="s">
        <v>453</v>
      </c>
      <c r="F7" t="s">
        <v>454</v>
      </c>
      <c r="G7">
        <v>95289</v>
      </c>
      <c r="H7">
        <v>65047</v>
      </c>
      <c r="I7">
        <v>65047</v>
      </c>
      <c r="J7">
        <v>68.260000000000005</v>
      </c>
      <c r="K7">
        <v>65047</v>
      </c>
      <c r="L7">
        <v>65005</v>
      </c>
      <c r="M7">
        <v>27678</v>
      </c>
      <c r="N7">
        <v>37327</v>
      </c>
      <c r="O7">
        <v>42</v>
      </c>
      <c r="P7">
        <v>0</v>
      </c>
      <c r="Q7">
        <v>7</v>
      </c>
      <c r="R7">
        <v>1</v>
      </c>
      <c r="S7">
        <v>34</v>
      </c>
      <c r="T7">
        <v>42.58</v>
      </c>
      <c r="U7">
        <v>57.42</v>
      </c>
      <c r="V7">
        <v>0.06</v>
      </c>
      <c r="X7" t="s">
        <v>436</v>
      </c>
      <c r="Y7" t="s">
        <v>28</v>
      </c>
      <c r="Z7">
        <f t="shared" si="2"/>
        <v>65321</v>
      </c>
      <c r="AA7">
        <f t="shared" si="3"/>
        <v>28522</v>
      </c>
      <c r="AB7">
        <f t="shared" si="4"/>
        <v>36799</v>
      </c>
      <c r="AC7" s="34">
        <f t="shared" si="5"/>
        <v>0.43664365211800188</v>
      </c>
      <c r="AD7" s="34">
        <f t="shared" si="6"/>
        <v>0.56335634788199818</v>
      </c>
      <c r="AF7" t="s">
        <v>434</v>
      </c>
      <c r="AG7" t="s">
        <v>466</v>
      </c>
      <c r="AH7">
        <f t="shared" si="7"/>
        <v>466858</v>
      </c>
      <c r="AI7">
        <f t="shared" si="0"/>
        <v>224593</v>
      </c>
      <c r="AJ7">
        <f t="shared" si="0"/>
        <v>242265</v>
      </c>
      <c r="AK7" s="34">
        <f t="shared" si="8"/>
        <v>0.48107347416130813</v>
      </c>
      <c r="AL7" s="34">
        <f t="shared" si="9"/>
        <v>0.51892652583869181</v>
      </c>
      <c r="AN7" t="s">
        <v>458</v>
      </c>
      <c r="AO7" t="s">
        <v>658</v>
      </c>
      <c r="AP7">
        <f t="shared" si="10"/>
        <v>3152585</v>
      </c>
      <c r="AQ7">
        <f t="shared" si="11"/>
        <v>1483697</v>
      </c>
      <c r="AR7">
        <f t="shared" si="12"/>
        <v>1668888</v>
      </c>
      <c r="AS7" s="34">
        <f t="shared" si="13"/>
        <v>0.47062870628389086</v>
      </c>
      <c r="AT7" s="34">
        <f t="shared" si="14"/>
        <v>0.52937129371610914</v>
      </c>
    </row>
    <row r="8" spans="1:46">
      <c r="A8" t="s">
        <v>1024</v>
      </c>
      <c r="B8" t="s">
        <v>416</v>
      </c>
      <c r="C8" t="s">
        <v>694</v>
      </c>
      <c r="D8" t="s">
        <v>33</v>
      </c>
      <c r="E8" t="s">
        <v>448</v>
      </c>
      <c r="F8" t="s">
        <v>33</v>
      </c>
      <c r="G8">
        <v>157042</v>
      </c>
      <c r="H8">
        <v>115206</v>
      </c>
      <c r="I8">
        <v>115206</v>
      </c>
      <c r="J8">
        <v>73.36</v>
      </c>
      <c r="K8">
        <v>115205</v>
      </c>
      <c r="L8">
        <v>115144</v>
      </c>
      <c r="M8">
        <v>52657</v>
      </c>
      <c r="N8">
        <v>62487</v>
      </c>
      <c r="O8">
        <v>61</v>
      </c>
      <c r="P8">
        <v>0</v>
      </c>
      <c r="Q8">
        <v>17</v>
      </c>
      <c r="R8">
        <v>1</v>
      </c>
      <c r="S8">
        <v>43</v>
      </c>
      <c r="T8">
        <v>45.73</v>
      </c>
      <c r="U8">
        <v>54.27</v>
      </c>
      <c r="V8">
        <v>0.05</v>
      </c>
      <c r="X8" t="s">
        <v>437</v>
      </c>
      <c r="Y8" t="s">
        <v>29</v>
      </c>
      <c r="Z8">
        <f t="shared" si="2"/>
        <v>66927</v>
      </c>
      <c r="AA8">
        <f t="shared" si="3"/>
        <v>21781</v>
      </c>
      <c r="AB8">
        <f t="shared" si="4"/>
        <v>45146</v>
      </c>
      <c r="AC8" s="34">
        <f t="shared" si="5"/>
        <v>0.3254441406308366</v>
      </c>
      <c r="AD8" s="34">
        <f t="shared" si="6"/>
        <v>0.6745558593691634</v>
      </c>
      <c r="AF8" t="s">
        <v>434</v>
      </c>
      <c r="AG8" t="s">
        <v>485</v>
      </c>
      <c r="AH8">
        <f t="shared" si="7"/>
        <v>1156338</v>
      </c>
      <c r="AI8">
        <f t="shared" si="0"/>
        <v>479502</v>
      </c>
      <c r="AJ8">
        <f t="shared" si="0"/>
        <v>676836</v>
      </c>
      <c r="AK8" s="34">
        <f t="shared" si="8"/>
        <v>0.41467287246462542</v>
      </c>
      <c r="AL8" s="34">
        <f t="shared" si="9"/>
        <v>0.58532712753537464</v>
      </c>
      <c r="AN8" t="s">
        <v>483</v>
      </c>
      <c r="AO8" t="s">
        <v>534</v>
      </c>
      <c r="AP8">
        <f t="shared" si="10"/>
        <v>3328983</v>
      </c>
      <c r="AQ8">
        <f t="shared" si="11"/>
        <v>1448616</v>
      </c>
      <c r="AR8">
        <f t="shared" si="12"/>
        <v>1880367</v>
      </c>
      <c r="AS8" s="34">
        <f t="shared" si="13"/>
        <v>0.43515271781201648</v>
      </c>
      <c r="AT8" s="34">
        <f t="shared" si="14"/>
        <v>0.56484728218798352</v>
      </c>
    </row>
    <row r="9" spans="1:46">
      <c r="A9" t="s">
        <v>1024</v>
      </c>
      <c r="B9" t="s">
        <v>416</v>
      </c>
      <c r="C9" t="s">
        <v>695</v>
      </c>
      <c r="D9" t="s">
        <v>28</v>
      </c>
      <c r="E9" t="s">
        <v>436</v>
      </c>
      <c r="F9" t="s">
        <v>28</v>
      </c>
      <c r="G9">
        <v>100117</v>
      </c>
      <c r="H9">
        <v>65416</v>
      </c>
      <c r="I9">
        <v>65408</v>
      </c>
      <c r="J9">
        <v>65.33</v>
      </c>
      <c r="K9">
        <v>65408</v>
      </c>
      <c r="L9">
        <v>65321</v>
      </c>
      <c r="M9">
        <v>28522</v>
      </c>
      <c r="N9">
        <v>36799</v>
      </c>
      <c r="O9">
        <v>87</v>
      </c>
      <c r="P9">
        <v>0</v>
      </c>
      <c r="Q9">
        <v>40</v>
      </c>
      <c r="R9">
        <v>4</v>
      </c>
      <c r="S9">
        <v>43</v>
      </c>
      <c r="T9">
        <v>43.66</v>
      </c>
      <c r="U9">
        <v>56.34</v>
      </c>
      <c r="V9">
        <v>0.13</v>
      </c>
      <c r="X9" t="s">
        <v>462</v>
      </c>
      <c r="Y9" t="s">
        <v>68</v>
      </c>
      <c r="Z9">
        <f t="shared" si="2"/>
        <v>113355</v>
      </c>
      <c r="AA9">
        <f t="shared" si="3"/>
        <v>36709</v>
      </c>
      <c r="AB9">
        <f t="shared" si="4"/>
        <v>76646</v>
      </c>
      <c r="AC9" s="34">
        <f t="shared" si="5"/>
        <v>0.32384103039124873</v>
      </c>
      <c r="AD9" s="34">
        <f t="shared" si="6"/>
        <v>0.67615896960875121</v>
      </c>
      <c r="AF9" t="s">
        <v>460</v>
      </c>
      <c r="AG9" t="s">
        <v>497</v>
      </c>
      <c r="AH9">
        <f t="shared" si="7"/>
        <v>943277</v>
      </c>
      <c r="AI9">
        <f t="shared" si="0"/>
        <v>411090</v>
      </c>
      <c r="AJ9">
        <f t="shared" si="0"/>
        <v>532187</v>
      </c>
      <c r="AK9" s="34">
        <f t="shared" si="8"/>
        <v>0.43581047772817527</v>
      </c>
      <c r="AL9" s="34">
        <f t="shared" si="9"/>
        <v>0.56418952227182473</v>
      </c>
      <c r="AN9" t="s">
        <v>483</v>
      </c>
      <c r="AO9" t="s">
        <v>612</v>
      </c>
      <c r="AP9">
        <f t="shared" si="10"/>
        <v>4959683</v>
      </c>
      <c r="AQ9">
        <f t="shared" si="11"/>
        <v>2391718</v>
      </c>
      <c r="AR9">
        <f t="shared" si="12"/>
        <v>2567965</v>
      </c>
      <c r="AS9" s="34">
        <f t="shared" si="13"/>
        <v>0.48223202974867546</v>
      </c>
      <c r="AT9" s="34">
        <f t="shared" si="14"/>
        <v>0.51776797025132448</v>
      </c>
    </row>
    <row r="10" spans="1:46">
      <c r="A10" t="s">
        <v>1024</v>
      </c>
      <c r="B10" t="s">
        <v>416</v>
      </c>
      <c r="C10" t="s">
        <v>696</v>
      </c>
      <c r="D10" t="s">
        <v>29</v>
      </c>
      <c r="E10" t="s">
        <v>437</v>
      </c>
      <c r="F10" t="s">
        <v>29</v>
      </c>
      <c r="G10">
        <v>102354</v>
      </c>
      <c r="H10">
        <v>66959</v>
      </c>
      <c r="I10">
        <v>66959</v>
      </c>
      <c r="J10">
        <v>65.42</v>
      </c>
      <c r="K10">
        <v>66959</v>
      </c>
      <c r="L10">
        <v>66927</v>
      </c>
      <c r="M10">
        <v>21781</v>
      </c>
      <c r="N10">
        <v>45146</v>
      </c>
      <c r="O10">
        <v>32</v>
      </c>
      <c r="P10">
        <v>0</v>
      </c>
      <c r="Q10">
        <v>8</v>
      </c>
      <c r="R10">
        <v>3</v>
      </c>
      <c r="S10">
        <v>21</v>
      </c>
      <c r="T10">
        <v>32.54</v>
      </c>
      <c r="U10">
        <v>67.459999999999994</v>
      </c>
      <c r="V10">
        <v>0.05</v>
      </c>
      <c r="X10" t="s">
        <v>463</v>
      </c>
      <c r="Y10" t="s">
        <v>67</v>
      </c>
      <c r="Z10">
        <f t="shared" si="2"/>
        <v>198915</v>
      </c>
      <c r="AA10">
        <f t="shared" si="3"/>
        <v>78779</v>
      </c>
      <c r="AB10">
        <f t="shared" si="4"/>
        <v>120136</v>
      </c>
      <c r="AC10" s="34">
        <f t="shared" si="5"/>
        <v>0.39604353618379712</v>
      </c>
      <c r="AD10" s="34">
        <f t="shared" si="6"/>
        <v>0.60395646381620294</v>
      </c>
      <c r="AF10" t="s">
        <v>460</v>
      </c>
      <c r="AG10" t="s">
        <v>511</v>
      </c>
      <c r="AH10">
        <f t="shared" si="7"/>
        <v>776834</v>
      </c>
      <c r="AI10">
        <f t="shared" si="0"/>
        <v>337431</v>
      </c>
      <c r="AJ10">
        <f t="shared" si="0"/>
        <v>439403</v>
      </c>
      <c r="AK10" s="34">
        <f t="shared" si="8"/>
        <v>0.43436693038667207</v>
      </c>
      <c r="AL10" s="34">
        <f t="shared" si="9"/>
        <v>0.56563306961332793</v>
      </c>
      <c r="AN10" t="s">
        <v>509</v>
      </c>
      <c r="AO10" t="s">
        <v>568</v>
      </c>
      <c r="AP10">
        <f t="shared" si="10"/>
        <v>3776751</v>
      </c>
      <c r="AQ10">
        <f t="shared" si="11"/>
        <v>2263519</v>
      </c>
      <c r="AR10">
        <f t="shared" si="12"/>
        <v>1513232</v>
      </c>
      <c r="AS10" s="34">
        <f t="shared" si="13"/>
        <v>0.59932968840148582</v>
      </c>
      <c r="AT10" s="34">
        <f t="shared" si="14"/>
        <v>0.40067031159851418</v>
      </c>
    </row>
    <row r="11" spans="1:46">
      <c r="A11" t="s">
        <v>1027</v>
      </c>
      <c r="B11" t="s">
        <v>459</v>
      </c>
      <c r="C11" t="s">
        <v>697</v>
      </c>
      <c r="D11" t="s">
        <v>68</v>
      </c>
      <c r="E11" t="s">
        <v>462</v>
      </c>
      <c r="F11" t="s">
        <v>68</v>
      </c>
      <c r="G11">
        <v>180230</v>
      </c>
      <c r="H11">
        <v>113439</v>
      </c>
      <c r="I11">
        <v>113439</v>
      </c>
      <c r="J11">
        <v>62.94</v>
      </c>
      <c r="K11">
        <v>113436</v>
      </c>
      <c r="L11">
        <v>113355</v>
      </c>
      <c r="M11">
        <v>36709</v>
      </c>
      <c r="N11">
        <v>76646</v>
      </c>
      <c r="O11">
        <v>81</v>
      </c>
      <c r="P11">
        <v>0</v>
      </c>
      <c r="Q11">
        <v>23</v>
      </c>
      <c r="R11">
        <v>4</v>
      </c>
      <c r="S11">
        <v>54</v>
      </c>
      <c r="T11">
        <v>32.380000000000003</v>
      </c>
      <c r="U11">
        <v>67.62</v>
      </c>
      <c r="V11">
        <v>7.0000000000000007E-2</v>
      </c>
      <c r="X11" t="s">
        <v>464</v>
      </c>
      <c r="Y11" t="s">
        <v>465</v>
      </c>
      <c r="Z11">
        <f t="shared" si="2"/>
        <v>167844</v>
      </c>
      <c r="AA11">
        <f t="shared" si="3"/>
        <v>53744</v>
      </c>
      <c r="AB11">
        <f t="shared" si="4"/>
        <v>114100</v>
      </c>
      <c r="AC11" s="34">
        <f t="shared" si="5"/>
        <v>0.3202020924191511</v>
      </c>
      <c r="AD11" s="34">
        <f t="shared" si="6"/>
        <v>0.6797979075808489</v>
      </c>
      <c r="AF11" t="s">
        <v>460</v>
      </c>
      <c r="AG11" t="s">
        <v>518</v>
      </c>
      <c r="AH11">
        <f t="shared" si="7"/>
        <v>884317</v>
      </c>
      <c r="AI11">
        <f t="shared" si="0"/>
        <v>331366</v>
      </c>
      <c r="AJ11">
        <f t="shared" si="0"/>
        <v>552951</v>
      </c>
      <c r="AK11" s="34">
        <f t="shared" si="8"/>
        <v>0.37471404485043258</v>
      </c>
      <c r="AL11" s="34">
        <f t="shared" si="9"/>
        <v>0.62528595514956742</v>
      </c>
      <c r="AN11" t="s">
        <v>509</v>
      </c>
    </row>
    <row r="12" spans="1:46">
      <c r="A12" t="s">
        <v>1027</v>
      </c>
      <c r="B12" t="s">
        <v>459</v>
      </c>
      <c r="C12" t="s">
        <v>698</v>
      </c>
      <c r="D12" t="s">
        <v>67</v>
      </c>
      <c r="E12" t="s">
        <v>463</v>
      </c>
      <c r="F12" t="s">
        <v>67</v>
      </c>
      <c r="G12">
        <v>266047</v>
      </c>
      <c r="H12">
        <v>199056</v>
      </c>
      <c r="I12">
        <v>199039</v>
      </c>
      <c r="J12">
        <v>74.81</v>
      </c>
      <c r="K12">
        <v>199036</v>
      </c>
      <c r="L12">
        <v>198915</v>
      </c>
      <c r="M12">
        <v>78779</v>
      </c>
      <c r="N12">
        <v>120136</v>
      </c>
      <c r="O12">
        <v>121</v>
      </c>
      <c r="P12">
        <v>0</v>
      </c>
      <c r="Q12">
        <v>36</v>
      </c>
      <c r="R12">
        <v>3</v>
      </c>
      <c r="S12">
        <v>82</v>
      </c>
      <c r="T12">
        <v>39.6</v>
      </c>
      <c r="U12">
        <v>60.4</v>
      </c>
      <c r="V12">
        <v>0.06</v>
      </c>
      <c r="X12" t="s">
        <v>468</v>
      </c>
      <c r="Y12" t="s">
        <v>71</v>
      </c>
      <c r="Z12">
        <f t="shared" si="2"/>
        <v>109600</v>
      </c>
      <c r="AA12">
        <f t="shared" si="3"/>
        <v>63617</v>
      </c>
      <c r="AB12">
        <f t="shared" si="4"/>
        <v>45983</v>
      </c>
      <c r="AC12" s="34">
        <f t="shared" si="5"/>
        <v>0.58044708029197079</v>
      </c>
      <c r="AD12" s="34">
        <f t="shared" si="6"/>
        <v>0.41955291970802921</v>
      </c>
      <c r="AF12" t="s">
        <v>466</v>
      </c>
      <c r="AG12" t="s">
        <v>660</v>
      </c>
      <c r="AH12">
        <f t="shared" si="7"/>
        <v>1383186</v>
      </c>
      <c r="AI12">
        <f t="shared" si="0"/>
        <v>703702</v>
      </c>
      <c r="AJ12">
        <f t="shared" si="0"/>
        <v>679484</v>
      </c>
      <c r="AK12" s="34">
        <f t="shared" si="8"/>
        <v>0.50875442637505008</v>
      </c>
      <c r="AL12" s="34">
        <f t="shared" si="9"/>
        <v>0.49124557362494992</v>
      </c>
      <c r="AN12" t="s">
        <v>658</v>
      </c>
    </row>
    <row r="13" spans="1:46">
      <c r="A13" t="s">
        <v>1027</v>
      </c>
      <c r="B13" t="s">
        <v>459</v>
      </c>
      <c r="C13" t="s">
        <v>699</v>
      </c>
      <c r="D13" t="s">
        <v>69</v>
      </c>
      <c r="E13" t="s">
        <v>464</v>
      </c>
      <c r="F13" t="s">
        <v>465</v>
      </c>
      <c r="G13">
        <v>116302</v>
      </c>
      <c r="H13">
        <v>79016</v>
      </c>
      <c r="I13">
        <v>79013</v>
      </c>
      <c r="J13">
        <v>67.94</v>
      </c>
      <c r="K13">
        <v>79011</v>
      </c>
      <c r="L13">
        <v>78982</v>
      </c>
      <c r="M13">
        <v>23797</v>
      </c>
      <c r="N13">
        <v>55185</v>
      </c>
      <c r="O13">
        <v>29</v>
      </c>
      <c r="P13">
        <v>1</v>
      </c>
      <c r="Q13">
        <v>4</v>
      </c>
      <c r="R13">
        <v>1</v>
      </c>
      <c r="S13">
        <v>23</v>
      </c>
      <c r="T13">
        <v>30.13</v>
      </c>
      <c r="U13">
        <v>69.87</v>
      </c>
      <c r="V13">
        <v>0.04</v>
      </c>
      <c r="X13" t="s">
        <v>487</v>
      </c>
      <c r="Y13" t="s">
        <v>88</v>
      </c>
      <c r="Z13">
        <f t="shared" si="2"/>
        <v>120655</v>
      </c>
      <c r="AA13">
        <f t="shared" si="3"/>
        <v>51612</v>
      </c>
      <c r="AB13">
        <f t="shared" si="4"/>
        <v>69043</v>
      </c>
      <c r="AC13" s="34">
        <f t="shared" si="5"/>
        <v>0.42776511541171108</v>
      </c>
      <c r="AD13" s="34">
        <f t="shared" si="6"/>
        <v>0.57223488458828897</v>
      </c>
      <c r="AF13" t="s">
        <v>485</v>
      </c>
      <c r="AG13" t="s">
        <v>680</v>
      </c>
      <c r="AH13">
        <f t="shared" si="7"/>
        <v>682688</v>
      </c>
      <c r="AI13">
        <f t="shared" si="0"/>
        <v>304881</v>
      </c>
      <c r="AJ13">
        <f t="shared" si="0"/>
        <v>377807</v>
      </c>
      <c r="AK13" s="34">
        <f t="shared" si="8"/>
        <v>0.44658907143526766</v>
      </c>
      <c r="AL13" s="34">
        <f t="shared" si="9"/>
        <v>0.5534109285647324</v>
      </c>
      <c r="AN13" t="s">
        <v>658</v>
      </c>
    </row>
    <row r="14" spans="1:46">
      <c r="A14" t="s">
        <v>1027</v>
      </c>
      <c r="B14" t="s">
        <v>459</v>
      </c>
      <c r="C14" t="s">
        <v>700</v>
      </c>
      <c r="D14" t="s">
        <v>70</v>
      </c>
      <c r="E14" t="s">
        <v>464</v>
      </c>
      <c r="F14" t="s">
        <v>465</v>
      </c>
      <c r="G14">
        <v>123611</v>
      </c>
      <c r="H14">
        <v>88912</v>
      </c>
      <c r="I14">
        <v>88907</v>
      </c>
      <c r="J14">
        <v>71.92</v>
      </c>
      <c r="K14">
        <v>88906</v>
      </c>
      <c r="L14">
        <v>88862</v>
      </c>
      <c r="M14">
        <v>29947</v>
      </c>
      <c r="N14">
        <v>58915</v>
      </c>
      <c r="O14">
        <v>44</v>
      </c>
      <c r="P14">
        <v>0</v>
      </c>
      <c r="Q14">
        <v>11</v>
      </c>
      <c r="R14">
        <v>3</v>
      </c>
      <c r="S14">
        <v>30</v>
      </c>
      <c r="T14">
        <v>33.700000000000003</v>
      </c>
      <c r="U14">
        <v>66.3</v>
      </c>
      <c r="V14">
        <v>0.05</v>
      </c>
      <c r="X14" t="s">
        <v>499</v>
      </c>
      <c r="Y14" t="s">
        <v>89</v>
      </c>
      <c r="Z14">
        <f t="shared" si="2"/>
        <v>138972</v>
      </c>
      <c r="AA14">
        <f t="shared" si="3"/>
        <v>70980</v>
      </c>
      <c r="AB14">
        <f t="shared" si="4"/>
        <v>67992</v>
      </c>
      <c r="AC14" s="34">
        <f t="shared" si="5"/>
        <v>0.51075036698039888</v>
      </c>
      <c r="AD14" s="34">
        <f t="shared" si="6"/>
        <v>0.48924963301960106</v>
      </c>
      <c r="AF14" t="s">
        <v>497</v>
      </c>
      <c r="AG14" t="s">
        <v>669</v>
      </c>
      <c r="AH14">
        <f t="shared" si="7"/>
        <v>762082</v>
      </c>
      <c r="AI14">
        <f t="shared" si="0"/>
        <v>333771</v>
      </c>
      <c r="AJ14">
        <f t="shared" si="0"/>
        <v>428311</v>
      </c>
      <c r="AK14" s="34">
        <f t="shared" si="8"/>
        <v>0.43797255413459446</v>
      </c>
      <c r="AL14" s="34">
        <f t="shared" si="9"/>
        <v>0.56202744586540554</v>
      </c>
      <c r="AN14" t="s">
        <v>658</v>
      </c>
    </row>
    <row r="15" spans="1:46">
      <c r="A15" t="s">
        <v>1027</v>
      </c>
      <c r="B15" t="s">
        <v>459</v>
      </c>
      <c r="C15" t="s">
        <v>701</v>
      </c>
      <c r="D15" t="s">
        <v>71</v>
      </c>
      <c r="E15" t="s">
        <v>468</v>
      </c>
      <c r="F15" t="s">
        <v>71</v>
      </c>
      <c r="G15">
        <v>155157</v>
      </c>
      <c r="H15">
        <v>109695</v>
      </c>
      <c r="I15">
        <v>109691</v>
      </c>
      <c r="J15">
        <v>70.69</v>
      </c>
      <c r="K15">
        <v>109681</v>
      </c>
      <c r="L15">
        <v>109600</v>
      </c>
      <c r="M15">
        <v>63617</v>
      </c>
      <c r="N15">
        <v>45983</v>
      </c>
      <c r="O15">
        <v>81</v>
      </c>
      <c r="P15">
        <v>0</v>
      </c>
      <c r="Q15">
        <v>20</v>
      </c>
      <c r="R15">
        <v>5</v>
      </c>
      <c r="S15">
        <v>56</v>
      </c>
      <c r="T15">
        <v>58.04</v>
      </c>
      <c r="U15">
        <v>41.96</v>
      </c>
      <c r="V15">
        <v>7.0000000000000007E-2</v>
      </c>
      <c r="X15" t="s">
        <v>500</v>
      </c>
      <c r="Y15" t="s">
        <v>501</v>
      </c>
      <c r="Z15">
        <f t="shared" si="2"/>
        <v>413338</v>
      </c>
      <c r="AA15">
        <f t="shared" si="3"/>
        <v>180367</v>
      </c>
      <c r="AB15">
        <f t="shared" si="4"/>
        <v>232971</v>
      </c>
      <c r="AC15" s="34">
        <f t="shared" si="5"/>
        <v>0.43636684747107696</v>
      </c>
      <c r="AD15" s="34">
        <f t="shared" si="6"/>
        <v>0.5636331525289231</v>
      </c>
      <c r="AF15" t="s">
        <v>497</v>
      </c>
      <c r="AG15" t="s">
        <v>536</v>
      </c>
      <c r="AH15">
        <f t="shared" si="7"/>
        <v>1353797</v>
      </c>
      <c r="AI15">
        <f t="shared" si="0"/>
        <v>603128</v>
      </c>
      <c r="AJ15">
        <f t="shared" si="0"/>
        <v>750669</v>
      </c>
      <c r="AK15" s="34">
        <f t="shared" si="8"/>
        <v>0.44550844772148263</v>
      </c>
      <c r="AL15" s="34">
        <f t="shared" si="9"/>
        <v>0.55449155227851743</v>
      </c>
      <c r="AN15" t="s">
        <v>534</v>
      </c>
    </row>
    <row r="16" spans="1:46">
      <c r="A16" t="s">
        <v>1032</v>
      </c>
      <c r="B16" t="s">
        <v>484</v>
      </c>
      <c r="C16" t="s">
        <v>702</v>
      </c>
      <c r="D16" t="s">
        <v>88</v>
      </c>
      <c r="E16" t="s">
        <v>487</v>
      </c>
      <c r="F16" t="s">
        <v>88</v>
      </c>
      <c r="G16">
        <v>171246</v>
      </c>
      <c r="H16">
        <v>120807</v>
      </c>
      <c r="I16">
        <v>120798</v>
      </c>
      <c r="J16">
        <v>70.53</v>
      </c>
      <c r="K16">
        <v>120772</v>
      </c>
      <c r="L16">
        <v>120655</v>
      </c>
      <c r="M16">
        <v>51612</v>
      </c>
      <c r="N16">
        <v>69043</v>
      </c>
      <c r="O16">
        <v>117</v>
      </c>
      <c r="P16">
        <v>0</v>
      </c>
      <c r="Q16">
        <v>41</v>
      </c>
      <c r="R16">
        <v>10</v>
      </c>
      <c r="S16">
        <v>66</v>
      </c>
      <c r="T16">
        <v>42.78</v>
      </c>
      <c r="U16">
        <v>57.22</v>
      </c>
      <c r="V16">
        <v>0.1</v>
      </c>
      <c r="X16" t="s">
        <v>492</v>
      </c>
      <c r="Y16" t="s">
        <v>90</v>
      </c>
      <c r="Z16">
        <f t="shared" si="2"/>
        <v>120661</v>
      </c>
      <c r="AA16">
        <f t="shared" si="3"/>
        <v>59318</v>
      </c>
      <c r="AB16">
        <f t="shared" si="4"/>
        <v>61343</v>
      </c>
      <c r="AC16" s="34">
        <f t="shared" si="5"/>
        <v>0.49160872195655597</v>
      </c>
      <c r="AD16" s="34">
        <f t="shared" si="6"/>
        <v>0.50839127804344408</v>
      </c>
      <c r="AF16" t="s">
        <v>485</v>
      </c>
      <c r="AG16" t="s">
        <v>549</v>
      </c>
      <c r="AH16">
        <f t="shared" si="7"/>
        <v>975904</v>
      </c>
      <c r="AI16">
        <f t="shared" si="0"/>
        <v>469117</v>
      </c>
      <c r="AJ16">
        <f t="shared" si="0"/>
        <v>506787</v>
      </c>
      <c r="AK16" s="34">
        <f t="shared" si="8"/>
        <v>0.48069994589631765</v>
      </c>
      <c r="AL16" s="34">
        <f t="shared" si="9"/>
        <v>0.5193000541036823</v>
      </c>
      <c r="AN16" t="s">
        <v>534</v>
      </c>
    </row>
    <row r="17" spans="1:40">
      <c r="A17" t="s">
        <v>1032</v>
      </c>
      <c r="B17" t="s">
        <v>484</v>
      </c>
      <c r="C17" t="s">
        <v>703</v>
      </c>
      <c r="D17" t="s">
        <v>89</v>
      </c>
      <c r="E17" t="s">
        <v>499</v>
      </c>
      <c r="F17" t="s">
        <v>89</v>
      </c>
      <c r="G17">
        <v>213819</v>
      </c>
      <c r="H17">
        <v>139319</v>
      </c>
      <c r="I17">
        <v>139309</v>
      </c>
      <c r="J17">
        <v>65.150000000000006</v>
      </c>
      <c r="K17">
        <v>139307</v>
      </c>
      <c r="L17">
        <v>138972</v>
      </c>
      <c r="M17">
        <v>70980</v>
      </c>
      <c r="N17">
        <v>67992</v>
      </c>
      <c r="O17">
        <v>335</v>
      </c>
      <c r="P17">
        <v>0</v>
      </c>
      <c r="Q17">
        <v>154</v>
      </c>
      <c r="R17">
        <v>8</v>
      </c>
      <c r="S17">
        <v>173</v>
      </c>
      <c r="T17">
        <v>51.08</v>
      </c>
      <c r="U17">
        <v>48.92</v>
      </c>
      <c r="V17">
        <v>0.24</v>
      </c>
      <c r="X17" t="s">
        <v>513</v>
      </c>
      <c r="Y17" t="s">
        <v>128</v>
      </c>
      <c r="Z17">
        <f t="shared" si="2"/>
        <v>108270</v>
      </c>
      <c r="AA17">
        <f t="shared" si="3"/>
        <v>44148</v>
      </c>
      <c r="AB17">
        <f t="shared" si="4"/>
        <v>64122</v>
      </c>
      <c r="AC17" s="34">
        <f t="shared" si="5"/>
        <v>0.40775838182321972</v>
      </c>
      <c r="AD17" s="34">
        <f t="shared" si="6"/>
        <v>0.59224161817678023</v>
      </c>
      <c r="AF17" t="s">
        <v>511</v>
      </c>
      <c r="AG17" t="s">
        <v>556</v>
      </c>
      <c r="AH17">
        <f t="shared" si="7"/>
        <v>999282</v>
      </c>
      <c r="AI17">
        <f t="shared" si="0"/>
        <v>376371</v>
      </c>
      <c r="AJ17">
        <f t="shared" si="0"/>
        <v>622911</v>
      </c>
      <c r="AK17" s="34">
        <f t="shared" si="8"/>
        <v>0.37664142854569582</v>
      </c>
      <c r="AL17" s="34">
        <f t="shared" si="9"/>
        <v>0.62335857145430418</v>
      </c>
      <c r="AN17" t="s">
        <v>534</v>
      </c>
    </row>
    <row r="18" spans="1:40">
      <c r="A18" t="s">
        <v>1032</v>
      </c>
      <c r="B18" t="s">
        <v>484</v>
      </c>
      <c r="C18" t="s">
        <v>704</v>
      </c>
      <c r="D18" t="s">
        <v>91</v>
      </c>
      <c r="E18" t="s">
        <v>500</v>
      </c>
      <c r="F18" t="s">
        <v>501</v>
      </c>
      <c r="G18">
        <v>29390</v>
      </c>
      <c r="H18">
        <v>22989</v>
      </c>
      <c r="I18">
        <v>22986</v>
      </c>
      <c r="J18">
        <v>78.2</v>
      </c>
      <c r="K18">
        <v>22984</v>
      </c>
      <c r="L18">
        <v>22966</v>
      </c>
      <c r="M18">
        <v>11353</v>
      </c>
      <c r="N18">
        <v>11613</v>
      </c>
      <c r="O18">
        <v>18</v>
      </c>
      <c r="P18">
        <v>0</v>
      </c>
      <c r="Q18">
        <v>9</v>
      </c>
      <c r="R18">
        <v>2</v>
      </c>
      <c r="S18">
        <v>7</v>
      </c>
      <c r="T18">
        <v>49.43</v>
      </c>
      <c r="U18">
        <v>50.57</v>
      </c>
      <c r="V18">
        <v>0.08</v>
      </c>
      <c r="X18" t="s">
        <v>520</v>
      </c>
      <c r="Y18" t="s">
        <v>131</v>
      </c>
      <c r="Z18">
        <f t="shared" si="2"/>
        <v>89603</v>
      </c>
      <c r="AA18">
        <f t="shared" si="3"/>
        <v>32954</v>
      </c>
      <c r="AB18">
        <f t="shared" si="4"/>
        <v>56649</v>
      </c>
      <c r="AC18" s="34">
        <f t="shared" si="5"/>
        <v>0.36777786458042699</v>
      </c>
      <c r="AD18" s="34">
        <f t="shared" si="6"/>
        <v>0.63222213541957295</v>
      </c>
      <c r="AF18" t="s">
        <v>518</v>
      </c>
      <c r="AG18" t="s">
        <v>647</v>
      </c>
      <c r="AH18">
        <f t="shared" si="7"/>
        <v>973187</v>
      </c>
      <c r="AI18">
        <f t="shared" ref="AI18:AJ34" si="15">SUMIF($AF:$AF,$AG18,AA:AA)</f>
        <v>396590</v>
      </c>
      <c r="AJ18">
        <f t="shared" si="15"/>
        <v>576597</v>
      </c>
      <c r="AK18" s="34">
        <f t="shared" si="8"/>
        <v>0.4075167465245631</v>
      </c>
      <c r="AL18" s="34">
        <f t="shared" si="9"/>
        <v>0.59248325347543684</v>
      </c>
      <c r="AN18" t="s">
        <v>612</v>
      </c>
    </row>
    <row r="19" spans="1:40">
      <c r="A19" t="s">
        <v>1032</v>
      </c>
      <c r="B19" t="s">
        <v>484</v>
      </c>
      <c r="C19" t="s">
        <v>705</v>
      </c>
      <c r="D19" t="s">
        <v>90</v>
      </c>
      <c r="E19" t="s">
        <v>492</v>
      </c>
      <c r="F19" t="s">
        <v>90</v>
      </c>
      <c r="G19">
        <v>195394</v>
      </c>
      <c r="H19">
        <v>120792</v>
      </c>
      <c r="I19">
        <v>120792</v>
      </c>
      <c r="J19">
        <v>61.82</v>
      </c>
      <c r="K19">
        <v>120791</v>
      </c>
      <c r="L19">
        <v>120661</v>
      </c>
      <c r="M19">
        <v>59318</v>
      </c>
      <c r="N19">
        <v>61343</v>
      </c>
      <c r="O19">
        <v>130</v>
      </c>
      <c r="P19">
        <v>0</v>
      </c>
      <c r="Q19">
        <v>47</v>
      </c>
      <c r="R19">
        <v>4</v>
      </c>
      <c r="S19">
        <v>79</v>
      </c>
      <c r="T19">
        <v>49.16</v>
      </c>
      <c r="U19">
        <v>50.84</v>
      </c>
      <c r="V19">
        <v>0.11</v>
      </c>
      <c r="X19" t="s">
        <v>523</v>
      </c>
      <c r="Y19" t="s">
        <v>130</v>
      </c>
      <c r="Z19">
        <f t="shared" si="2"/>
        <v>117590</v>
      </c>
      <c r="AA19">
        <f t="shared" si="3"/>
        <v>36027</v>
      </c>
      <c r="AB19">
        <f t="shared" si="4"/>
        <v>81563</v>
      </c>
      <c r="AC19" s="34">
        <f t="shared" si="5"/>
        <v>0.30637809337528704</v>
      </c>
      <c r="AD19" s="34">
        <f t="shared" si="6"/>
        <v>0.69362190662471301</v>
      </c>
      <c r="AF19" t="s">
        <v>518</v>
      </c>
      <c r="AG19" t="s">
        <v>614</v>
      </c>
      <c r="AH19">
        <f t="shared" si="7"/>
        <v>1276784</v>
      </c>
      <c r="AI19">
        <f t="shared" si="15"/>
        <v>678726</v>
      </c>
      <c r="AJ19">
        <f t="shared" si="15"/>
        <v>598058</v>
      </c>
      <c r="AK19" s="34">
        <f t="shared" si="8"/>
        <v>0.53159030814922492</v>
      </c>
      <c r="AL19" s="34">
        <f t="shared" si="9"/>
        <v>0.46840969185077508</v>
      </c>
      <c r="AN19" t="s">
        <v>612</v>
      </c>
    </row>
    <row r="20" spans="1:40">
      <c r="A20" t="s">
        <v>1035</v>
      </c>
      <c r="B20" t="s">
        <v>510</v>
      </c>
      <c r="C20" t="s">
        <v>706</v>
      </c>
      <c r="D20" t="s">
        <v>128</v>
      </c>
      <c r="E20" t="s">
        <v>513</v>
      </c>
      <c r="F20" t="s">
        <v>128</v>
      </c>
      <c r="G20">
        <v>138247</v>
      </c>
      <c r="H20">
        <v>108336</v>
      </c>
      <c r="I20">
        <v>108336</v>
      </c>
      <c r="J20">
        <v>78.36</v>
      </c>
      <c r="K20">
        <v>108336</v>
      </c>
      <c r="L20">
        <v>108270</v>
      </c>
      <c r="M20">
        <v>44148</v>
      </c>
      <c r="N20">
        <v>64122</v>
      </c>
      <c r="O20">
        <v>66</v>
      </c>
      <c r="P20">
        <v>0</v>
      </c>
      <c r="Q20">
        <v>22</v>
      </c>
      <c r="R20">
        <v>1</v>
      </c>
      <c r="S20">
        <v>43</v>
      </c>
      <c r="T20">
        <v>40.78</v>
      </c>
      <c r="U20">
        <v>59.22</v>
      </c>
      <c r="V20">
        <v>0.06</v>
      </c>
      <c r="X20" t="s">
        <v>663</v>
      </c>
      <c r="Y20" t="s">
        <v>664</v>
      </c>
      <c r="Z20">
        <f t="shared" si="2"/>
        <v>388111</v>
      </c>
      <c r="AA20">
        <f t="shared" si="3"/>
        <v>195378</v>
      </c>
      <c r="AB20">
        <f t="shared" si="4"/>
        <v>192733</v>
      </c>
      <c r="AC20" s="34">
        <f t="shared" si="5"/>
        <v>0.50340753031993424</v>
      </c>
      <c r="AD20" s="34">
        <f t="shared" si="6"/>
        <v>0.49659246968006576</v>
      </c>
      <c r="AF20" t="s">
        <v>660</v>
      </c>
      <c r="AG20" t="s">
        <v>623</v>
      </c>
      <c r="AH20">
        <f t="shared" si="7"/>
        <v>1618792</v>
      </c>
      <c r="AI20">
        <f t="shared" si="15"/>
        <v>820922</v>
      </c>
      <c r="AJ20">
        <f t="shared" si="15"/>
        <v>797870</v>
      </c>
      <c r="AK20" s="34">
        <f t="shared" si="8"/>
        <v>0.50712012414195273</v>
      </c>
      <c r="AL20" s="34">
        <f t="shared" si="9"/>
        <v>0.49287987585804721</v>
      </c>
      <c r="AN20" t="s">
        <v>612</v>
      </c>
    </row>
    <row r="21" spans="1:40">
      <c r="A21" t="s">
        <v>1035</v>
      </c>
      <c r="B21" t="s">
        <v>510</v>
      </c>
      <c r="C21" t="s">
        <v>707</v>
      </c>
      <c r="D21" t="s">
        <v>131</v>
      </c>
      <c r="E21" t="s">
        <v>520</v>
      </c>
      <c r="F21" t="s">
        <v>131</v>
      </c>
      <c r="G21">
        <v>124338</v>
      </c>
      <c r="H21">
        <v>89707</v>
      </c>
      <c r="I21">
        <v>89704</v>
      </c>
      <c r="J21">
        <v>72.150000000000006</v>
      </c>
      <c r="K21">
        <v>89704</v>
      </c>
      <c r="L21">
        <v>89603</v>
      </c>
      <c r="M21">
        <v>32954</v>
      </c>
      <c r="N21">
        <v>56649</v>
      </c>
      <c r="O21">
        <v>101</v>
      </c>
      <c r="P21">
        <v>0</v>
      </c>
      <c r="Q21">
        <v>11</v>
      </c>
      <c r="R21">
        <v>0</v>
      </c>
      <c r="S21">
        <v>90</v>
      </c>
      <c r="T21">
        <v>36.78</v>
      </c>
      <c r="U21">
        <v>63.22</v>
      </c>
      <c r="V21">
        <v>0.11</v>
      </c>
      <c r="X21" t="s">
        <v>662</v>
      </c>
      <c r="Y21" t="s">
        <v>305</v>
      </c>
      <c r="Z21">
        <f t="shared" si="2"/>
        <v>228445</v>
      </c>
      <c r="AA21">
        <f t="shared" si="3"/>
        <v>141027</v>
      </c>
      <c r="AB21">
        <f t="shared" si="4"/>
        <v>87418</v>
      </c>
      <c r="AC21" s="34">
        <f t="shared" si="5"/>
        <v>0.61733458819409481</v>
      </c>
      <c r="AD21" s="34">
        <f t="shared" si="6"/>
        <v>0.38266541180590513</v>
      </c>
      <c r="AF21" t="s">
        <v>660</v>
      </c>
      <c r="AG21" t="s">
        <v>636</v>
      </c>
      <c r="AH21">
        <f t="shared" si="7"/>
        <v>1090920</v>
      </c>
      <c r="AI21">
        <f t="shared" si="15"/>
        <v>495480</v>
      </c>
      <c r="AJ21">
        <f t="shared" si="15"/>
        <v>595440</v>
      </c>
      <c r="AK21" s="34">
        <f t="shared" si="8"/>
        <v>0.45418545814541855</v>
      </c>
      <c r="AL21" s="34">
        <f t="shared" si="9"/>
        <v>0.54581454185458145</v>
      </c>
      <c r="AN21" t="s">
        <v>612</v>
      </c>
    </row>
    <row r="22" spans="1:40">
      <c r="A22" t="s">
        <v>1035</v>
      </c>
      <c r="B22" t="s">
        <v>510</v>
      </c>
      <c r="C22" t="s">
        <v>708</v>
      </c>
      <c r="D22" t="s">
        <v>130</v>
      </c>
      <c r="E22" t="s">
        <v>523</v>
      </c>
      <c r="F22" t="s">
        <v>130</v>
      </c>
      <c r="G22">
        <v>179010</v>
      </c>
      <c r="H22">
        <v>117691</v>
      </c>
      <c r="I22">
        <v>117680</v>
      </c>
      <c r="J22">
        <v>65.739999999999995</v>
      </c>
      <c r="K22">
        <v>117674</v>
      </c>
      <c r="L22">
        <v>117590</v>
      </c>
      <c r="M22">
        <v>36027</v>
      </c>
      <c r="N22">
        <v>81563</v>
      </c>
      <c r="O22">
        <v>84</v>
      </c>
      <c r="P22">
        <v>0</v>
      </c>
      <c r="Q22">
        <v>19</v>
      </c>
      <c r="R22">
        <v>6</v>
      </c>
      <c r="S22">
        <v>59</v>
      </c>
      <c r="T22">
        <v>30.64</v>
      </c>
      <c r="U22">
        <v>69.36</v>
      </c>
      <c r="V22">
        <v>7.0000000000000007E-2</v>
      </c>
      <c r="X22" t="s">
        <v>682</v>
      </c>
      <c r="Y22" t="s">
        <v>309</v>
      </c>
      <c r="Z22">
        <f t="shared" si="2"/>
        <v>133455</v>
      </c>
      <c r="AA22">
        <f t="shared" si="3"/>
        <v>53458</v>
      </c>
      <c r="AB22">
        <f t="shared" si="4"/>
        <v>79997</v>
      </c>
      <c r="AC22" s="34">
        <f t="shared" si="5"/>
        <v>0.40056948034918138</v>
      </c>
      <c r="AD22" s="34">
        <f t="shared" si="6"/>
        <v>0.59943051965081862</v>
      </c>
      <c r="AF22" t="s">
        <v>680</v>
      </c>
      <c r="AG22" t="s">
        <v>677</v>
      </c>
      <c r="AH22">
        <f t="shared" si="7"/>
        <v>324629</v>
      </c>
      <c r="AI22">
        <f t="shared" si="15"/>
        <v>141343</v>
      </c>
      <c r="AJ22">
        <f t="shared" si="15"/>
        <v>183286</v>
      </c>
      <c r="AK22" s="34">
        <f t="shared" si="8"/>
        <v>0.43539856266692134</v>
      </c>
      <c r="AL22" s="34">
        <f t="shared" si="9"/>
        <v>0.56460143733307866</v>
      </c>
      <c r="AN22" t="s">
        <v>658</v>
      </c>
    </row>
    <row r="23" spans="1:40">
      <c r="A23" t="s">
        <v>1058</v>
      </c>
      <c r="B23" t="s">
        <v>659</v>
      </c>
      <c r="C23" t="s">
        <v>709</v>
      </c>
      <c r="D23" t="s">
        <v>303</v>
      </c>
      <c r="E23" t="s">
        <v>663</v>
      </c>
      <c r="F23" t="s">
        <v>664</v>
      </c>
      <c r="G23">
        <v>136522</v>
      </c>
      <c r="H23">
        <v>105300</v>
      </c>
      <c r="I23">
        <v>105298</v>
      </c>
      <c r="J23">
        <v>77.13</v>
      </c>
      <c r="K23">
        <v>105300</v>
      </c>
      <c r="L23">
        <v>105230</v>
      </c>
      <c r="M23">
        <v>60878</v>
      </c>
      <c r="N23">
        <v>44352</v>
      </c>
      <c r="O23">
        <v>70</v>
      </c>
      <c r="P23">
        <v>0</v>
      </c>
      <c r="Q23">
        <v>20</v>
      </c>
      <c r="R23">
        <v>5</v>
      </c>
      <c r="S23">
        <v>45</v>
      </c>
      <c r="T23">
        <v>57.85</v>
      </c>
      <c r="U23">
        <v>42.15</v>
      </c>
      <c r="V23">
        <v>7.0000000000000007E-2</v>
      </c>
      <c r="X23" t="s">
        <v>683</v>
      </c>
      <c r="Y23" t="s">
        <v>312</v>
      </c>
      <c r="Z23">
        <f t="shared" si="2"/>
        <v>75824</v>
      </c>
      <c r="AA23">
        <f t="shared" si="3"/>
        <v>27935</v>
      </c>
      <c r="AB23">
        <f t="shared" si="4"/>
        <v>47889</v>
      </c>
      <c r="AC23" s="34">
        <f t="shared" si="5"/>
        <v>0.36841897024688752</v>
      </c>
      <c r="AD23" s="34">
        <f t="shared" si="6"/>
        <v>0.63158102975311248</v>
      </c>
      <c r="AF23" t="s">
        <v>680</v>
      </c>
      <c r="AG23" t="s">
        <v>409</v>
      </c>
      <c r="AH23">
        <f t="shared" si="7"/>
        <v>737547</v>
      </c>
      <c r="AI23">
        <f t="shared" si="15"/>
        <v>326673</v>
      </c>
      <c r="AJ23">
        <f t="shared" si="15"/>
        <v>410874</v>
      </c>
      <c r="AK23" s="34">
        <f t="shared" si="8"/>
        <v>0.44291821402568243</v>
      </c>
      <c r="AL23" s="34">
        <f t="shared" si="9"/>
        <v>0.55708178597431757</v>
      </c>
      <c r="AN23" t="s">
        <v>396</v>
      </c>
    </row>
    <row r="24" spans="1:40">
      <c r="A24" t="s">
        <v>1058</v>
      </c>
      <c r="B24" t="s">
        <v>659</v>
      </c>
      <c r="C24" t="s">
        <v>710</v>
      </c>
      <c r="D24" t="s">
        <v>305</v>
      </c>
      <c r="E24" t="s">
        <v>662</v>
      </c>
      <c r="F24" t="s">
        <v>305</v>
      </c>
      <c r="G24">
        <v>312465</v>
      </c>
      <c r="H24">
        <v>228704</v>
      </c>
      <c r="I24">
        <v>228678</v>
      </c>
      <c r="J24">
        <v>73.17</v>
      </c>
      <c r="K24">
        <v>228646</v>
      </c>
      <c r="L24">
        <v>228445</v>
      </c>
      <c r="M24">
        <v>141027</v>
      </c>
      <c r="N24">
        <v>87418</v>
      </c>
      <c r="O24">
        <v>201</v>
      </c>
      <c r="P24">
        <v>0</v>
      </c>
      <c r="Q24">
        <v>63</v>
      </c>
      <c r="R24">
        <v>6</v>
      </c>
      <c r="S24">
        <v>132</v>
      </c>
      <c r="T24">
        <v>61.73</v>
      </c>
      <c r="U24">
        <v>38.270000000000003</v>
      </c>
      <c r="V24">
        <v>0.09</v>
      </c>
      <c r="X24" t="s">
        <v>671</v>
      </c>
      <c r="Y24" t="s">
        <v>672</v>
      </c>
      <c r="Z24">
        <f t="shared" si="2"/>
        <v>177374</v>
      </c>
      <c r="AA24">
        <f t="shared" si="3"/>
        <v>77214</v>
      </c>
      <c r="AB24">
        <f t="shared" si="4"/>
        <v>100160</v>
      </c>
      <c r="AC24" s="34">
        <f t="shared" si="5"/>
        <v>0.43531746479190864</v>
      </c>
      <c r="AD24" s="34">
        <f t="shared" si="6"/>
        <v>0.56468253520809142</v>
      </c>
      <c r="AF24" t="s">
        <v>669</v>
      </c>
      <c r="AG24" t="s">
        <v>417</v>
      </c>
      <c r="AH24">
        <f t="shared" si="7"/>
        <v>284991</v>
      </c>
      <c r="AI24">
        <f t="shared" si="15"/>
        <v>124181</v>
      </c>
      <c r="AJ24">
        <f t="shared" si="15"/>
        <v>160810</v>
      </c>
      <c r="AK24" s="34">
        <f t="shared" si="8"/>
        <v>0.43573656711966341</v>
      </c>
      <c r="AL24" s="34">
        <f t="shared" si="9"/>
        <v>0.56426343288033654</v>
      </c>
      <c r="AN24" t="s">
        <v>415</v>
      </c>
    </row>
    <row r="25" spans="1:40">
      <c r="A25" t="s">
        <v>1058</v>
      </c>
      <c r="B25" t="s">
        <v>659</v>
      </c>
      <c r="C25" t="s">
        <v>711</v>
      </c>
      <c r="D25" t="s">
        <v>308</v>
      </c>
      <c r="E25" t="s">
        <v>663</v>
      </c>
      <c r="F25" t="s">
        <v>664</v>
      </c>
      <c r="G25">
        <v>160860</v>
      </c>
      <c r="H25">
        <v>124637</v>
      </c>
      <c r="I25">
        <v>124622</v>
      </c>
      <c r="J25">
        <v>77.47</v>
      </c>
      <c r="K25">
        <v>124622</v>
      </c>
      <c r="L25">
        <v>124548</v>
      </c>
      <c r="M25">
        <v>59572</v>
      </c>
      <c r="N25">
        <v>64976</v>
      </c>
      <c r="O25">
        <v>74</v>
      </c>
      <c r="P25">
        <v>0</v>
      </c>
      <c r="Q25">
        <v>33</v>
      </c>
      <c r="R25">
        <v>0</v>
      </c>
      <c r="S25">
        <v>41</v>
      </c>
      <c r="T25">
        <v>47.83</v>
      </c>
      <c r="U25">
        <v>52.17</v>
      </c>
      <c r="V25">
        <v>0.06</v>
      </c>
      <c r="X25" t="s">
        <v>667</v>
      </c>
      <c r="Y25" t="s">
        <v>311</v>
      </c>
      <c r="Z25">
        <f t="shared" si="2"/>
        <v>112965</v>
      </c>
      <c r="AA25">
        <f t="shared" si="3"/>
        <v>51220</v>
      </c>
      <c r="AB25">
        <f t="shared" si="4"/>
        <v>61745</v>
      </c>
      <c r="AC25" s="34">
        <f t="shared" si="5"/>
        <v>0.4534147744876732</v>
      </c>
      <c r="AD25" s="34">
        <f t="shared" si="6"/>
        <v>0.5465852255123268</v>
      </c>
      <c r="AF25" t="s">
        <v>660</v>
      </c>
      <c r="AG25" t="s">
        <v>506</v>
      </c>
      <c r="AH25">
        <f t="shared" si="7"/>
        <v>408900</v>
      </c>
      <c r="AI25">
        <f t="shared" si="15"/>
        <v>142444</v>
      </c>
      <c r="AJ25">
        <f t="shared" si="15"/>
        <v>266456</v>
      </c>
      <c r="AK25" s="34">
        <f t="shared" si="8"/>
        <v>0.34835901198336999</v>
      </c>
      <c r="AL25" s="34">
        <f t="shared" si="9"/>
        <v>0.65164098801662995</v>
      </c>
      <c r="AN25" t="s">
        <v>483</v>
      </c>
    </row>
    <row r="26" spans="1:40">
      <c r="A26" t="s">
        <v>1058</v>
      </c>
      <c r="B26" t="s">
        <v>659</v>
      </c>
      <c r="C26" t="s">
        <v>712</v>
      </c>
      <c r="D26" t="s">
        <v>310</v>
      </c>
      <c r="E26" t="s">
        <v>663</v>
      </c>
      <c r="F26" t="s">
        <v>664</v>
      </c>
      <c r="G26">
        <v>207793</v>
      </c>
      <c r="H26">
        <v>158444</v>
      </c>
      <c r="I26">
        <v>158424</v>
      </c>
      <c r="J26">
        <v>76.239999999999995</v>
      </c>
      <c r="K26">
        <v>158427</v>
      </c>
      <c r="L26">
        <v>158333</v>
      </c>
      <c r="M26">
        <v>74928</v>
      </c>
      <c r="N26">
        <v>83405</v>
      </c>
      <c r="O26">
        <v>94</v>
      </c>
      <c r="P26">
        <v>0</v>
      </c>
      <c r="Q26">
        <v>28</v>
      </c>
      <c r="R26">
        <v>4</v>
      </c>
      <c r="S26">
        <v>62</v>
      </c>
      <c r="T26">
        <v>47.32</v>
      </c>
      <c r="U26">
        <v>52.68</v>
      </c>
      <c r="V26">
        <v>0.06</v>
      </c>
      <c r="X26" t="s">
        <v>538</v>
      </c>
      <c r="Y26" t="s">
        <v>161</v>
      </c>
      <c r="Z26">
        <f t="shared" si="2"/>
        <v>87392</v>
      </c>
      <c r="AA26">
        <f t="shared" si="3"/>
        <v>34176</v>
      </c>
      <c r="AB26">
        <f t="shared" si="4"/>
        <v>53216</v>
      </c>
      <c r="AC26" s="34">
        <f t="shared" si="5"/>
        <v>0.39106554375686564</v>
      </c>
      <c r="AD26" s="34">
        <f t="shared" si="6"/>
        <v>0.60893445624313436</v>
      </c>
      <c r="AF26" t="s">
        <v>536</v>
      </c>
      <c r="AG26" t="s">
        <v>423</v>
      </c>
      <c r="AH26">
        <f t="shared" si="7"/>
        <v>1324391</v>
      </c>
      <c r="AI26">
        <f t="shared" si="15"/>
        <v>616359</v>
      </c>
      <c r="AJ26">
        <f t="shared" si="15"/>
        <v>708032</v>
      </c>
      <c r="AK26" s="34">
        <f t="shared" si="8"/>
        <v>0.46539050778810787</v>
      </c>
      <c r="AL26" s="34">
        <f t="shared" si="9"/>
        <v>0.53460949221189213</v>
      </c>
      <c r="AN26" t="s">
        <v>415</v>
      </c>
    </row>
    <row r="27" spans="1:40">
      <c r="A27" t="s">
        <v>1058</v>
      </c>
      <c r="B27" t="s">
        <v>659</v>
      </c>
      <c r="C27" t="s">
        <v>713</v>
      </c>
      <c r="D27" t="s">
        <v>309</v>
      </c>
      <c r="E27" t="s">
        <v>682</v>
      </c>
      <c r="F27" t="s">
        <v>309</v>
      </c>
      <c r="G27">
        <v>186989</v>
      </c>
      <c r="H27">
        <v>133537</v>
      </c>
      <c r="I27">
        <v>133524</v>
      </c>
      <c r="J27">
        <v>71.41</v>
      </c>
      <c r="K27">
        <v>133523</v>
      </c>
      <c r="L27">
        <v>133455</v>
      </c>
      <c r="M27">
        <v>53458</v>
      </c>
      <c r="N27">
        <v>79997</v>
      </c>
      <c r="O27">
        <v>68</v>
      </c>
      <c r="P27">
        <v>1</v>
      </c>
      <c r="Q27">
        <v>18</v>
      </c>
      <c r="R27">
        <v>1</v>
      </c>
      <c r="S27">
        <v>48</v>
      </c>
      <c r="T27">
        <v>40.06</v>
      </c>
      <c r="U27">
        <v>59.94</v>
      </c>
      <c r="V27">
        <v>0.05</v>
      </c>
      <c r="X27" t="s">
        <v>551</v>
      </c>
      <c r="Y27" t="s">
        <v>160</v>
      </c>
      <c r="Z27">
        <f t="shared" si="2"/>
        <v>84481</v>
      </c>
      <c r="AA27">
        <f t="shared" si="3"/>
        <v>36708</v>
      </c>
      <c r="AB27">
        <f t="shared" si="4"/>
        <v>47773</v>
      </c>
      <c r="AC27" s="34">
        <f t="shared" si="5"/>
        <v>0.43451190208449236</v>
      </c>
      <c r="AD27" s="34">
        <f t="shared" si="6"/>
        <v>0.56548809791550758</v>
      </c>
      <c r="AF27" t="s">
        <v>549</v>
      </c>
      <c r="AG27" t="s">
        <v>471</v>
      </c>
      <c r="AH27">
        <f t="shared" si="7"/>
        <v>678231</v>
      </c>
      <c r="AI27">
        <f t="shared" si="15"/>
        <v>260723</v>
      </c>
      <c r="AJ27">
        <f t="shared" si="15"/>
        <v>417508</v>
      </c>
      <c r="AK27" s="34">
        <f t="shared" si="8"/>
        <v>0.38441622397088898</v>
      </c>
      <c r="AL27" s="34">
        <f t="shared" si="9"/>
        <v>0.61558377602911107</v>
      </c>
      <c r="AN27" t="s">
        <v>458</v>
      </c>
    </row>
    <row r="28" spans="1:40">
      <c r="A28" t="s">
        <v>1058</v>
      </c>
      <c r="B28" t="s">
        <v>659</v>
      </c>
      <c r="C28" t="s">
        <v>714</v>
      </c>
      <c r="D28" t="s">
        <v>312</v>
      </c>
      <c r="E28" t="s">
        <v>683</v>
      </c>
      <c r="F28" t="s">
        <v>312</v>
      </c>
      <c r="G28">
        <v>102961</v>
      </c>
      <c r="H28">
        <v>75873</v>
      </c>
      <c r="I28">
        <v>75868</v>
      </c>
      <c r="J28">
        <v>73.69</v>
      </c>
      <c r="K28">
        <v>75868</v>
      </c>
      <c r="L28">
        <v>75824</v>
      </c>
      <c r="M28">
        <v>27935</v>
      </c>
      <c r="N28">
        <v>47889</v>
      </c>
      <c r="O28">
        <v>44</v>
      </c>
      <c r="P28">
        <v>0</v>
      </c>
      <c r="Q28">
        <v>18</v>
      </c>
      <c r="R28">
        <v>0</v>
      </c>
      <c r="S28">
        <v>26</v>
      </c>
      <c r="T28">
        <v>36.840000000000003</v>
      </c>
      <c r="U28">
        <v>63.16</v>
      </c>
      <c r="V28">
        <v>0.06</v>
      </c>
      <c r="X28" t="s">
        <v>558</v>
      </c>
      <c r="Y28" t="s">
        <v>162</v>
      </c>
      <c r="Z28">
        <f t="shared" si="2"/>
        <v>93870</v>
      </c>
      <c r="AA28">
        <f t="shared" si="3"/>
        <v>39348</v>
      </c>
      <c r="AB28">
        <f t="shared" si="4"/>
        <v>54522</v>
      </c>
      <c r="AC28" s="34">
        <f t="shared" si="5"/>
        <v>0.41917545541706613</v>
      </c>
      <c r="AD28" s="34">
        <f t="shared" si="6"/>
        <v>0.58082454458293387</v>
      </c>
      <c r="AF28" t="s">
        <v>556</v>
      </c>
      <c r="AG28" t="s">
        <v>526</v>
      </c>
      <c r="AH28">
        <f t="shared" si="7"/>
        <v>1301711</v>
      </c>
      <c r="AI28">
        <f t="shared" si="15"/>
        <v>538378</v>
      </c>
      <c r="AJ28">
        <f t="shared" si="15"/>
        <v>763333</v>
      </c>
      <c r="AK28" s="34">
        <f t="shared" si="8"/>
        <v>0.41359257162304075</v>
      </c>
      <c r="AL28" s="34">
        <f t="shared" si="9"/>
        <v>0.58640742837695925</v>
      </c>
      <c r="AN28" t="s">
        <v>509</v>
      </c>
    </row>
    <row r="29" spans="1:40">
      <c r="A29" t="s">
        <v>1058</v>
      </c>
      <c r="B29" t="s">
        <v>659</v>
      </c>
      <c r="C29" t="s">
        <v>1059</v>
      </c>
      <c r="D29" t="s">
        <v>1060</v>
      </c>
      <c r="E29" t="s">
        <v>671</v>
      </c>
      <c r="F29" t="s">
        <v>672</v>
      </c>
      <c r="G29">
        <v>132752</v>
      </c>
      <c r="H29">
        <v>92002</v>
      </c>
      <c r="I29">
        <v>91998</v>
      </c>
      <c r="J29">
        <v>69.3</v>
      </c>
      <c r="K29">
        <v>91997</v>
      </c>
      <c r="L29">
        <v>91926</v>
      </c>
      <c r="M29">
        <v>41473</v>
      </c>
      <c r="N29">
        <v>50453</v>
      </c>
      <c r="O29">
        <v>71</v>
      </c>
      <c r="P29">
        <v>0</v>
      </c>
      <c r="Q29">
        <v>31</v>
      </c>
      <c r="R29">
        <v>1</v>
      </c>
      <c r="S29">
        <v>39</v>
      </c>
      <c r="T29">
        <v>45.12</v>
      </c>
      <c r="U29">
        <v>54.88</v>
      </c>
      <c r="V29">
        <v>0.08</v>
      </c>
      <c r="X29" t="s">
        <v>559</v>
      </c>
      <c r="Y29" t="s">
        <v>163</v>
      </c>
      <c r="Z29">
        <f t="shared" si="2"/>
        <v>79916</v>
      </c>
      <c r="AA29">
        <f t="shared" si="3"/>
        <v>22151</v>
      </c>
      <c r="AB29">
        <f t="shared" si="4"/>
        <v>57765</v>
      </c>
      <c r="AC29" s="34">
        <f t="shared" si="5"/>
        <v>0.27717853746433757</v>
      </c>
      <c r="AD29" s="34">
        <f t="shared" si="6"/>
        <v>0.72282146253566248</v>
      </c>
      <c r="AF29" t="s">
        <v>556</v>
      </c>
      <c r="AG29" t="s">
        <v>476</v>
      </c>
      <c r="AH29">
        <f t="shared" si="7"/>
        <v>1114032</v>
      </c>
      <c r="AI29">
        <f t="shared" si="15"/>
        <v>503750</v>
      </c>
      <c r="AJ29">
        <f t="shared" si="15"/>
        <v>610282</v>
      </c>
      <c r="AK29" s="34">
        <f t="shared" si="8"/>
        <v>0.45218629267381905</v>
      </c>
      <c r="AL29" s="34">
        <f t="shared" si="9"/>
        <v>0.54781370732618095</v>
      </c>
      <c r="AN29" t="s">
        <v>458</v>
      </c>
    </row>
    <row r="30" spans="1:40">
      <c r="A30" t="s">
        <v>1058</v>
      </c>
      <c r="B30" t="s">
        <v>659</v>
      </c>
      <c r="C30" t="s">
        <v>1061</v>
      </c>
      <c r="D30" t="s">
        <v>1062</v>
      </c>
      <c r="E30" t="s">
        <v>671</v>
      </c>
      <c r="F30" t="s">
        <v>672</v>
      </c>
      <c r="G30">
        <v>113421</v>
      </c>
      <c r="H30">
        <v>85500</v>
      </c>
      <c r="I30">
        <v>85494</v>
      </c>
      <c r="J30">
        <v>75.38</v>
      </c>
      <c r="K30">
        <v>85493</v>
      </c>
      <c r="L30">
        <v>85448</v>
      </c>
      <c r="M30">
        <v>35741</v>
      </c>
      <c r="N30">
        <v>49707</v>
      </c>
      <c r="O30">
        <v>45</v>
      </c>
      <c r="P30">
        <v>2</v>
      </c>
      <c r="Q30">
        <v>12</v>
      </c>
      <c r="R30">
        <v>0</v>
      </c>
      <c r="S30">
        <v>31</v>
      </c>
      <c r="T30">
        <v>41.83</v>
      </c>
      <c r="U30">
        <v>58.17</v>
      </c>
      <c r="V30">
        <v>0.05</v>
      </c>
      <c r="X30" t="s">
        <v>649</v>
      </c>
      <c r="Y30" t="s">
        <v>239</v>
      </c>
      <c r="Z30">
        <f t="shared" si="2"/>
        <v>138886</v>
      </c>
      <c r="AA30">
        <f t="shared" si="3"/>
        <v>49889</v>
      </c>
      <c r="AB30">
        <f t="shared" si="4"/>
        <v>88997</v>
      </c>
      <c r="AC30" s="34">
        <f t="shared" si="5"/>
        <v>0.35920827153204787</v>
      </c>
      <c r="AD30" s="34">
        <f t="shared" si="6"/>
        <v>0.64079172846795218</v>
      </c>
      <c r="AF30" t="s">
        <v>647</v>
      </c>
      <c r="AG30" t="s">
        <v>570</v>
      </c>
      <c r="AH30">
        <f t="shared" si="7"/>
        <v>470593</v>
      </c>
      <c r="AI30">
        <f t="shared" si="15"/>
        <v>340787</v>
      </c>
      <c r="AJ30">
        <f t="shared" si="15"/>
        <v>129806</v>
      </c>
      <c r="AK30" s="34">
        <f t="shared" si="8"/>
        <v>0.72416504282894134</v>
      </c>
      <c r="AL30" s="34">
        <f t="shared" si="9"/>
        <v>0.27583495717105866</v>
      </c>
      <c r="AN30" t="s">
        <v>568</v>
      </c>
    </row>
    <row r="31" spans="1:40">
      <c r="A31" t="s">
        <v>1058</v>
      </c>
      <c r="B31" t="s">
        <v>659</v>
      </c>
      <c r="C31" t="s">
        <v>715</v>
      </c>
      <c r="D31" t="s">
        <v>311</v>
      </c>
      <c r="E31" t="s">
        <v>667</v>
      </c>
      <c r="F31" t="s">
        <v>311</v>
      </c>
      <c r="G31">
        <v>148960</v>
      </c>
      <c r="H31">
        <v>113064</v>
      </c>
      <c r="I31">
        <v>113060</v>
      </c>
      <c r="J31">
        <v>75.900000000000006</v>
      </c>
      <c r="K31">
        <v>113060</v>
      </c>
      <c r="L31">
        <v>112965</v>
      </c>
      <c r="M31">
        <v>51220</v>
      </c>
      <c r="N31">
        <v>61745</v>
      </c>
      <c r="O31">
        <v>95</v>
      </c>
      <c r="P31">
        <v>0</v>
      </c>
      <c r="Q31">
        <v>33</v>
      </c>
      <c r="R31">
        <v>5</v>
      </c>
      <c r="S31">
        <v>57</v>
      </c>
      <c r="T31">
        <v>45.34</v>
      </c>
      <c r="U31">
        <v>54.66</v>
      </c>
      <c r="V31">
        <v>0.08</v>
      </c>
      <c r="X31" t="s">
        <v>616</v>
      </c>
      <c r="Y31" t="s">
        <v>617</v>
      </c>
      <c r="Z31">
        <f t="shared" si="2"/>
        <v>466769</v>
      </c>
      <c r="AA31">
        <f t="shared" si="3"/>
        <v>245842</v>
      </c>
      <c r="AB31">
        <f t="shared" si="4"/>
        <v>220927</v>
      </c>
      <c r="AC31" s="34">
        <f t="shared" si="5"/>
        <v>0.52668879038667948</v>
      </c>
      <c r="AD31" s="34">
        <f t="shared" si="6"/>
        <v>0.47331120961332052</v>
      </c>
      <c r="AF31" t="s">
        <v>614</v>
      </c>
      <c r="AG31" t="s">
        <v>588</v>
      </c>
      <c r="AH31">
        <f t="shared" si="7"/>
        <v>832510</v>
      </c>
      <c r="AI31">
        <f t="shared" si="15"/>
        <v>392596</v>
      </c>
      <c r="AJ31">
        <f t="shared" si="15"/>
        <v>439914</v>
      </c>
      <c r="AK31" s="34">
        <f t="shared" si="8"/>
        <v>0.47158112214868292</v>
      </c>
      <c r="AL31" s="34">
        <f t="shared" si="9"/>
        <v>0.52841887785131714</v>
      </c>
      <c r="AN31" t="s">
        <v>568</v>
      </c>
    </row>
    <row r="32" spans="1:40">
      <c r="A32" t="s">
        <v>1039</v>
      </c>
      <c r="B32" t="s">
        <v>2093</v>
      </c>
      <c r="C32" t="s">
        <v>716</v>
      </c>
      <c r="D32" t="s">
        <v>161</v>
      </c>
      <c r="E32" t="s">
        <v>538</v>
      </c>
      <c r="F32" t="s">
        <v>161</v>
      </c>
      <c r="G32">
        <v>120892</v>
      </c>
      <c r="H32">
        <v>87474</v>
      </c>
      <c r="I32">
        <v>87469</v>
      </c>
      <c r="J32">
        <v>72.349999999999994</v>
      </c>
      <c r="K32">
        <v>87469</v>
      </c>
      <c r="L32">
        <v>87392</v>
      </c>
      <c r="M32">
        <v>34176</v>
      </c>
      <c r="N32">
        <v>53216</v>
      </c>
      <c r="O32">
        <v>77</v>
      </c>
      <c r="P32">
        <v>0</v>
      </c>
      <c r="Q32">
        <v>32</v>
      </c>
      <c r="R32">
        <v>7</v>
      </c>
      <c r="S32">
        <v>38</v>
      </c>
      <c r="T32">
        <v>39.11</v>
      </c>
      <c r="U32">
        <v>60.89</v>
      </c>
      <c r="V32">
        <v>0.09</v>
      </c>
      <c r="X32" t="s">
        <v>618</v>
      </c>
      <c r="Y32" t="s">
        <v>240</v>
      </c>
      <c r="Z32">
        <f t="shared" si="2"/>
        <v>130456</v>
      </c>
      <c r="AA32">
        <f t="shared" si="3"/>
        <v>63393</v>
      </c>
      <c r="AB32">
        <f t="shared" si="4"/>
        <v>67063</v>
      </c>
      <c r="AC32" s="34">
        <f t="shared" si="5"/>
        <v>0.48593395474336176</v>
      </c>
      <c r="AD32" s="34">
        <f t="shared" si="6"/>
        <v>0.51406604525663824</v>
      </c>
      <c r="AF32" t="s">
        <v>614</v>
      </c>
      <c r="AG32" t="s">
        <v>603</v>
      </c>
      <c r="AH32">
        <f t="shared" si="7"/>
        <v>905607</v>
      </c>
      <c r="AI32">
        <f t="shared" si="15"/>
        <v>518990</v>
      </c>
      <c r="AJ32">
        <f t="shared" si="15"/>
        <v>386617</v>
      </c>
      <c r="AK32" s="34">
        <f t="shared" si="8"/>
        <v>0.57308523454434424</v>
      </c>
      <c r="AL32" s="34">
        <f t="shared" si="9"/>
        <v>0.42691476545565571</v>
      </c>
      <c r="AN32" t="s">
        <v>568</v>
      </c>
    </row>
    <row r="33" spans="1:40">
      <c r="A33" t="s">
        <v>1039</v>
      </c>
      <c r="B33" t="s">
        <v>2093</v>
      </c>
      <c r="C33" t="s">
        <v>717</v>
      </c>
      <c r="D33" t="s">
        <v>160</v>
      </c>
      <c r="E33" t="s">
        <v>551</v>
      </c>
      <c r="F33" t="s">
        <v>160</v>
      </c>
      <c r="G33">
        <v>127612</v>
      </c>
      <c r="H33">
        <v>84633</v>
      </c>
      <c r="I33">
        <v>84636</v>
      </c>
      <c r="J33">
        <v>66.31</v>
      </c>
      <c r="K33">
        <v>84616</v>
      </c>
      <c r="L33">
        <v>84481</v>
      </c>
      <c r="M33">
        <v>36708</v>
      </c>
      <c r="N33">
        <v>47773</v>
      </c>
      <c r="O33">
        <v>135</v>
      </c>
      <c r="P33">
        <v>0</v>
      </c>
      <c r="Q33">
        <v>85</v>
      </c>
      <c r="R33">
        <v>0</v>
      </c>
      <c r="S33">
        <v>50</v>
      </c>
      <c r="T33">
        <v>43.45</v>
      </c>
      <c r="U33">
        <v>56.55</v>
      </c>
      <c r="V33">
        <v>0.16</v>
      </c>
      <c r="X33" t="s">
        <v>625</v>
      </c>
      <c r="Y33" t="s">
        <v>237</v>
      </c>
      <c r="Z33">
        <f t="shared" si="2"/>
        <v>146675</v>
      </c>
      <c r="AA33">
        <f t="shared" si="3"/>
        <v>100648</v>
      </c>
      <c r="AB33">
        <f t="shared" si="4"/>
        <v>46027</v>
      </c>
      <c r="AC33" s="34">
        <f t="shared" si="5"/>
        <v>0.68619737514913925</v>
      </c>
      <c r="AD33" s="34">
        <f t="shared" si="6"/>
        <v>0.31380262485086075</v>
      </c>
      <c r="AF33" t="s">
        <v>623</v>
      </c>
      <c r="AG33" t="s">
        <v>597</v>
      </c>
      <c r="AH33">
        <f t="shared" si="7"/>
        <v>645496</v>
      </c>
      <c r="AI33">
        <f t="shared" si="15"/>
        <v>350166</v>
      </c>
      <c r="AJ33">
        <f t="shared" si="15"/>
        <v>295330</v>
      </c>
      <c r="AK33" s="34">
        <f t="shared" si="8"/>
        <v>0.54247586352200483</v>
      </c>
      <c r="AL33" s="34">
        <f t="shared" si="9"/>
        <v>0.45752413647799522</v>
      </c>
      <c r="AN33" t="s">
        <v>568</v>
      </c>
    </row>
    <row r="34" spans="1:40">
      <c r="A34" t="s">
        <v>1039</v>
      </c>
      <c r="B34" t="s">
        <v>2093</v>
      </c>
      <c r="C34" t="s">
        <v>718</v>
      </c>
      <c r="D34" t="s">
        <v>162</v>
      </c>
      <c r="E34" t="s">
        <v>558</v>
      </c>
      <c r="F34" t="s">
        <v>162</v>
      </c>
      <c r="G34">
        <v>128856</v>
      </c>
      <c r="H34">
        <v>93948</v>
      </c>
      <c r="I34">
        <v>93939</v>
      </c>
      <c r="J34">
        <v>72.900000000000006</v>
      </c>
      <c r="K34">
        <v>93939</v>
      </c>
      <c r="L34">
        <v>93870</v>
      </c>
      <c r="M34">
        <v>39348</v>
      </c>
      <c r="N34">
        <v>54522</v>
      </c>
      <c r="O34">
        <v>69</v>
      </c>
      <c r="P34">
        <v>0</v>
      </c>
      <c r="Q34">
        <v>21</v>
      </c>
      <c r="R34">
        <v>0</v>
      </c>
      <c r="S34">
        <v>48</v>
      </c>
      <c r="T34">
        <v>41.92</v>
      </c>
      <c r="U34">
        <v>58.08</v>
      </c>
      <c r="V34">
        <v>7.0000000000000007E-2</v>
      </c>
      <c r="X34" t="s">
        <v>638</v>
      </c>
      <c r="Y34" t="s">
        <v>241</v>
      </c>
      <c r="Z34">
        <f t="shared" si="2"/>
        <v>98720</v>
      </c>
      <c r="AA34">
        <f t="shared" si="3"/>
        <v>41384</v>
      </c>
      <c r="AB34">
        <f t="shared" si="4"/>
        <v>57336</v>
      </c>
      <c r="AC34" s="34">
        <f t="shared" si="5"/>
        <v>0.41920583468395461</v>
      </c>
      <c r="AD34" s="34">
        <f t="shared" si="6"/>
        <v>0.58079416531604533</v>
      </c>
      <c r="AF34" t="s">
        <v>636</v>
      </c>
      <c r="AG34" t="s">
        <v>578</v>
      </c>
      <c r="AH34">
        <f t="shared" si="7"/>
        <v>922545</v>
      </c>
      <c r="AI34">
        <f t="shared" si="15"/>
        <v>660980</v>
      </c>
      <c r="AJ34">
        <f t="shared" si="15"/>
        <v>261565</v>
      </c>
      <c r="AK34" s="34">
        <f t="shared" si="8"/>
        <v>0.71647453511752812</v>
      </c>
      <c r="AL34" s="34">
        <f t="shared" si="9"/>
        <v>0.28352546488247188</v>
      </c>
      <c r="AN34" t="s">
        <v>568</v>
      </c>
    </row>
    <row r="35" spans="1:40">
      <c r="A35" t="s">
        <v>1039</v>
      </c>
      <c r="B35" t="s">
        <v>2093</v>
      </c>
      <c r="C35" t="s">
        <v>719</v>
      </c>
      <c r="D35" t="s">
        <v>163</v>
      </c>
      <c r="E35" t="s">
        <v>559</v>
      </c>
      <c r="F35" t="s">
        <v>163</v>
      </c>
      <c r="G35">
        <v>109897</v>
      </c>
      <c r="H35">
        <v>79969</v>
      </c>
      <c r="I35">
        <v>79954</v>
      </c>
      <c r="J35">
        <v>72.75</v>
      </c>
      <c r="K35">
        <v>79950</v>
      </c>
      <c r="L35">
        <v>79916</v>
      </c>
      <c r="M35">
        <v>22151</v>
      </c>
      <c r="N35">
        <v>57765</v>
      </c>
      <c r="O35">
        <v>34</v>
      </c>
      <c r="P35">
        <v>0</v>
      </c>
      <c r="Q35">
        <v>8</v>
      </c>
      <c r="R35">
        <v>3</v>
      </c>
      <c r="S35">
        <v>23</v>
      </c>
      <c r="T35">
        <v>27.72</v>
      </c>
      <c r="U35">
        <v>72.28</v>
      </c>
      <c r="V35">
        <v>0.04</v>
      </c>
      <c r="X35" t="s">
        <v>639</v>
      </c>
      <c r="Y35" t="s">
        <v>244</v>
      </c>
      <c r="Z35">
        <f t="shared" si="2"/>
        <v>107665</v>
      </c>
      <c r="AA35">
        <f t="shared" si="3"/>
        <v>49738</v>
      </c>
      <c r="AB35">
        <f t="shared" si="4"/>
        <v>57927</v>
      </c>
      <c r="AC35" s="34">
        <f t="shared" si="5"/>
        <v>0.46196999953559653</v>
      </c>
      <c r="AD35" s="34">
        <f t="shared" si="6"/>
        <v>0.53803000046440352</v>
      </c>
      <c r="AF35" t="s">
        <v>636</v>
      </c>
    </row>
    <row r="36" spans="1:40">
      <c r="A36" t="s">
        <v>1056</v>
      </c>
      <c r="B36" t="s">
        <v>613</v>
      </c>
      <c r="C36" t="s">
        <v>720</v>
      </c>
      <c r="D36" t="s">
        <v>239</v>
      </c>
      <c r="E36" t="s">
        <v>649</v>
      </c>
      <c r="F36" t="s">
        <v>239</v>
      </c>
      <c r="G36">
        <v>192524</v>
      </c>
      <c r="H36">
        <v>138975</v>
      </c>
      <c r="I36">
        <v>138975</v>
      </c>
      <c r="J36">
        <v>72.180000000000007</v>
      </c>
      <c r="K36">
        <v>138973</v>
      </c>
      <c r="L36">
        <v>138886</v>
      </c>
      <c r="M36">
        <v>49889</v>
      </c>
      <c r="N36">
        <v>88997</v>
      </c>
      <c r="O36">
        <v>87</v>
      </c>
      <c r="P36">
        <v>0</v>
      </c>
      <c r="Q36">
        <v>27</v>
      </c>
      <c r="R36">
        <v>9</v>
      </c>
      <c r="S36">
        <v>51</v>
      </c>
      <c r="T36">
        <v>35.92</v>
      </c>
      <c r="U36">
        <v>64.08</v>
      </c>
      <c r="V36">
        <v>0.06</v>
      </c>
      <c r="X36" t="s">
        <v>640</v>
      </c>
      <c r="Y36" t="s">
        <v>238</v>
      </c>
      <c r="Z36">
        <f t="shared" si="2"/>
        <v>79380</v>
      </c>
      <c r="AA36">
        <f t="shared" si="3"/>
        <v>30207</v>
      </c>
      <c r="AB36">
        <f t="shared" si="4"/>
        <v>49173</v>
      </c>
      <c r="AC36" s="34">
        <f t="shared" si="5"/>
        <v>0.3805366591080877</v>
      </c>
      <c r="AD36" s="34">
        <f t="shared" si="6"/>
        <v>0.61946334089191235</v>
      </c>
      <c r="AF36" t="s">
        <v>636</v>
      </c>
    </row>
    <row r="37" spans="1:40">
      <c r="A37" t="s">
        <v>1056</v>
      </c>
      <c r="B37" t="s">
        <v>613</v>
      </c>
      <c r="C37" t="s">
        <v>721</v>
      </c>
      <c r="D37" t="s">
        <v>236</v>
      </c>
      <c r="E37" t="s">
        <v>616</v>
      </c>
      <c r="F37" t="s">
        <v>617</v>
      </c>
      <c r="G37">
        <v>85298</v>
      </c>
      <c r="H37">
        <v>64928</v>
      </c>
      <c r="I37">
        <v>64922</v>
      </c>
      <c r="J37">
        <v>76.11</v>
      </c>
      <c r="K37">
        <v>64922</v>
      </c>
      <c r="L37">
        <v>64890</v>
      </c>
      <c r="M37">
        <v>29888</v>
      </c>
      <c r="N37">
        <v>35002</v>
      </c>
      <c r="O37">
        <v>32</v>
      </c>
      <c r="P37">
        <v>0</v>
      </c>
      <c r="Q37">
        <v>10</v>
      </c>
      <c r="R37">
        <v>0</v>
      </c>
      <c r="S37">
        <v>22</v>
      </c>
      <c r="T37">
        <v>46.06</v>
      </c>
      <c r="U37">
        <v>53.94</v>
      </c>
      <c r="V37">
        <v>0.05</v>
      </c>
      <c r="X37" t="s">
        <v>407</v>
      </c>
      <c r="Y37" t="s">
        <v>408</v>
      </c>
      <c r="Z37">
        <f t="shared" si="2"/>
        <v>267398</v>
      </c>
      <c r="AA37">
        <f t="shared" si="3"/>
        <v>113521</v>
      </c>
      <c r="AB37">
        <f t="shared" si="4"/>
        <v>153877</v>
      </c>
      <c r="AC37" s="34">
        <f t="shared" si="5"/>
        <v>0.42453945055684783</v>
      </c>
      <c r="AD37" s="34">
        <f t="shared" si="6"/>
        <v>0.57546054944315217</v>
      </c>
      <c r="AF37" t="s">
        <v>399</v>
      </c>
    </row>
    <row r="38" spans="1:40">
      <c r="A38" t="s">
        <v>1056</v>
      </c>
      <c r="B38" t="s">
        <v>613</v>
      </c>
      <c r="C38" t="s">
        <v>722</v>
      </c>
      <c r="D38" t="s">
        <v>245</v>
      </c>
      <c r="E38" t="s">
        <v>616</v>
      </c>
      <c r="F38" t="s">
        <v>617</v>
      </c>
      <c r="G38">
        <v>116757</v>
      </c>
      <c r="H38">
        <v>93347</v>
      </c>
      <c r="I38">
        <v>93345</v>
      </c>
      <c r="J38">
        <v>79.95</v>
      </c>
      <c r="K38">
        <v>93345</v>
      </c>
      <c r="L38">
        <v>93277</v>
      </c>
      <c r="M38">
        <v>48300</v>
      </c>
      <c r="N38">
        <v>44977</v>
      </c>
      <c r="O38">
        <v>68</v>
      </c>
      <c r="P38">
        <v>0</v>
      </c>
      <c r="Q38">
        <v>27</v>
      </c>
      <c r="R38">
        <v>4</v>
      </c>
      <c r="S38">
        <v>37</v>
      </c>
      <c r="T38">
        <v>51.78</v>
      </c>
      <c r="U38">
        <v>48.22</v>
      </c>
      <c r="V38">
        <v>7.0000000000000007E-2</v>
      </c>
      <c r="X38" t="s">
        <v>449</v>
      </c>
      <c r="Y38" t="s">
        <v>30</v>
      </c>
      <c r="Z38">
        <f t="shared" si="2"/>
        <v>221125</v>
      </c>
      <c r="AA38">
        <f t="shared" si="3"/>
        <v>107962</v>
      </c>
      <c r="AB38">
        <f t="shared" si="4"/>
        <v>113163</v>
      </c>
      <c r="AC38" s="34">
        <f t="shared" si="5"/>
        <v>0.48823968343697005</v>
      </c>
      <c r="AD38" s="34">
        <f t="shared" si="6"/>
        <v>0.51176031656303</v>
      </c>
      <c r="AF38" t="s">
        <v>446</v>
      </c>
    </row>
    <row r="39" spans="1:40">
      <c r="A39" t="s">
        <v>1056</v>
      </c>
      <c r="B39" t="s">
        <v>613</v>
      </c>
      <c r="C39" t="s">
        <v>723</v>
      </c>
      <c r="D39" t="s">
        <v>242</v>
      </c>
      <c r="E39" t="s">
        <v>616</v>
      </c>
      <c r="F39" t="s">
        <v>617</v>
      </c>
      <c r="G39">
        <v>103172</v>
      </c>
      <c r="H39">
        <v>74832</v>
      </c>
      <c r="I39">
        <v>74825</v>
      </c>
      <c r="J39">
        <v>72.53</v>
      </c>
      <c r="K39">
        <v>74826</v>
      </c>
      <c r="L39">
        <v>74767</v>
      </c>
      <c r="M39">
        <v>43385</v>
      </c>
      <c r="N39">
        <v>31382</v>
      </c>
      <c r="O39">
        <v>59</v>
      </c>
      <c r="P39">
        <v>0</v>
      </c>
      <c r="Q39">
        <v>32</v>
      </c>
      <c r="R39">
        <v>0</v>
      </c>
      <c r="S39">
        <v>27</v>
      </c>
      <c r="T39">
        <v>58.03</v>
      </c>
      <c r="U39">
        <v>41.97</v>
      </c>
      <c r="V39">
        <v>0.08</v>
      </c>
      <c r="X39" t="s">
        <v>450</v>
      </c>
      <c r="Y39" t="s">
        <v>31</v>
      </c>
      <c r="Z39">
        <f t="shared" si="2"/>
        <v>193537</v>
      </c>
      <c r="AA39">
        <f t="shared" si="3"/>
        <v>95455</v>
      </c>
      <c r="AB39">
        <f t="shared" si="4"/>
        <v>98082</v>
      </c>
      <c r="AC39" s="34">
        <f t="shared" si="5"/>
        <v>0.49321318404232783</v>
      </c>
      <c r="AD39" s="34">
        <f t="shared" si="6"/>
        <v>0.50678681595767217</v>
      </c>
      <c r="AF39" t="s">
        <v>446</v>
      </c>
    </row>
    <row r="40" spans="1:40">
      <c r="A40" t="s">
        <v>1056</v>
      </c>
      <c r="B40" t="s">
        <v>613</v>
      </c>
      <c r="C40" t="s">
        <v>724</v>
      </c>
      <c r="D40" t="s">
        <v>243</v>
      </c>
      <c r="E40" t="s">
        <v>616</v>
      </c>
      <c r="F40" t="s">
        <v>617</v>
      </c>
      <c r="G40">
        <v>87873</v>
      </c>
      <c r="H40">
        <v>54605</v>
      </c>
      <c r="I40">
        <v>54604</v>
      </c>
      <c r="J40">
        <v>62.13</v>
      </c>
      <c r="K40">
        <v>54598</v>
      </c>
      <c r="L40">
        <v>54542</v>
      </c>
      <c r="M40">
        <v>24911</v>
      </c>
      <c r="N40">
        <v>29631</v>
      </c>
      <c r="O40">
        <v>56</v>
      </c>
      <c r="P40">
        <v>1</v>
      </c>
      <c r="Q40">
        <v>32</v>
      </c>
      <c r="R40">
        <v>2</v>
      </c>
      <c r="S40">
        <v>21</v>
      </c>
      <c r="T40">
        <v>45.67</v>
      </c>
      <c r="U40">
        <v>54.33</v>
      </c>
      <c r="V40">
        <v>0.1</v>
      </c>
      <c r="X40" t="s">
        <v>521</v>
      </c>
      <c r="Y40" t="s">
        <v>522</v>
      </c>
      <c r="Z40">
        <f t="shared" si="2"/>
        <v>183153</v>
      </c>
      <c r="AA40">
        <f t="shared" si="3"/>
        <v>78987</v>
      </c>
      <c r="AB40">
        <f t="shared" si="4"/>
        <v>104166</v>
      </c>
      <c r="AC40" s="34">
        <f t="shared" si="5"/>
        <v>0.43126238718448512</v>
      </c>
      <c r="AD40" s="34">
        <f t="shared" si="6"/>
        <v>0.56873761281551494</v>
      </c>
      <c r="AF40" t="s">
        <v>518</v>
      </c>
    </row>
    <row r="41" spans="1:40">
      <c r="A41" t="s">
        <v>1056</v>
      </c>
      <c r="B41" t="s">
        <v>613</v>
      </c>
      <c r="C41" t="s">
        <v>725</v>
      </c>
      <c r="D41" t="s">
        <v>246</v>
      </c>
      <c r="E41" t="s">
        <v>616</v>
      </c>
      <c r="F41" t="s">
        <v>617</v>
      </c>
      <c r="G41">
        <v>102665</v>
      </c>
      <c r="H41">
        <v>81866</v>
      </c>
      <c r="I41">
        <v>81865</v>
      </c>
      <c r="J41">
        <v>79.73</v>
      </c>
      <c r="K41">
        <v>81855</v>
      </c>
      <c r="L41">
        <v>81792</v>
      </c>
      <c r="M41">
        <v>44086</v>
      </c>
      <c r="N41">
        <v>37706</v>
      </c>
      <c r="O41">
        <v>63</v>
      </c>
      <c r="P41">
        <v>0</v>
      </c>
      <c r="Q41">
        <v>14</v>
      </c>
      <c r="R41">
        <v>2</v>
      </c>
      <c r="S41">
        <v>47</v>
      </c>
      <c r="T41">
        <v>53.9</v>
      </c>
      <c r="U41">
        <v>46.1</v>
      </c>
      <c r="V41">
        <v>0.08</v>
      </c>
      <c r="X41" t="s">
        <v>679</v>
      </c>
      <c r="Y41" t="s">
        <v>678</v>
      </c>
      <c r="Z41">
        <f t="shared" si="2"/>
        <v>324629</v>
      </c>
      <c r="AA41">
        <f t="shared" si="3"/>
        <v>141343</v>
      </c>
      <c r="AB41">
        <f t="shared" si="4"/>
        <v>183286</v>
      </c>
      <c r="AC41" s="34">
        <f t="shared" si="5"/>
        <v>0.43539856266692134</v>
      </c>
      <c r="AD41" s="34">
        <f t="shared" si="6"/>
        <v>0.56460143733307866</v>
      </c>
      <c r="AF41" t="s">
        <v>677</v>
      </c>
    </row>
    <row r="42" spans="1:40">
      <c r="A42" t="s">
        <v>1056</v>
      </c>
      <c r="B42" t="s">
        <v>613</v>
      </c>
      <c r="C42" t="s">
        <v>726</v>
      </c>
      <c r="D42" t="s">
        <v>247</v>
      </c>
      <c r="E42" t="s">
        <v>616</v>
      </c>
      <c r="F42" t="s">
        <v>617</v>
      </c>
      <c r="G42">
        <v>121891</v>
      </c>
      <c r="H42">
        <v>97559</v>
      </c>
      <c r="I42">
        <v>97551</v>
      </c>
      <c r="J42">
        <v>80.03</v>
      </c>
      <c r="K42">
        <v>97551</v>
      </c>
      <c r="L42">
        <v>97501</v>
      </c>
      <c r="M42">
        <v>55272</v>
      </c>
      <c r="N42">
        <v>42229</v>
      </c>
      <c r="O42">
        <v>50</v>
      </c>
      <c r="P42">
        <v>0</v>
      </c>
      <c r="Q42">
        <v>23</v>
      </c>
      <c r="R42">
        <v>2</v>
      </c>
      <c r="S42">
        <v>25</v>
      </c>
      <c r="T42">
        <v>56.69</v>
      </c>
      <c r="U42">
        <v>43.31</v>
      </c>
      <c r="V42">
        <v>0.05</v>
      </c>
      <c r="X42" t="s">
        <v>668</v>
      </c>
      <c r="Y42" t="s">
        <v>313</v>
      </c>
      <c r="Z42">
        <f t="shared" si="2"/>
        <v>288895</v>
      </c>
      <c r="AA42">
        <f t="shared" si="3"/>
        <v>137258</v>
      </c>
      <c r="AB42">
        <f t="shared" si="4"/>
        <v>151637</v>
      </c>
      <c r="AC42" s="34">
        <f t="shared" si="5"/>
        <v>0.47511379566970696</v>
      </c>
      <c r="AD42" s="34">
        <f t="shared" si="6"/>
        <v>0.52488620433029298</v>
      </c>
      <c r="AF42" t="s">
        <v>660</v>
      </c>
    </row>
    <row r="43" spans="1:40">
      <c r="A43" t="s">
        <v>1056</v>
      </c>
      <c r="B43" t="s">
        <v>613</v>
      </c>
      <c r="C43" t="s">
        <v>727</v>
      </c>
      <c r="D43" t="s">
        <v>240</v>
      </c>
      <c r="E43" t="s">
        <v>618</v>
      </c>
      <c r="F43" t="s">
        <v>240</v>
      </c>
      <c r="G43">
        <v>177211</v>
      </c>
      <c r="H43">
        <v>130535</v>
      </c>
      <c r="I43">
        <v>130536</v>
      </c>
      <c r="J43">
        <v>73.66</v>
      </c>
      <c r="K43">
        <v>130534</v>
      </c>
      <c r="L43">
        <v>130456</v>
      </c>
      <c r="M43">
        <v>63393</v>
      </c>
      <c r="N43">
        <v>67063</v>
      </c>
      <c r="O43">
        <v>78</v>
      </c>
      <c r="P43">
        <v>0</v>
      </c>
      <c r="Q43">
        <v>32</v>
      </c>
      <c r="R43">
        <v>1</v>
      </c>
      <c r="S43">
        <v>45</v>
      </c>
      <c r="T43">
        <v>48.59</v>
      </c>
      <c r="U43">
        <v>51.41</v>
      </c>
      <c r="V43">
        <v>0.06</v>
      </c>
      <c r="X43" t="s">
        <v>554</v>
      </c>
      <c r="Y43" t="s">
        <v>158</v>
      </c>
      <c r="Z43">
        <f t="shared" si="2"/>
        <v>86066</v>
      </c>
      <c r="AA43">
        <f t="shared" si="3"/>
        <v>41497</v>
      </c>
      <c r="AB43">
        <f t="shared" si="4"/>
        <v>44569</v>
      </c>
      <c r="AC43" s="34">
        <f t="shared" si="5"/>
        <v>0.48215323124114051</v>
      </c>
      <c r="AD43" s="34">
        <f t="shared" si="6"/>
        <v>0.51784676875885949</v>
      </c>
      <c r="AF43" t="s">
        <v>549</v>
      </c>
    </row>
    <row r="44" spans="1:40">
      <c r="A44" t="s">
        <v>1056</v>
      </c>
      <c r="B44" t="s">
        <v>613</v>
      </c>
      <c r="C44" t="s">
        <v>728</v>
      </c>
      <c r="D44" t="s">
        <v>237</v>
      </c>
      <c r="E44" t="s">
        <v>625</v>
      </c>
      <c r="F44" t="s">
        <v>237</v>
      </c>
      <c r="G44">
        <v>198293</v>
      </c>
      <c r="H44">
        <v>146846</v>
      </c>
      <c r="I44">
        <v>146840</v>
      </c>
      <c r="J44">
        <v>74.05</v>
      </c>
      <c r="K44">
        <v>146829</v>
      </c>
      <c r="L44">
        <v>146675</v>
      </c>
      <c r="M44">
        <v>100648</v>
      </c>
      <c r="N44">
        <v>46027</v>
      </c>
      <c r="O44">
        <v>154</v>
      </c>
      <c r="P44">
        <v>0</v>
      </c>
      <c r="Q44">
        <v>49</v>
      </c>
      <c r="R44">
        <v>6</v>
      </c>
      <c r="S44">
        <v>99</v>
      </c>
      <c r="T44">
        <v>68.62</v>
      </c>
      <c r="U44">
        <v>31.38</v>
      </c>
      <c r="V44">
        <v>0.1</v>
      </c>
      <c r="X44" t="s">
        <v>555</v>
      </c>
      <c r="Y44" t="s">
        <v>159</v>
      </c>
      <c r="Z44">
        <f t="shared" si="2"/>
        <v>158804</v>
      </c>
      <c r="AA44">
        <f t="shared" si="3"/>
        <v>69670</v>
      </c>
      <c r="AB44">
        <f t="shared" si="4"/>
        <v>89134</v>
      </c>
      <c r="AC44" s="34">
        <f t="shared" si="5"/>
        <v>0.43871690889398252</v>
      </c>
      <c r="AD44" s="34">
        <f t="shared" si="6"/>
        <v>0.56128309110601748</v>
      </c>
      <c r="AF44" t="s">
        <v>549</v>
      </c>
    </row>
    <row r="45" spans="1:40">
      <c r="A45" t="s">
        <v>1056</v>
      </c>
      <c r="B45" t="s">
        <v>613</v>
      </c>
      <c r="C45" t="s">
        <v>729</v>
      </c>
      <c r="D45" t="s">
        <v>241</v>
      </c>
      <c r="E45" t="s">
        <v>638</v>
      </c>
      <c r="F45" t="s">
        <v>241</v>
      </c>
      <c r="G45">
        <v>140517</v>
      </c>
      <c r="H45">
        <v>98799</v>
      </c>
      <c r="I45">
        <v>98786</v>
      </c>
      <c r="J45">
        <v>70.3</v>
      </c>
      <c r="K45">
        <v>98786</v>
      </c>
      <c r="L45">
        <v>98720</v>
      </c>
      <c r="M45">
        <v>41384</v>
      </c>
      <c r="N45">
        <v>57336</v>
      </c>
      <c r="O45">
        <v>66</v>
      </c>
      <c r="P45">
        <v>0</v>
      </c>
      <c r="Q45">
        <v>27</v>
      </c>
      <c r="R45">
        <v>0</v>
      </c>
      <c r="S45">
        <v>39</v>
      </c>
      <c r="T45">
        <v>41.92</v>
      </c>
      <c r="U45">
        <v>58.08</v>
      </c>
      <c r="V45">
        <v>7.0000000000000007E-2</v>
      </c>
      <c r="X45" t="s">
        <v>411</v>
      </c>
      <c r="Y45" t="s">
        <v>20</v>
      </c>
      <c r="Z45">
        <f t="shared" si="2"/>
        <v>178721</v>
      </c>
      <c r="AA45">
        <f t="shared" si="3"/>
        <v>82022</v>
      </c>
      <c r="AB45">
        <f t="shared" si="4"/>
        <v>96699</v>
      </c>
      <c r="AC45" s="34">
        <f t="shared" si="5"/>
        <v>0.45893879286709455</v>
      </c>
      <c r="AD45" s="34">
        <f t="shared" si="6"/>
        <v>0.54106120713290551</v>
      </c>
      <c r="AF45" t="s">
        <v>409</v>
      </c>
    </row>
    <row r="46" spans="1:40">
      <c r="A46" t="s">
        <v>1056</v>
      </c>
      <c r="B46" t="s">
        <v>613</v>
      </c>
      <c r="C46" t="s">
        <v>730</v>
      </c>
      <c r="D46" t="s">
        <v>244</v>
      </c>
      <c r="E46" t="s">
        <v>639</v>
      </c>
      <c r="F46" t="s">
        <v>244</v>
      </c>
      <c r="G46">
        <v>158171</v>
      </c>
      <c r="H46">
        <v>107775</v>
      </c>
      <c r="I46">
        <v>107772</v>
      </c>
      <c r="J46">
        <v>68.14</v>
      </c>
      <c r="K46">
        <v>107775</v>
      </c>
      <c r="L46">
        <v>107665</v>
      </c>
      <c r="M46">
        <v>49738</v>
      </c>
      <c r="N46">
        <v>57927</v>
      </c>
      <c r="O46">
        <v>110</v>
      </c>
      <c r="P46">
        <v>0</v>
      </c>
      <c r="Q46">
        <v>42</v>
      </c>
      <c r="R46">
        <v>25</v>
      </c>
      <c r="S46">
        <v>43</v>
      </c>
      <c r="T46">
        <v>46.2</v>
      </c>
      <c r="U46">
        <v>53.8</v>
      </c>
      <c r="V46">
        <v>0.1</v>
      </c>
      <c r="X46" t="s">
        <v>619</v>
      </c>
      <c r="Y46" t="s">
        <v>620</v>
      </c>
      <c r="Z46">
        <f t="shared" si="2"/>
        <v>300951</v>
      </c>
      <c r="AA46">
        <f t="shared" si="3"/>
        <v>154456</v>
      </c>
      <c r="AB46">
        <f t="shared" si="4"/>
        <v>146495</v>
      </c>
      <c r="AC46" s="34">
        <f t="shared" si="5"/>
        <v>0.51322640562749422</v>
      </c>
      <c r="AD46" s="34">
        <f t="shared" si="6"/>
        <v>0.48677359437250584</v>
      </c>
      <c r="AF46" t="s">
        <v>614</v>
      </c>
    </row>
    <row r="47" spans="1:40">
      <c r="A47" t="s">
        <v>1056</v>
      </c>
      <c r="B47" t="s">
        <v>613</v>
      </c>
      <c r="C47" t="s">
        <v>731</v>
      </c>
      <c r="D47" t="s">
        <v>238</v>
      </c>
      <c r="E47" t="s">
        <v>640</v>
      </c>
      <c r="F47" t="s">
        <v>238</v>
      </c>
      <c r="G47">
        <v>109844</v>
      </c>
      <c r="H47">
        <v>79431</v>
      </c>
      <c r="I47">
        <v>79430</v>
      </c>
      <c r="J47">
        <v>72.31</v>
      </c>
      <c r="K47">
        <v>79430</v>
      </c>
      <c r="L47">
        <v>79380</v>
      </c>
      <c r="M47">
        <v>30207</v>
      </c>
      <c r="N47">
        <v>49173</v>
      </c>
      <c r="O47">
        <v>50</v>
      </c>
      <c r="P47">
        <v>0</v>
      </c>
      <c r="Q47">
        <v>24</v>
      </c>
      <c r="R47">
        <v>2</v>
      </c>
      <c r="S47">
        <v>24</v>
      </c>
      <c r="T47">
        <v>38.049999999999997</v>
      </c>
      <c r="U47">
        <v>61.95</v>
      </c>
      <c r="V47">
        <v>0.06</v>
      </c>
      <c r="X47" t="s">
        <v>539</v>
      </c>
      <c r="Y47" t="s">
        <v>540</v>
      </c>
      <c r="Z47">
        <f t="shared" si="2"/>
        <v>351627</v>
      </c>
      <c r="AA47">
        <f t="shared" si="3"/>
        <v>183193</v>
      </c>
      <c r="AB47">
        <f t="shared" si="4"/>
        <v>168434</v>
      </c>
      <c r="AC47" s="34">
        <f t="shared" si="5"/>
        <v>0.52098672741285512</v>
      </c>
      <c r="AD47" s="34">
        <f t="shared" si="6"/>
        <v>0.47901327258714488</v>
      </c>
      <c r="AF47" t="s">
        <v>536</v>
      </c>
    </row>
    <row r="48" spans="1:40">
      <c r="A48" t="s">
        <v>1022</v>
      </c>
      <c r="B48" t="s">
        <v>397</v>
      </c>
      <c r="C48" t="s">
        <v>732</v>
      </c>
      <c r="D48" t="s">
        <v>17</v>
      </c>
      <c r="E48" t="s">
        <v>407</v>
      </c>
      <c r="F48" t="s">
        <v>408</v>
      </c>
      <c r="G48">
        <v>389507</v>
      </c>
      <c r="H48">
        <v>267577</v>
      </c>
      <c r="I48">
        <v>267546</v>
      </c>
      <c r="J48">
        <v>68.69</v>
      </c>
      <c r="K48">
        <v>267546</v>
      </c>
      <c r="L48">
        <v>267398</v>
      </c>
      <c r="M48">
        <v>113521</v>
      </c>
      <c r="N48">
        <v>153877</v>
      </c>
      <c r="O48">
        <v>148</v>
      </c>
      <c r="P48">
        <v>3</v>
      </c>
      <c r="Q48">
        <v>35</v>
      </c>
      <c r="R48">
        <v>1</v>
      </c>
      <c r="S48">
        <v>109</v>
      </c>
      <c r="T48">
        <v>42.45</v>
      </c>
      <c r="U48">
        <v>57.55</v>
      </c>
      <c r="V48">
        <v>0.06</v>
      </c>
      <c r="X48" t="s">
        <v>419</v>
      </c>
      <c r="Y48" t="s">
        <v>420</v>
      </c>
      <c r="Z48">
        <f t="shared" si="2"/>
        <v>128259</v>
      </c>
      <c r="AA48">
        <f t="shared" si="3"/>
        <v>51055</v>
      </c>
      <c r="AB48">
        <f t="shared" si="4"/>
        <v>77204</v>
      </c>
      <c r="AC48" s="34">
        <f t="shared" si="5"/>
        <v>0.39806173445918025</v>
      </c>
      <c r="AD48" s="34">
        <f t="shared" si="6"/>
        <v>0.60193826554081975</v>
      </c>
      <c r="AF48" t="s">
        <v>417</v>
      </c>
    </row>
    <row r="49" spans="1:32">
      <c r="A49" t="s">
        <v>1024</v>
      </c>
      <c r="B49" t="s">
        <v>416</v>
      </c>
      <c r="C49" t="s">
        <v>733</v>
      </c>
      <c r="D49" t="s">
        <v>30</v>
      </c>
      <c r="E49" t="s">
        <v>449</v>
      </c>
      <c r="F49" t="s">
        <v>30</v>
      </c>
      <c r="G49">
        <v>285957</v>
      </c>
      <c r="H49">
        <v>221229</v>
      </c>
      <c r="I49">
        <v>221229</v>
      </c>
      <c r="J49">
        <v>77.36</v>
      </c>
      <c r="K49">
        <v>221229</v>
      </c>
      <c r="L49">
        <v>221125</v>
      </c>
      <c r="M49">
        <v>107962</v>
      </c>
      <c r="N49">
        <v>113163</v>
      </c>
      <c r="O49">
        <v>104</v>
      </c>
      <c r="P49">
        <v>19</v>
      </c>
      <c r="Q49">
        <v>40</v>
      </c>
      <c r="R49">
        <v>3</v>
      </c>
      <c r="S49">
        <v>42</v>
      </c>
      <c r="T49">
        <v>48.82</v>
      </c>
      <c r="U49">
        <v>51.18</v>
      </c>
      <c r="V49">
        <v>0.05</v>
      </c>
      <c r="X49" t="s">
        <v>421</v>
      </c>
      <c r="Y49" t="s">
        <v>422</v>
      </c>
      <c r="Z49">
        <f t="shared" si="2"/>
        <v>156732</v>
      </c>
      <c r="AA49">
        <f t="shared" si="3"/>
        <v>73126</v>
      </c>
      <c r="AB49">
        <f t="shared" si="4"/>
        <v>83606</v>
      </c>
      <c r="AC49" s="34">
        <f t="shared" si="5"/>
        <v>0.46656713370594388</v>
      </c>
      <c r="AD49" s="34">
        <f t="shared" si="6"/>
        <v>0.53343286629405606</v>
      </c>
      <c r="AF49" t="s">
        <v>417</v>
      </c>
    </row>
    <row r="50" spans="1:32">
      <c r="A50" t="s">
        <v>1024</v>
      </c>
      <c r="B50" t="s">
        <v>416</v>
      </c>
      <c r="C50" t="s">
        <v>734</v>
      </c>
      <c r="D50" t="s">
        <v>31</v>
      </c>
      <c r="E50" t="s">
        <v>450</v>
      </c>
      <c r="F50" t="s">
        <v>31</v>
      </c>
      <c r="G50">
        <v>259878</v>
      </c>
      <c r="H50">
        <v>193640</v>
      </c>
      <c r="I50">
        <v>193633</v>
      </c>
      <c r="J50">
        <v>74.510000000000005</v>
      </c>
      <c r="K50">
        <v>193633</v>
      </c>
      <c r="L50">
        <v>193537</v>
      </c>
      <c r="M50">
        <v>95455</v>
      </c>
      <c r="N50">
        <v>98082</v>
      </c>
      <c r="O50">
        <v>96</v>
      </c>
      <c r="P50">
        <v>0</v>
      </c>
      <c r="Q50">
        <v>27</v>
      </c>
      <c r="R50">
        <v>11</v>
      </c>
      <c r="S50">
        <v>58</v>
      </c>
      <c r="T50">
        <v>49.32</v>
      </c>
      <c r="U50">
        <v>50.68</v>
      </c>
      <c r="V50">
        <v>0.05</v>
      </c>
      <c r="X50" t="s">
        <v>490</v>
      </c>
      <c r="Y50" t="s">
        <v>491</v>
      </c>
      <c r="Z50">
        <f t="shared" si="2"/>
        <v>298606</v>
      </c>
      <c r="AA50">
        <f t="shared" si="3"/>
        <v>127338</v>
      </c>
      <c r="AB50">
        <f t="shared" si="4"/>
        <v>171268</v>
      </c>
      <c r="AC50" s="34">
        <f t="shared" si="5"/>
        <v>0.42644153165040222</v>
      </c>
      <c r="AD50" s="34">
        <f t="shared" si="6"/>
        <v>0.57355846834959778</v>
      </c>
      <c r="AF50" t="s">
        <v>485</v>
      </c>
    </row>
    <row r="51" spans="1:32">
      <c r="A51" t="s">
        <v>1035</v>
      </c>
      <c r="B51" t="s">
        <v>510</v>
      </c>
      <c r="C51" t="s">
        <v>735</v>
      </c>
      <c r="D51" t="s">
        <v>129</v>
      </c>
      <c r="E51" t="s">
        <v>521</v>
      </c>
      <c r="F51" t="s">
        <v>522</v>
      </c>
      <c r="G51">
        <v>236788</v>
      </c>
      <c r="H51">
        <v>183328</v>
      </c>
      <c r="I51">
        <v>183324</v>
      </c>
      <c r="J51">
        <v>77.42</v>
      </c>
      <c r="K51">
        <v>183323</v>
      </c>
      <c r="L51">
        <v>183153</v>
      </c>
      <c r="M51">
        <v>78987</v>
      </c>
      <c r="N51">
        <v>104166</v>
      </c>
      <c r="O51">
        <v>170</v>
      </c>
      <c r="P51">
        <v>0</v>
      </c>
      <c r="Q51">
        <v>42</v>
      </c>
      <c r="R51">
        <v>0</v>
      </c>
      <c r="S51">
        <v>128</v>
      </c>
      <c r="T51">
        <v>43.13</v>
      </c>
      <c r="U51">
        <v>56.87</v>
      </c>
      <c r="V51">
        <v>0.09</v>
      </c>
      <c r="X51" t="s">
        <v>488</v>
      </c>
      <c r="Y51" t="s">
        <v>489</v>
      </c>
      <c r="Z51">
        <f t="shared" si="2"/>
        <v>158706</v>
      </c>
      <c r="AA51">
        <f t="shared" si="3"/>
        <v>57263</v>
      </c>
      <c r="AB51">
        <f t="shared" si="4"/>
        <v>101443</v>
      </c>
      <c r="AC51" s="34">
        <f t="shared" si="5"/>
        <v>0.36081181555832798</v>
      </c>
      <c r="AD51" s="34">
        <f t="shared" si="6"/>
        <v>0.63918818444167202</v>
      </c>
      <c r="AF51" t="s">
        <v>485</v>
      </c>
    </row>
    <row r="52" spans="1:32">
      <c r="A52" t="s">
        <v>1058</v>
      </c>
      <c r="B52" t="s">
        <v>659</v>
      </c>
      <c r="C52" t="s">
        <v>736</v>
      </c>
      <c r="D52" t="s">
        <v>306</v>
      </c>
      <c r="E52" t="s">
        <v>679</v>
      </c>
      <c r="F52" t="s">
        <v>678</v>
      </c>
      <c r="G52">
        <v>419755</v>
      </c>
      <c r="H52">
        <v>323528</v>
      </c>
      <c r="I52">
        <v>323491</v>
      </c>
      <c r="J52">
        <v>77.05</v>
      </c>
      <c r="K52">
        <v>323442</v>
      </c>
      <c r="L52">
        <v>323205</v>
      </c>
      <c r="M52">
        <v>140540</v>
      </c>
      <c r="N52">
        <v>182665</v>
      </c>
      <c r="O52">
        <v>237</v>
      </c>
      <c r="P52">
        <v>0</v>
      </c>
      <c r="Q52">
        <v>71</v>
      </c>
      <c r="R52">
        <v>0</v>
      </c>
      <c r="S52">
        <v>166</v>
      </c>
      <c r="T52">
        <v>43.48</v>
      </c>
      <c r="U52">
        <v>56.52</v>
      </c>
      <c r="V52">
        <v>7.0000000000000007E-2</v>
      </c>
      <c r="X52" t="s">
        <v>684</v>
      </c>
      <c r="Y52" t="s">
        <v>685</v>
      </c>
      <c r="Z52">
        <f t="shared" si="2"/>
        <v>473409</v>
      </c>
      <c r="AA52">
        <f t="shared" si="3"/>
        <v>223488</v>
      </c>
      <c r="AB52">
        <f t="shared" si="4"/>
        <v>249921</v>
      </c>
      <c r="AC52" s="34">
        <f t="shared" si="5"/>
        <v>0.47208227980456646</v>
      </c>
      <c r="AD52" s="34">
        <f t="shared" si="6"/>
        <v>0.52791772019543359</v>
      </c>
      <c r="AF52" t="s">
        <v>680</v>
      </c>
    </row>
    <row r="53" spans="1:32">
      <c r="A53" t="s">
        <v>1058</v>
      </c>
      <c r="B53" t="s">
        <v>659</v>
      </c>
      <c r="C53" t="s">
        <v>737</v>
      </c>
      <c r="D53" t="s">
        <v>307</v>
      </c>
      <c r="E53" t="s">
        <v>679</v>
      </c>
      <c r="F53" t="s">
        <v>678</v>
      </c>
      <c r="G53">
        <v>1799</v>
      </c>
      <c r="H53">
        <v>1424</v>
      </c>
      <c r="I53">
        <v>1424</v>
      </c>
      <c r="J53">
        <v>79.16</v>
      </c>
      <c r="K53">
        <v>1424</v>
      </c>
      <c r="L53">
        <v>1424</v>
      </c>
      <c r="M53">
        <v>803</v>
      </c>
      <c r="N53">
        <v>621</v>
      </c>
      <c r="O53">
        <v>0</v>
      </c>
      <c r="P53">
        <v>0</v>
      </c>
      <c r="Q53">
        <v>0</v>
      </c>
      <c r="R53">
        <v>0</v>
      </c>
      <c r="S53">
        <v>0</v>
      </c>
      <c r="T53">
        <v>56.39</v>
      </c>
      <c r="U53">
        <v>43.61</v>
      </c>
      <c r="V53">
        <v>0</v>
      </c>
      <c r="X53" t="s">
        <v>673</v>
      </c>
      <c r="Y53" t="s">
        <v>674</v>
      </c>
      <c r="Z53">
        <f t="shared" si="2"/>
        <v>263905</v>
      </c>
      <c r="AA53">
        <f t="shared" si="3"/>
        <v>114548</v>
      </c>
      <c r="AB53">
        <f t="shared" si="4"/>
        <v>149357</v>
      </c>
      <c r="AC53" s="34">
        <f t="shared" si="5"/>
        <v>0.43405013167617135</v>
      </c>
      <c r="AD53" s="34">
        <f t="shared" si="6"/>
        <v>0.56594986832382865</v>
      </c>
      <c r="AF53" t="s">
        <v>669</v>
      </c>
    </row>
    <row r="54" spans="1:32">
      <c r="A54" t="s">
        <v>1058</v>
      </c>
      <c r="B54" t="s">
        <v>659</v>
      </c>
      <c r="C54" t="s">
        <v>738</v>
      </c>
      <c r="D54" t="s">
        <v>313</v>
      </c>
      <c r="E54" t="s">
        <v>668</v>
      </c>
      <c r="F54" t="s">
        <v>313</v>
      </c>
      <c r="G54">
        <v>366555</v>
      </c>
      <c r="H54">
        <v>289110</v>
      </c>
      <c r="I54">
        <v>289102</v>
      </c>
      <c r="J54">
        <v>78.87</v>
      </c>
      <c r="K54">
        <v>289102</v>
      </c>
      <c r="L54">
        <v>288895</v>
      </c>
      <c r="M54">
        <v>137258</v>
      </c>
      <c r="N54">
        <v>151637</v>
      </c>
      <c r="O54">
        <v>207</v>
      </c>
      <c r="P54">
        <v>0</v>
      </c>
      <c r="Q54">
        <v>70</v>
      </c>
      <c r="R54">
        <v>9</v>
      </c>
      <c r="S54">
        <v>128</v>
      </c>
      <c r="T54">
        <v>47.51</v>
      </c>
      <c r="U54">
        <v>52.49</v>
      </c>
      <c r="V54">
        <v>7.0000000000000007E-2</v>
      </c>
      <c r="X54" t="s">
        <v>626</v>
      </c>
      <c r="Y54" t="s">
        <v>627</v>
      </c>
      <c r="Z54">
        <f t="shared" si="2"/>
        <v>311938</v>
      </c>
      <c r="AA54">
        <f t="shared" si="3"/>
        <v>141830</v>
      </c>
      <c r="AB54">
        <f t="shared" si="4"/>
        <v>170108</v>
      </c>
      <c r="AC54" s="34">
        <f t="shared" si="5"/>
        <v>0.45467368515538342</v>
      </c>
      <c r="AD54" s="34">
        <f t="shared" si="6"/>
        <v>0.54532631484461658</v>
      </c>
      <c r="AF54" t="s">
        <v>623</v>
      </c>
    </row>
    <row r="55" spans="1:32">
      <c r="A55" t="s">
        <v>1039</v>
      </c>
      <c r="B55" t="s">
        <v>2093</v>
      </c>
      <c r="C55" t="s">
        <v>739</v>
      </c>
      <c r="D55" t="s">
        <v>158</v>
      </c>
      <c r="E55" t="s">
        <v>554</v>
      </c>
      <c r="F55" t="s">
        <v>158</v>
      </c>
      <c r="G55">
        <v>119530</v>
      </c>
      <c r="H55">
        <v>86136</v>
      </c>
      <c r="I55">
        <v>86136</v>
      </c>
      <c r="J55">
        <v>72.06</v>
      </c>
      <c r="K55">
        <v>86135</v>
      </c>
      <c r="L55">
        <v>86066</v>
      </c>
      <c r="M55">
        <v>41497</v>
      </c>
      <c r="N55">
        <v>44569</v>
      </c>
      <c r="O55">
        <v>69</v>
      </c>
      <c r="P55">
        <v>0</v>
      </c>
      <c r="Q55">
        <v>26</v>
      </c>
      <c r="R55">
        <v>1</v>
      </c>
      <c r="S55">
        <v>42</v>
      </c>
      <c r="T55">
        <v>48.22</v>
      </c>
      <c r="U55">
        <v>51.78</v>
      </c>
      <c r="V55">
        <v>0.08</v>
      </c>
      <c r="X55" t="s">
        <v>566</v>
      </c>
      <c r="Y55" t="s">
        <v>567</v>
      </c>
      <c r="Z55">
        <f t="shared" si="2"/>
        <v>202291</v>
      </c>
      <c r="AA55">
        <f t="shared" si="3"/>
        <v>62412</v>
      </c>
      <c r="AB55">
        <f t="shared" si="4"/>
        <v>139879</v>
      </c>
      <c r="AC55" s="34">
        <f t="shared" si="5"/>
        <v>0.30852583654240673</v>
      </c>
      <c r="AD55" s="34">
        <f t="shared" si="6"/>
        <v>0.69147416345759327</v>
      </c>
      <c r="AF55" t="s">
        <v>556</v>
      </c>
    </row>
    <row r="56" spans="1:32">
      <c r="A56" t="s">
        <v>1039</v>
      </c>
      <c r="B56" t="s">
        <v>2093</v>
      </c>
      <c r="C56" t="s">
        <v>740</v>
      </c>
      <c r="D56" t="s">
        <v>159</v>
      </c>
      <c r="E56" t="s">
        <v>555</v>
      </c>
      <c r="F56" t="s">
        <v>159</v>
      </c>
      <c r="G56">
        <v>204004</v>
      </c>
      <c r="H56">
        <v>158904</v>
      </c>
      <c r="I56">
        <v>158896</v>
      </c>
      <c r="J56">
        <v>77.89</v>
      </c>
      <c r="K56">
        <v>158894</v>
      </c>
      <c r="L56">
        <v>158804</v>
      </c>
      <c r="M56">
        <v>69670</v>
      </c>
      <c r="N56">
        <v>89134</v>
      </c>
      <c r="O56">
        <v>90</v>
      </c>
      <c r="P56">
        <v>0</v>
      </c>
      <c r="Q56">
        <v>34</v>
      </c>
      <c r="R56">
        <v>1</v>
      </c>
      <c r="S56">
        <v>55</v>
      </c>
      <c r="T56">
        <v>43.87</v>
      </c>
      <c r="U56">
        <v>56.13</v>
      </c>
      <c r="V56">
        <v>0.06</v>
      </c>
      <c r="X56" t="s">
        <v>560</v>
      </c>
      <c r="Y56" t="s">
        <v>561</v>
      </c>
      <c r="Z56">
        <f t="shared" si="2"/>
        <v>264612</v>
      </c>
      <c r="AA56">
        <f t="shared" si="3"/>
        <v>103147</v>
      </c>
      <c r="AB56">
        <f t="shared" si="4"/>
        <v>161465</v>
      </c>
      <c r="AC56" s="34">
        <f t="shared" si="5"/>
        <v>0.38980469517633365</v>
      </c>
      <c r="AD56" s="34">
        <f t="shared" si="6"/>
        <v>0.61019530482366635</v>
      </c>
      <c r="AF56" t="s">
        <v>556</v>
      </c>
    </row>
    <row r="57" spans="1:32">
      <c r="A57" t="s">
        <v>1022</v>
      </c>
      <c r="B57" t="s">
        <v>397</v>
      </c>
      <c r="C57" t="s">
        <v>741</v>
      </c>
      <c r="D57" t="s">
        <v>20</v>
      </c>
      <c r="E57" t="s">
        <v>411</v>
      </c>
      <c r="F57" t="s">
        <v>20</v>
      </c>
      <c r="G57">
        <v>240496</v>
      </c>
      <c r="H57">
        <v>178830</v>
      </c>
      <c r="I57">
        <v>178815</v>
      </c>
      <c r="J57">
        <v>74.349999999999994</v>
      </c>
      <c r="K57">
        <v>178815</v>
      </c>
      <c r="L57">
        <v>178721</v>
      </c>
      <c r="M57">
        <v>82022</v>
      </c>
      <c r="N57">
        <v>96699</v>
      </c>
      <c r="O57">
        <v>94</v>
      </c>
      <c r="P57">
        <v>3</v>
      </c>
      <c r="Q57">
        <v>30</v>
      </c>
      <c r="R57">
        <v>6</v>
      </c>
      <c r="S57">
        <v>55</v>
      </c>
      <c r="T57">
        <v>45.89</v>
      </c>
      <c r="U57">
        <v>54.11</v>
      </c>
      <c r="V57">
        <v>0.05</v>
      </c>
      <c r="X57" t="s">
        <v>564</v>
      </c>
      <c r="Y57" t="s">
        <v>565</v>
      </c>
      <c r="Z57">
        <f t="shared" si="2"/>
        <v>186329</v>
      </c>
      <c r="AA57">
        <f t="shared" si="3"/>
        <v>81151</v>
      </c>
      <c r="AB57">
        <f t="shared" si="4"/>
        <v>105178</v>
      </c>
      <c r="AC57" s="34">
        <f t="shared" si="5"/>
        <v>0.4355253342206527</v>
      </c>
      <c r="AD57" s="34">
        <f t="shared" si="6"/>
        <v>0.56447466577934724</v>
      </c>
      <c r="AF57" t="s">
        <v>556</v>
      </c>
    </row>
    <row r="58" spans="1:32">
      <c r="A58" t="s">
        <v>1056</v>
      </c>
      <c r="B58" t="s">
        <v>613</v>
      </c>
      <c r="C58" t="s">
        <v>744</v>
      </c>
      <c r="D58" t="s">
        <v>248</v>
      </c>
      <c r="E58" t="s">
        <v>619</v>
      </c>
      <c r="F58" t="s">
        <v>620</v>
      </c>
      <c r="G58">
        <v>136235</v>
      </c>
      <c r="H58">
        <v>106908</v>
      </c>
      <c r="I58">
        <v>106895</v>
      </c>
      <c r="J58">
        <v>78.459999999999994</v>
      </c>
      <c r="K58">
        <v>106895</v>
      </c>
      <c r="L58">
        <v>106833</v>
      </c>
      <c r="M58">
        <v>52877</v>
      </c>
      <c r="N58">
        <v>53956</v>
      </c>
      <c r="O58">
        <v>62</v>
      </c>
      <c r="P58">
        <v>0</v>
      </c>
      <c r="Q58">
        <v>25</v>
      </c>
      <c r="R58">
        <v>2</v>
      </c>
      <c r="S58">
        <v>35</v>
      </c>
      <c r="T58">
        <v>49.5</v>
      </c>
      <c r="U58">
        <v>50.5</v>
      </c>
      <c r="V58">
        <v>0.06</v>
      </c>
      <c r="X58" t="s">
        <v>562</v>
      </c>
      <c r="Y58" t="s">
        <v>563</v>
      </c>
      <c r="Z58">
        <f t="shared" si="2"/>
        <v>172264</v>
      </c>
      <c r="AA58">
        <f t="shared" si="3"/>
        <v>68162</v>
      </c>
      <c r="AB58">
        <f t="shared" si="4"/>
        <v>104102</v>
      </c>
      <c r="AC58" s="34">
        <f t="shared" si="5"/>
        <v>0.39568336971160545</v>
      </c>
      <c r="AD58" s="34">
        <f t="shared" si="6"/>
        <v>0.60431663028839455</v>
      </c>
      <c r="AF58" t="s">
        <v>556</v>
      </c>
    </row>
    <row r="59" spans="1:32">
      <c r="A59" t="s">
        <v>1056</v>
      </c>
      <c r="B59" t="s">
        <v>613</v>
      </c>
      <c r="C59" t="s">
        <v>745</v>
      </c>
      <c r="D59" t="s">
        <v>249</v>
      </c>
      <c r="E59" t="s">
        <v>619</v>
      </c>
      <c r="F59" t="s">
        <v>620</v>
      </c>
      <c r="G59">
        <v>70185</v>
      </c>
      <c r="H59">
        <v>58655</v>
      </c>
      <c r="I59">
        <v>58651</v>
      </c>
      <c r="J59">
        <v>83.57</v>
      </c>
      <c r="K59">
        <v>58651</v>
      </c>
      <c r="L59">
        <v>58604</v>
      </c>
      <c r="M59">
        <v>32241</v>
      </c>
      <c r="N59">
        <v>26363</v>
      </c>
      <c r="O59">
        <v>47</v>
      </c>
      <c r="P59">
        <v>0</v>
      </c>
      <c r="Q59">
        <v>15</v>
      </c>
      <c r="R59">
        <v>0</v>
      </c>
      <c r="S59">
        <v>32</v>
      </c>
      <c r="T59">
        <v>55.02</v>
      </c>
      <c r="U59">
        <v>44.98</v>
      </c>
      <c r="V59">
        <v>0.08</v>
      </c>
      <c r="X59" t="s">
        <v>665</v>
      </c>
      <c r="Y59" t="s">
        <v>666</v>
      </c>
      <c r="Z59">
        <f t="shared" si="2"/>
        <v>364770</v>
      </c>
      <c r="AA59">
        <f t="shared" si="3"/>
        <v>178819</v>
      </c>
      <c r="AB59">
        <f t="shared" si="4"/>
        <v>185951</v>
      </c>
      <c r="AC59" s="34">
        <f t="shared" si="5"/>
        <v>0.49022397675247414</v>
      </c>
      <c r="AD59" s="34">
        <f t="shared" si="6"/>
        <v>0.5097760232475258</v>
      </c>
      <c r="AF59" t="s">
        <v>660</v>
      </c>
    </row>
    <row r="60" spans="1:32">
      <c r="A60" t="s">
        <v>1056</v>
      </c>
      <c r="B60" t="s">
        <v>613</v>
      </c>
      <c r="C60" t="s">
        <v>746</v>
      </c>
      <c r="D60" t="s">
        <v>250</v>
      </c>
      <c r="E60" t="s">
        <v>619</v>
      </c>
      <c r="F60" t="s">
        <v>620</v>
      </c>
      <c r="G60">
        <v>52194</v>
      </c>
      <c r="H60">
        <v>40755</v>
      </c>
      <c r="I60">
        <v>40755</v>
      </c>
      <c r="J60">
        <v>78.08</v>
      </c>
      <c r="K60">
        <v>40755</v>
      </c>
      <c r="L60">
        <v>40724</v>
      </c>
      <c r="M60">
        <v>20077</v>
      </c>
      <c r="N60">
        <v>20647</v>
      </c>
      <c r="O60">
        <v>31</v>
      </c>
      <c r="P60">
        <v>0</v>
      </c>
      <c r="Q60">
        <v>10</v>
      </c>
      <c r="R60">
        <v>5</v>
      </c>
      <c r="S60">
        <v>16</v>
      </c>
      <c r="T60">
        <v>49.3</v>
      </c>
      <c r="U60">
        <v>50.7</v>
      </c>
      <c r="V60">
        <v>0.08</v>
      </c>
      <c r="X60" t="s">
        <v>645</v>
      </c>
      <c r="Y60" t="s">
        <v>646</v>
      </c>
      <c r="Z60">
        <f t="shared" si="2"/>
        <v>206903</v>
      </c>
      <c r="AA60">
        <f t="shared" si="3"/>
        <v>98923</v>
      </c>
      <c r="AB60">
        <f t="shared" si="4"/>
        <v>107980</v>
      </c>
      <c r="AC60" s="34">
        <f t="shared" si="5"/>
        <v>0.47811293214694811</v>
      </c>
      <c r="AD60" s="34">
        <f t="shared" si="6"/>
        <v>0.52188706785305194</v>
      </c>
      <c r="AF60" t="s">
        <v>636</v>
      </c>
    </row>
    <row r="61" spans="1:32">
      <c r="A61" t="s">
        <v>1056</v>
      </c>
      <c r="B61" t="s">
        <v>613</v>
      </c>
      <c r="C61" t="s">
        <v>747</v>
      </c>
      <c r="D61" t="s">
        <v>251</v>
      </c>
      <c r="E61" t="s">
        <v>619</v>
      </c>
      <c r="F61" t="s">
        <v>620</v>
      </c>
      <c r="G61">
        <v>125260</v>
      </c>
      <c r="H61">
        <v>94869</v>
      </c>
      <c r="I61">
        <v>94869</v>
      </c>
      <c r="J61">
        <v>75.739999999999995</v>
      </c>
      <c r="K61">
        <v>94869</v>
      </c>
      <c r="L61">
        <v>94790</v>
      </c>
      <c r="M61">
        <v>49261</v>
      </c>
      <c r="N61">
        <v>45529</v>
      </c>
      <c r="O61">
        <v>79</v>
      </c>
      <c r="P61">
        <v>0</v>
      </c>
      <c r="Q61">
        <v>26</v>
      </c>
      <c r="R61">
        <v>1</v>
      </c>
      <c r="S61">
        <v>52</v>
      </c>
      <c r="T61">
        <v>51.97</v>
      </c>
      <c r="U61">
        <v>48.03</v>
      </c>
      <c r="V61">
        <v>0.08</v>
      </c>
      <c r="X61" t="s">
        <v>643</v>
      </c>
      <c r="Y61" t="s">
        <v>644</v>
      </c>
      <c r="Z61">
        <f t="shared" si="2"/>
        <v>333687</v>
      </c>
      <c r="AA61">
        <f t="shared" si="3"/>
        <v>163593</v>
      </c>
      <c r="AB61">
        <f t="shared" si="4"/>
        <v>170094</v>
      </c>
      <c r="AC61" s="34">
        <f t="shared" si="5"/>
        <v>0.49025883537566639</v>
      </c>
      <c r="AD61" s="34">
        <f t="shared" si="6"/>
        <v>0.50974116462433361</v>
      </c>
      <c r="AF61" t="s">
        <v>636</v>
      </c>
    </row>
    <row r="62" spans="1:32">
      <c r="A62" t="s">
        <v>1039</v>
      </c>
      <c r="B62" t="s">
        <v>2093</v>
      </c>
      <c r="C62" t="s">
        <v>748</v>
      </c>
      <c r="D62" t="s">
        <v>164</v>
      </c>
      <c r="E62" t="s">
        <v>539</v>
      </c>
      <c r="F62" t="s">
        <v>540</v>
      </c>
      <c r="G62">
        <v>80108</v>
      </c>
      <c r="H62">
        <v>57871</v>
      </c>
      <c r="I62">
        <v>57860</v>
      </c>
      <c r="J62">
        <v>72.22</v>
      </c>
      <c r="K62">
        <v>57852</v>
      </c>
      <c r="L62">
        <v>57799</v>
      </c>
      <c r="M62">
        <v>42682</v>
      </c>
      <c r="N62">
        <v>15117</v>
      </c>
      <c r="O62">
        <v>53</v>
      </c>
      <c r="P62">
        <v>0</v>
      </c>
      <c r="Q62">
        <v>13</v>
      </c>
      <c r="R62">
        <v>0</v>
      </c>
      <c r="S62">
        <v>40</v>
      </c>
      <c r="T62">
        <v>73.849999999999994</v>
      </c>
      <c r="U62">
        <v>26.15</v>
      </c>
      <c r="V62">
        <v>0.09</v>
      </c>
      <c r="X62" t="s">
        <v>641</v>
      </c>
      <c r="Y62" t="s">
        <v>642</v>
      </c>
      <c r="Z62">
        <f t="shared" si="2"/>
        <v>264565</v>
      </c>
      <c r="AA62">
        <f t="shared" si="3"/>
        <v>111635</v>
      </c>
      <c r="AB62">
        <f t="shared" si="4"/>
        <v>152930</v>
      </c>
      <c r="AC62" s="34">
        <f t="shared" si="5"/>
        <v>0.42195679700640676</v>
      </c>
      <c r="AD62" s="34">
        <f t="shared" si="6"/>
        <v>0.57804320299359324</v>
      </c>
      <c r="AF62" t="s">
        <v>636</v>
      </c>
    </row>
    <row r="63" spans="1:32">
      <c r="A63" t="s">
        <v>1039</v>
      </c>
      <c r="B63" t="s">
        <v>2093</v>
      </c>
      <c r="C63" t="s">
        <v>749</v>
      </c>
      <c r="D63" t="s">
        <v>165</v>
      </c>
      <c r="E63" t="s">
        <v>539</v>
      </c>
      <c r="F63" t="s">
        <v>540</v>
      </c>
      <c r="G63">
        <v>62435</v>
      </c>
      <c r="H63">
        <v>48129</v>
      </c>
      <c r="I63">
        <v>48120</v>
      </c>
      <c r="J63">
        <v>77.08</v>
      </c>
      <c r="K63">
        <v>48124</v>
      </c>
      <c r="L63">
        <v>48086</v>
      </c>
      <c r="M63">
        <v>23599</v>
      </c>
      <c r="N63">
        <v>24487</v>
      </c>
      <c r="O63">
        <v>38</v>
      </c>
      <c r="P63">
        <v>0</v>
      </c>
      <c r="Q63">
        <v>18</v>
      </c>
      <c r="R63">
        <v>0</v>
      </c>
      <c r="S63">
        <v>20</v>
      </c>
      <c r="T63">
        <v>49.08</v>
      </c>
      <c r="U63">
        <v>50.92</v>
      </c>
      <c r="V63">
        <v>0.08</v>
      </c>
      <c r="X63" t="s">
        <v>552</v>
      </c>
      <c r="Y63" t="s">
        <v>553</v>
      </c>
      <c r="Z63">
        <f t="shared" si="2"/>
        <v>646553</v>
      </c>
      <c r="AA63">
        <f t="shared" si="3"/>
        <v>321242</v>
      </c>
      <c r="AB63">
        <f t="shared" si="4"/>
        <v>325311</v>
      </c>
      <c r="AC63" s="34">
        <f t="shared" si="5"/>
        <v>0.49685331287612927</v>
      </c>
      <c r="AD63" s="34">
        <f t="shared" si="6"/>
        <v>0.50314668712387078</v>
      </c>
      <c r="AF63" t="s">
        <v>549</v>
      </c>
    </row>
    <row r="64" spans="1:32">
      <c r="A64" t="s">
        <v>1039</v>
      </c>
      <c r="B64" t="s">
        <v>2093</v>
      </c>
      <c r="C64" t="s">
        <v>750</v>
      </c>
      <c r="D64" t="s">
        <v>166</v>
      </c>
      <c r="E64" t="s">
        <v>539</v>
      </c>
      <c r="F64" t="s">
        <v>540</v>
      </c>
      <c r="G64">
        <v>71447</v>
      </c>
      <c r="H64">
        <v>52653</v>
      </c>
      <c r="I64">
        <v>52649</v>
      </c>
      <c r="J64">
        <v>73.69</v>
      </c>
      <c r="K64">
        <v>52649</v>
      </c>
      <c r="L64">
        <v>52626</v>
      </c>
      <c r="M64">
        <v>15055</v>
      </c>
      <c r="N64">
        <v>37571</v>
      </c>
      <c r="O64">
        <v>23</v>
      </c>
      <c r="P64">
        <v>0</v>
      </c>
      <c r="Q64">
        <v>10</v>
      </c>
      <c r="R64">
        <v>1</v>
      </c>
      <c r="S64">
        <v>12</v>
      </c>
      <c r="T64">
        <v>28.61</v>
      </c>
      <c r="U64">
        <v>71.39</v>
      </c>
      <c r="V64">
        <v>0.04</v>
      </c>
      <c r="X64" t="s">
        <v>654</v>
      </c>
      <c r="Y64" t="s">
        <v>655</v>
      </c>
      <c r="Z64">
        <f t="shared" si="2"/>
        <v>158913</v>
      </c>
      <c r="AA64">
        <f t="shared" si="3"/>
        <v>65076</v>
      </c>
      <c r="AB64">
        <f t="shared" si="4"/>
        <v>93837</v>
      </c>
      <c r="AC64" s="34">
        <f t="shared" si="5"/>
        <v>0.40950708878442921</v>
      </c>
      <c r="AD64" s="34">
        <f t="shared" si="6"/>
        <v>0.59049291121557079</v>
      </c>
      <c r="AF64" t="s">
        <v>647</v>
      </c>
    </row>
    <row r="65" spans="1:32">
      <c r="A65" t="s">
        <v>1039</v>
      </c>
      <c r="B65" t="s">
        <v>2093</v>
      </c>
      <c r="C65" t="s">
        <v>751</v>
      </c>
      <c r="D65" t="s">
        <v>167</v>
      </c>
      <c r="E65" t="s">
        <v>539</v>
      </c>
      <c r="F65" t="s">
        <v>540</v>
      </c>
      <c r="G65">
        <v>128486</v>
      </c>
      <c r="H65">
        <v>99996</v>
      </c>
      <c r="I65">
        <v>99990</v>
      </c>
      <c r="J65">
        <v>77.819999999999993</v>
      </c>
      <c r="K65">
        <v>99990</v>
      </c>
      <c r="L65">
        <v>99927</v>
      </c>
      <c r="M65">
        <v>45729</v>
      </c>
      <c r="N65">
        <v>54198</v>
      </c>
      <c r="O65">
        <v>63</v>
      </c>
      <c r="P65">
        <v>0</v>
      </c>
      <c r="Q65">
        <v>31</v>
      </c>
      <c r="R65">
        <v>0</v>
      </c>
      <c r="S65">
        <v>32</v>
      </c>
      <c r="T65">
        <v>45.76</v>
      </c>
      <c r="U65">
        <v>54.24</v>
      </c>
      <c r="V65">
        <v>0.06</v>
      </c>
      <c r="X65" t="s">
        <v>652</v>
      </c>
      <c r="Y65" t="s">
        <v>653</v>
      </c>
      <c r="Z65">
        <f t="shared" si="2"/>
        <v>279779</v>
      </c>
      <c r="AA65">
        <f t="shared" si="3"/>
        <v>113724</v>
      </c>
      <c r="AB65">
        <f t="shared" si="4"/>
        <v>166055</v>
      </c>
      <c r="AC65" s="34">
        <f t="shared" si="5"/>
        <v>0.40647797011212422</v>
      </c>
      <c r="AD65" s="34">
        <f t="shared" si="6"/>
        <v>0.59352202988787583</v>
      </c>
      <c r="AF65" t="s">
        <v>647</v>
      </c>
    </row>
    <row r="66" spans="1:32">
      <c r="A66" t="s">
        <v>1039</v>
      </c>
      <c r="B66" t="s">
        <v>2093</v>
      </c>
      <c r="C66" t="s">
        <v>752</v>
      </c>
      <c r="D66" t="s">
        <v>168</v>
      </c>
      <c r="E66" t="s">
        <v>539</v>
      </c>
      <c r="F66" t="s">
        <v>540</v>
      </c>
      <c r="G66">
        <v>114830</v>
      </c>
      <c r="H66">
        <v>93268</v>
      </c>
      <c r="I66">
        <v>93263</v>
      </c>
      <c r="J66">
        <v>81.209999999999994</v>
      </c>
      <c r="K66">
        <v>93250</v>
      </c>
      <c r="L66">
        <v>93189</v>
      </c>
      <c r="M66">
        <v>56128</v>
      </c>
      <c r="N66">
        <v>37061</v>
      </c>
      <c r="O66">
        <v>61</v>
      </c>
      <c r="P66">
        <v>0</v>
      </c>
      <c r="Q66">
        <v>24</v>
      </c>
      <c r="R66">
        <v>0</v>
      </c>
      <c r="S66">
        <v>37</v>
      </c>
      <c r="T66">
        <v>60.23</v>
      </c>
      <c r="U66">
        <v>39.770000000000003</v>
      </c>
      <c r="V66">
        <v>7.0000000000000007E-2</v>
      </c>
      <c r="X66" t="s">
        <v>650</v>
      </c>
      <c r="Y66" t="s">
        <v>651</v>
      </c>
      <c r="Z66">
        <f t="shared" si="2"/>
        <v>186243</v>
      </c>
      <c r="AA66">
        <f t="shared" si="3"/>
        <v>67342</v>
      </c>
      <c r="AB66">
        <f t="shared" si="4"/>
        <v>118901</v>
      </c>
      <c r="AC66" s="34">
        <f t="shared" si="5"/>
        <v>0.36158137487046493</v>
      </c>
      <c r="AD66" s="34">
        <f t="shared" si="6"/>
        <v>0.63841862512953507</v>
      </c>
      <c r="AF66" t="s">
        <v>647</v>
      </c>
    </row>
    <row r="67" spans="1:32">
      <c r="A67" t="s">
        <v>1024</v>
      </c>
      <c r="B67" t="s">
        <v>416</v>
      </c>
      <c r="C67" t="s">
        <v>753</v>
      </c>
      <c r="D67" t="s">
        <v>34</v>
      </c>
      <c r="E67" t="s">
        <v>419</v>
      </c>
      <c r="F67" t="s">
        <v>420</v>
      </c>
      <c r="G67">
        <v>74426</v>
      </c>
      <c r="H67">
        <v>54268</v>
      </c>
      <c r="I67">
        <v>54268</v>
      </c>
      <c r="J67">
        <v>72.92</v>
      </c>
      <c r="K67">
        <v>54268</v>
      </c>
      <c r="L67">
        <v>54238</v>
      </c>
      <c r="M67">
        <v>22429</v>
      </c>
      <c r="N67">
        <v>31809</v>
      </c>
      <c r="O67">
        <v>30</v>
      </c>
      <c r="P67">
        <v>0</v>
      </c>
      <c r="Q67">
        <v>13</v>
      </c>
      <c r="R67">
        <v>0</v>
      </c>
      <c r="S67">
        <v>17</v>
      </c>
      <c r="T67">
        <v>41.35</v>
      </c>
      <c r="U67">
        <v>58.65</v>
      </c>
      <c r="V67">
        <v>0.06</v>
      </c>
      <c r="X67" t="s">
        <v>656</v>
      </c>
      <c r="Y67" t="s">
        <v>657</v>
      </c>
      <c r="Z67">
        <f t="shared" ref="Z67:Z130" si="16">SUMIF($E:$E,X67,L:L)</f>
        <v>209366</v>
      </c>
      <c r="AA67">
        <f t="shared" ref="AA67:AA130" si="17">SUMIF($E:$E,X67,M:M)</f>
        <v>100559</v>
      </c>
      <c r="AB67">
        <f t="shared" ref="AB67:AB130" si="18">SUMIF($E:$E,X67,N:N)</f>
        <v>108807</v>
      </c>
      <c r="AC67" s="34">
        <f t="shared" ref="AC67:AC130" si="19">AA67/Z67</f>
        <v>0.48030243688086893</v>
      </c>
      <c r="AD67" s="34">
        <f t="shared" ref="AD67:AD130" si="20">AB67/Z67</f>
        <v>0.51969756311913107</v>
      </c>
      <c r="AF67" t="s">
        <v>647</v>
      </c>
    </row>
    <row r="68" spans="1:32">
      <c r="A68" t="s">
        <v>1024</v>
      </c>
      <c r="B68" t="s">
        <v>416</v>
      </c>
      <c r="C68" t="s">
        <v>754</v>
      </c>
      <c r="D68" t="s">
        <v>35</v>
      </c>
      <c r="E68" t="s">
        <v>419</v>
      </c>
      <c r="F68" t="s">
        <v>420</v>
      </c>
      <c r="G68">
        <v>53194</v>
      </c>
      <c r="H68">
        <v>36104</v>
      </c>
      <c r="I68">
        <v>36101</v>
      </c>
      <c r="J68">
        <v>67.87</v>
      </c>
      <c r="K68">
        <v>36101</v>
      </c>
      <c r="L68">
        <v>36074</v>
      </c>
      <c r="M68">
        <v>14207</v>
      </c>
      <c r="N68">
        <v>21867</v>
      </c>
      <c r="O68">
        <v>27</v>
      </c>
      <c r="P68">
        <v>0</v>
      </c>
      <c r="Q68">
        <v>9</v>
      </c>
      <c r="R68">
        <v>0</v>
      </c>
      <c r="S68">
        <v>18</v>
      </c>
      <c r="T68">
        <v>39.380000000000003</v>
      </c>
      <c r="U68">
        <v>60.62</v>
      </c>
      <c r="V68">
        <v>7.0000000000000007E-2</v>
      </c>
      <c r="X68" t="s">
        <v>442</v>
      </c>
      <c r="Y68" t="s">
        <v>443</v>
      </c>
      <c r="Z68">
        <f t="shared" si="16"/>
        <v>166969</v>
      </c>
      <c r="AA68">
        <f t="shared" si="17"/>
        <v>59747</v>
      </c>
      <c r="AB68">
        <f t="shared" si="18"/>
        <v>107222</v>
      </c>
      <c r="AC68" s="34">
        <f t="shared" si="19"/>
        <v>0.35783289113548022</v>
      </c>
      <c r="AD68" s="34">
        <f t="shared" si="20"/>
        <v>0.64216710886451978</v>
      </c>
      <c r="AF68" t="s">
        <v>434</v>
      </c>
    </row>
    <row r="69" spans="1:32">
      <c r="A69" t="s">
        <v>1024</v>
      </c>
      <c r="B69" t="s">
        <v>416</v>
      </c>
      <c r="C69" t="s">
        <v>755</v>
      </c>
      <c r="D69" t="s">
        <v>36</v>
      </c>
      <c r="E69" t="s">
        <v>421</v>
      </c>
      <c r="F69" t="s">
        <v>422</v>
      </c>
      <c r="G69">
        <v>80124</v>
      </c>
      <c r="H69">
        <v>59723</v>
      </c>
      <c r="I69">
        <v>59721</v>
      </c>
      <c r="J69">
        <v>74.540000000000006</v>
      </c>
      <c r="K69">
        <v>59721</v>
      </c>
      <c r="L69">
        <v>59683</v>
      </c>
      <c r="M69">
        <v>23788</v>
      </c>
      <c r="N69">
        <v>35895</v>
      </c>
      <c r="O69">
        <v>38</v>
      </c>
      <c r="P69">
        <v>0</v>
      </c>
      <c r="Q69">
        <v>13</v>
      </c>
      <c r="R69">
        <v>2</v>
      </c>
      <c r="S69">
        <v>23</v>
      </c>
      <c r="T69">
        <v>39.86</v>
      </c>
      <c r="U69">
        <v>60.14</v>
      </c>
      <c r="V69">
        <v>0.06</v>
      </c>
      <c r="X69" t="s">
        <v>444</v>
      </c>
      <c r="Y69" t="s">
        <v>445</v>
      </c>
      <c r="Z69">
        <f t="shared" si="16"/>
        <v>127384</v>
      </c>
      <c r="AA69">
        <f t="shared" si="17"/>
        <v>55963</v>
      </c>
      <c r="AB69">
        <f t="shared" si="18"/>
        <v>71421</v>
      </c>
      <c r="AC69" s="34">
        <f t="shared" si="19"/>
        <v>0.43932518997676318</v>
      </c>
      <c r="AD69" s="34">
        <f t="shared" si="20"/>
        <v>0.56067481002323682</v>
      </c>
      <c r="AF69" t="s">
        <v>434</v>
      </c>
    </row>
    <row r="70" spans="1:32">
      <c r="A70" t="s">
        <v>1024</v>
      </c>
      <c r="B70" t="s">
        <v>416</v>
      </c>
      <c r="C70" t="s">
        <v>756</v>
      </c>
      <c r="D70" t="s">
        <v>37</v>
      </c>
      <c r="E70" t="s">
        <v>419</v>
      </c>
      <c r="F70" t="s">
        <v>420</v>
      </c>
      <c r="G70">
        <v>54206</v>
      </c>
      <c r="H70">
        <v>37974</v>
      </c>
      <c r="I70">
        <v>37975</v>
      </c>
      <c r="J70">
        <v>70.06</v>
      </c>
      <c r="K70">
        <v>37975</v>
      </c>
      <c r="L70">
        <v>37947</v>
      </c>
      <c r="M70">
        <v>14419</v>
      </c>
      <c r="N70">
        <v>23528</v>
      </c>
      <c r="O70">
        <v>28</v>
      </c>
      <c r="P70">
        <v>0</v>
      </c>
      <c r="Q70">
        <v>9</v>
      </c>
      <c r="R70">
        <v>3</v>
      </c>
      <c r="S70">
        <v>16</v>
      </c>
      <c r="T70">
        <v>38</v>
      </c>
      <c r="U70">
        <v>62</v>
      </c>
      <c r="V70">
        <v>7.0000000000000007E-2</v>
      </c>
      <c r="X70" t="s">
        <v>440</v>
      </c>
      <c r="Y70" t="s">
        <v>441</v>
      </c>
      <c r="Z70">
        <f t="shared" si="16"/>
        <v>211117</v>
      </c>
      <c r="AA70">
        <f t="shared" si="17"/>
        <v>92414</v>
      </c>
      <c r="AB70">
        <f t="shared" si="18"/>
        <v>118703</v>
      </c>
      <c r="AC70" s="34">
        <f t="shared" si="19"/>
        <v>0.43773831572066674</v>
      </c>
      <c r="AD70" s="34">
        <f t="shared" si="20"/>
        <v>0.56226168427933321</v>
      </c>
      <c r="AF70" t="s">
        <v>434</v>
      </c>
    </row>
    <row r="71" spans="1:32">
      <c r="A71" t="s">
        <v>1024</v>
      </c>
      <c r="B71" t="s">
        <v>416</v>
      </c>
      <c r="C71" t="s">
        <v>757</v>
      </c>
      <c r="D71" t="s">
        <v>38</v>
      </c>
      <c r="E71" t="s">
        <v>421</v>
      </c>
      <c r="F71" t="s">
        <v>422</v>
      </c>
      <c r="G71">
        <v>41872</v>
      </c>
      <c r="H71">
        <v>31746</v>
      </c>
      <c r="I71">
        <v>31746</v>
      </c>
      <c r="J71">
        <v>75.819999999999993</v>
      </c>
      <c r="K71">
        <v>31746</v>
      </c>
      <c r="L71">
        <v>31718</v>
      </c>
      <c r="M71">
        <v>14807</v>
      </c>
      <c r="N71">
        <v>16911</v>
      </c>
      <c r="O71">
        <v>28</v>
      </c>
      <c r="P71">
        <v>0</v>
      </c>
      <c r="Q71">
        <v>12</v>
      </c>
      <c r="R71">
        <v>1</v>
      </c>
      <c r="S71">
        <v>15</v>
      </c>
      <c r="T71">
        <v>46.68</v>
      </c>
      <c r="U71">
        <v>53.32</v>
      </c>
      <c r="V71">
        <v>0.09</v>
      </c>
      <c r="X71" t="s">
        <v>438</v>
      </c>
      <c r="Y71" t="s">
        <v>439</v>
      </c>
      <c r="Z71">
        <f t="shared" si="16"/>
        <v>136020</v>
      </c>
      <c r="AA71">
        <f t="shared" si="17"/>
        <v>58548</v>
      </c>
      <c r="AB71">
        <f t="shared" si="18"/>
        <v>77472</v>
      </c>
      <c r="AC71" s="34">
        <f t="shared" si="19"/>
        <v>0.43043670048522276</v>
      </c>
      <c r="AD71" s="34">
        <f t="shared" si="20"/>
        <v>0.56956329951477724</v>
      </c>
      <c r="AF71" t="s">
        <v>434</v>
      </c>
    </row>
    <row r="72" spans="1:32">
      <c r="A72" t="s">
        <v>1024</v>
      </c>
      <c r="B72" t="s">
        <v>416</v>
      </c>
      <c r="C72" t="s">
        <v>758</v>
      </c>
      <c r="D72" t="s">
        <v>39</v>
      </c>
      <c r="E72" t="s">
        <v>421</v>
      </c>
      <c r="F72" t="s">
        <v>422</v>
      </c>
      <c r="G72">
        <v>81948</v>
      </c>
      <c r="H72">
        <v>65375</v>
      </c>
      <c r="I72">
        <v>65375</v>
      </c>
      <c r="J72">
        <v>79.78</v>
      </c>
      <c r="K72">
        <v>65375</v>
      </c>
      <c r="L72">
        <v>65331</v>
      </c>
      <c r="M72">
        <v>34531</v>
      </c>
      <c r="N72">
        <v>30800</v>
      </c>
      <c r="O72">
        <v>44</v>
      </c>
      <c r="P72">
        <v>0</v>
      </c>
      <c r="Q72">
        <v>12</v>
      </c>
      <c r="R72">
        <v>2</v>
      </c>
      <c r="S72">
        <v>30</v>
      </c>
      <c r="T72">
        <v>52.86</v>
      </c>
      <c r="U72">
        <v>47.14</v>
      </c>
      <c r="V72">
        <v>7.0000000000000007E-2</v>
      </c>
      <c r="X72" t="s">
        <v>508</v>
      </c>
      <c r="Y72" t="s">
        <v>507</v>
      </c>
      <c r="Z72">
        <f t="shared" si="16"/>
        <v>408900</v>
      </c>
      <c r="AA72">
        <f t="shared" si="17"/>
        <v>142444</v>
      </c>
      <c r="AB72">
        <f t="shared" si="18"/>
        <v>266456</v>
      </c>
      <c r="AC72" s="34">
        <f t="shared" si="19"/>
        <v>0.34835901198336999</v>
      </c>
      <c r="AD72" s="34">
        <f t="shared" si="20"/>
        <v>0.65164098801662995</v>
      </c>
      <c r="AF72" t="s">
        <v>506</v>
      </c>
    </row>
    <row r="73" spans="1:32">
      <c r="A73" t="s">
        <v>1032</v>
      </c>
      <c r="B73" t="s">
        <v>484</v>
      </c>
      <c r="C73" t="s">
        <v>759</v>
      </c>
      <c r="D73" t="s">
        <v>92</v>
      </c>
      <c r="E73" t="s">
        <v>490</v>
      </c>
      <c r="F73" t="s">
        <v>491</v>
      </c>
      <c r="G73">
        <v>96760</v>
      </c>
      <c r="H73">
        <v>73870</v>
      </c>
      <c r="I73">
        <v>73868</v>
      </c>
      <c r="J73">
        <v>76.34</v>
      </c>
      <c r="K73">
        <v>73864</v>
      </c>
      <c r="L73">
        <v>73820</v>
      </c>
      <c r="M73">
        <v>29319</v>
      </c>
      <c r="N73">
        <v>44501</v>
      </c>
      <c r="O73">
        <v>44</v>
      </c>
      <c r="P73">
        <v>0</v>
      </c>
      <c r="Q73">
        <v>7</v>
      </c>
      <c r="R73">
        <v>1</v>
      </c>
      <c r="S73">
        <v>36</v>
      </c>
      <c r="T73">
        <v>39.72</v>
      </c>
      <c r="U73">
        <v>60.28</v>
      </c>
      <c r="V73">
        <v>0.06</v>
      </c>
      <c r="X73" t="s">
        <v>547</v>
      </c>
      <c r="Y73" t="s">
        <v>548</v>
      </c>
      <c r="Z73">
        <f t="shared" si="16"/>
        <v>153906</v>
      </c>
      <c r="AA73">
        <f t="shared" si="17"/>
        <v>65130</v>
      </c>
      <c r="AB73">
        <f t="shared" si="18"/>
        <v>88776</v>
      </c>
      <c r="AC73" s="34">
        <f t="shared" si="19"/>
        <v>0.42318038283107873</v>
      </c>
      <c r="AD73" s="34">
        <f t="shared" si="20"/>
        <v>0.57681961716892127</v>
      </c>
      <c r="AF73" t="s">
        <v>536</v>
      </c>
    </row>
    <row r="74" spans="1:32">
      <c r="A74" t="s">
        <v>1032</v>
      </c>
      <c r="B74" t="s">
        <v>484</v>
      </c>
      <c r="C74" t="s">
        <v>760</v>
      </c>
      <c r="D74" t="s">
        <v>93</v>
      </c>
      <c r="E74" t="s">
        <v>488</v>
      </c>
      <c r="F74" t="s">
        <v>489</v>
      </c>
      <c r="G74">
        <v>58063</v>
      </c>
      <c r="H74">
        <v>41999</v>
      </c>
      <c r="I74">
        <v>42000</v>
      </c>
      <c r="J74">
        <v>72.33</v>
      </c>
      <c r="K74">
        <v>41999</v>
      </c>
      <c r="L74">
        <v>41972</v>
      </c>
      <c r="M74">
        <v>12242</v>
      </c>
      <c r="N74">
        <v>29730</v>
      </c>
      <c r="O74">
        <v>27</v>
      </c>
      <c r="P74">
        <v>0</v>
      </c>
      <c r="Q74">
        <v>5</v>
      </c>
      <c r="R74">
        <v>1</v>
      </c>
      <c r="S74">
        <v>21</v>
      </c>
      <c r="T74">
        <v>29.17</v>
      </c>
      <c r="U74">
        <v>70.83</v>
      </c>
      <c r="V74">
        <v>0.06</v>
      </c>
      <c r="X74" t="s">
        <v>543</v>
      </c>
      <c r="Y74" t="s">
        <v>544</v>
      </c>
      <c r="Z74">
        <f t="shared" si="16"/>
        <v>194231</v>
      </c>
      <c r="AA74">
        <f t="shared" si="17"/>
        <v>87079</v>
      </c>
      <c r="AB74">
        <f t="shared" si="18"/>
        <v>107152</v>
      </c>
      <c r="AC74" s="34">
        <f t="shared" si="19"/>
        <v>0.44832699208674209</v>
      </c>
      <c r="AD74" s="34">
        <f t="shared" si="20"/>
        <v>0.55167300791325791</v>
      </c>
      <c r="AF74" t="s">
        <v>536</v>
      </c>
    </row>
    <row r="75" spans="1:32">
      <c r="A75" t="s">
        <v>1032</v>
      </c>
      <c r="B75" t="s">
        <v>484</v>
      </c>
      <c r="C75" t="s">
        <v>761</v>
      </c>
      <c r="D75" t="s">
        <v>94</v>
      </c>
      <c r="E75" t="s">
        <v>488</v>
      </c>
      <c r="F75" t="s">
        <v>489</v>
      </c>
      <c r="G75">
        <v>79905</v>
      </c>
      <c r="H75">
        <v>57472</v>
      </c>
      <c r="I75">
        <v>57470</v>
      </c>
      <c r="J75">
        <v>71.92</v>
      </c>
      <c r="K75">
        <v>57470</v>
      </c>
      <c r="L75">
        <v>57424</v>
      </c>
      <c r="M75">
        <v>22946</v>
      </c>
      <c r="N75">
        <v>34478</v>
      </c>
      <c r="O75">
        <v>46</v>
      </c>
      <c r="P75">
        <v>0</v>
      </c>
      <c r="Q75">
        <v>16</v>
      </c>
      <c r="R75">
        <v>2</v>
      </c>
      <c r="S75">
        <v>28</v>
      </c>
      <c r="T75">
        <v>39.96</v>
      </c>
      <c r="U75">
        <v>60.04</v>
      </c>
      <c r="V75">
        <v>0.08</v>
      </c>
      <c r="X75" t="s">
        <v>545</v>
      </c>
      <c r="Y75" t="s">
        <v>546</v>
      </c>
      <c r="Z75">
        <f t="shared" si="16"/>
        <v>148870</v>
      </c>
      <c r="AA75">
        <f t="shared" si="17"/>
        <v>54801</v>
      </c>
      <c r="AB75">
        <f t="shared" si="18"/>
        <v>94069</v>
      </c>
      <c r="AC75" s="34">
        <f t="shared" si="19"/>
        <v>0.36811311882850811</v>
      </c>
      <c r="AD75" s="34">
        <f t="shared" si="20"/>
        <v>0.63188688117149194</v>
      </c>
      <c r="AF75" t="s">
        <v>536</v>
      </c>
    </row>
    <row r="76" spans="1:32">
      <c r="A76" t="s">
        <v>1032</v>
      </c>
      <c r="B76" t="s">
        <v>484</v>
      </c>
      <c r="C76" t="s">
        <v>762</v>
      </c>
      <c r="D76" t="s">
        <v>95</v>
      </c>
      <c r="E76" t="s">
        <v>490</v>
      </c>
      <c r="F76" t="s">
        <v>491</v>
      </c>
      <c r="G76">
        <v>57075</v>
      </c>
      <c r="H76">
        <v>46756</v>
      </c>
      <c r="I76">
        <v>46756</v>
      </c>
      <c r="J76">
        <v>81.92</v>
      </c>
      <c r="K76">
        <v>46756</v>
      </c>
      <c r="L76">
        <v>46728</v>
      </c>
      <c r="M76">
        <v>22633</v>
      </c>
      <c r="N76">
        <v>24095</v>
      </c>
      <c r="O76">
        <v>28</v>
      </c>
      <c r="P76">
        <v>0</v>
      </c>
      <c r="Q76">
        <v>5</v>
      </c>
      <c r="R76">
        <v>0</v>
      </c>
      <c r="S76">
        <v>23</v>
      </c>
      <c r="T76">
        <v>48.44</v>
      </c>
      <c r="U76">
        <v>51.56</v>
      </c>
      <c r="V76">
        <v>0.06</v>
      </c>
      <c r="X76" t="s">
        <v>504</v>
      </c>
      <c r="Y76" t="s">
        <v>505</v>
      </c>
      <c r="Z76">
        <f t="shared" si="16"/>
        <v>179703</v>
      </c>
      <c r="AA76">
        <f t="shared" si="17"/>
        <v>69642</v>
      </c>
      <c r="AB76">
        <f t="shared" si="18"/>
        <v>110061</v>
      </c>
      <c r="AC76" s="34">
        <f t="shared" si="19"/>
        <v>0.38753944007612562</v>
      </c>
      <c r="AD76" s="34">
        <f t="shared" si="20"/>
        <v>0.61246055992387438</v>
      </c>
      <c r="AF76" t="s">
        <v>497</v>
      </c>
    </row>
    <row r="77" spans="1:32">
      <c r="A77" t="s">
        <v>1032</v>
      </c>
      <c r="B77" t="s">
        <v>484</v>
      </c>
      <c r="C77" t="s">
        <v>763</v>
      </c>
      <c r="D77" t="s">
        <v>96</v>
      </c>
      <c r="E77" t="s">
        <v>490</v>
      </c>
      <c r="F77" t="s">
        <v>491</v>
      </c>
      <c r="G77">
        <v>87596</v>
      </c>
      <c r="H77">
        <v>66566</v>
      </c>
      <c r="I77">
        <v>66566</v>
      </c>
      <c r="J77">
        <v>75.989999999999995</v>
      </c>
      <c r="K77">
        <v>66566</v>
      </c>
      <c r="L77">
        <v>66530</v>
      </c>
      <c r="M77">
        <v>25791</v>
      </c>
      <c r="N77">
        <v>40739</v>
      </c>
      <c r="O77">
        <v>36</v>
      </c>
      <c r="P77">
        <v>0</v>
      </c>
      <c r="Q77">
        <v>15</v>
      </c>
      <c r="R77">
        <v>1</v>
      </c>
      <c r="S77">
        <v>20</v>
      </c>
      <c r="T77">
        <v>38.770000000000003</v>
      </c>
      <c r="U77">
        <v>61.23</v>
      </c>
      <c r="V77">
        <v>0.05</v>
      </c>
      <c r="X77" t="s">
        <v>502</v>
      </c>
      <c r="Y77" t="s">
        <v>503</v>
      </c>
      <c r="Z77">
        <f t="shared" si="16"/>
        <v>211264</v>
      </c>
      <c r="AA77">
        <f t="shared" si="17"/>
        <v>90101</v>
      </c>
      <c r="AB77">
        <f t="shared" si="18"/>
        <v>121163</v>
      </c>
      <c r="AC77" s="34">
        <f t="shared" si="19"/>
        <v>0.42648534534989396</v>
      </c>
      <c r="AD77" s="34">
        <f t="shared" si="20"/>
        <v>0.57351465465010598</v>
      </c>
      <c r="AF77" t="s">
        <v>497</v>
      </c>
    </row>
    <row r="78" spans="1:32">
      <c r="A78" t="s">
        <v>1032</v>
      </c>
      <c r="B78" t="s">
        <v>484</v>
      </c>
      <c r="C78" t="s">
        <v>764</v>
      </c>
      <c r="D78" t="s">
        <v>97</v>
      </c>
      <c r="E78" t="s">
        <v>490</v>
      </c>
      <c r="F78" t="s">
        <v>491</v>
      </c>
      <c r="G78">
        <v>72487</v>
      </c>
      <c r="H78">
        <v>54864</v>
      </c>
      <c r="I78">
        <v>54864</v>
      </c>
      <c r="J78">
        <v>75.69</v>
      </c>
      <c r="K78">
        <v>54864</v>
      </c>
      <c r="L78">
        <v>54833</v>
      </c>
      <c r="M78">
        <v>27116</v>
      </c>
      <c r="N78">
        <v>27717</v>
      </c>
      <c r="O78">
        <v>31</v>
      </c>
      <c r="P78">
        <v>0</v>
      </c>
      <c r="Q78">
        <v>10</v>
      </c>
      <c r="R78">
        <v>3</v>
      </c>
      <c r="S78">
        <v>18</v>
      </c>
      <c r="T78">
        <v>49.45</v>
      </c>
      <c r="U78">
        <v>50.55</v>
      </c>
      <c r="V78">
        <v>0.06</v>
      </c>
      <c r="X78" t="s">
        <v>469</v>
      </c>
      <c r="Y78" t="s">
        <v>470</v>
      </c>
      <c r="Z78">
        <f t="shared" si="16"/>
        <v>357258</v>
      </c>
      <c r="AA78">
        <f t="shared" si="17"/>
        <v>160976</v>
      </c>
      <c r="AB78">
        <f t="shared" si="18"/>
        <v>196282</v>
      </c>
      <c r="AC78" s="34">
        <f t="shared" si="19"/>
        <v>0.45058753058014095</v>
      </c>
      <c r="AD78" s="34">
        <f t="shared" si="20"/>
        <v>0.549412469419859</v>
      </c>
      <c r="AF78" t="s">
        <v>466</v>
      </c>
    </row>
    <row r="79" spans="1:32">
      <c r="A79" t="s">
        <v>1032</v>
      </c>
      <c r="B79" t="s">
        <v>484</v>
      </c>
      <c r="C79" t="s">
        <v>765</v>
      </c>
      <c r="D79" t="s">
        <v>98</v>
      </c>
      <c r="E79" t="s">
        <v>488</v>
      </c>
      <c r="F79" t="s">
        <v>489</v>
      </c>
      <c r="G79">
        <v>78855</v>
      </c>
      <c r="H79">
        <v>59341</v>
      </c>
      <c r="I79">
        <v>59341</v>
      </c>
      <c r="J79">
        <v>75.25</v>
      </c>
      <c r="K79">
        <v>59341</v>
      </c>
      <c r="L79">
        <v>59310</v>
      </c>
      <c r="M79">
        <v>22075</v>
      </c>
      <c r="N79">
        <v>37235</v>
      </c>
      <c r="O79">
        <v>31</v>
      </c>
      <c r="P79">
        <v>0</v>
      </c>
      <c r="Q79">
        <v>13</v>
      </c>
      <c r="R79">
        <v>2</v>
      </c>
      <c r="S79">
        <v>16</v>
      </c>
      <c r="T79">
        <v>37.22</v>
      </c>
      <c r="U79">
        <v>62.78</v>
      </c>
      <c r="V79">
        <v>0.05</v>
      </c>
      <c r="X79" t="s">
        <v>493</v>
      </c>
      <c r="Y79" t="s">
        <v>494</v>
      </c>
      <c r="Z79">
        <f t="shared" si="16"/>
        <v>254297</v>
      </c>
      <c r="AA79">
        <f t="shared" si="17"/>
        <v>83742</v>
      </c>
      <c r="AB79">
        <f t="shared" si="18"/>
        <v>170555</v>
      </c>
      <c r="AC79" s="34">
        <f t="shared" si="19"/>
        <v>0.32930785656142225</v>
      </c>
      <c r="AD79" s="34">
        <f t="shared" si="20"/>
        <v>0.67069214343857775</v>
      </c>
      <c r="AF79" t="s">
        <v>485</v>
      </c>
    </row>
    <row r="80" spans="1:32">
      <c r="A80" t="s">
        <v>1032</v>
      </c>
      <c r="B80" t="s">
        <v>484</v>
      </c>
      <c r="C80" t="s">
        <v>766</v>
      </c>
      <c r="D80" t="s">
        <v>99</v>
      </c>
      <c r="E80" t="s">
        <v>490</v>
      </c>
      <c r="F80" t="s">
        <v>491</v>
      </c>
      <c r="G80">
        <v>73856</v>
      </c>
      <c r="H80">
        <v>56718</v>
      </c>
      <c r="I80">
        <v>56718</v>
      </c>
      <c r="J80">
        <v>76.8</v>
      </c>
      <c r="K80">
        <v>56718</v>
      </c>
      <c r="L80">
        <v>56695</v>
      </c>
      <c r="M80">
        <v>22479</v>
      </c>
      <c r="N80">
        <v>34216</v>
      </c>
      <c r="O80">
        <v>23</v>
      </c>
      <c r="P80">
        <v>0</v>
      </c>
      <c r="Q80">
        <v>5</v>
      </c>
      <c r="R80">
        <v>0</v>
      </c>
      <c r="S80">
        <v>18</v>
      </c>
      <c r="T80">
        <v>39.65</v>
      </c>
      <c r="U80">
        <v>60.35</v>
      </c>
      <c r="V80">
        <v>0.04</v>
      </c>
      <c r="X80" t="s">
        <v>495</v>
      </c>
      <c r="Y80" t="s">
        <v>496</v>
      </c>
      <c r="Z80">
        <f t="shared" si="16"/>
        <v>203413</v>
      </c>
      <c r="AA80">
        <f t="shared" si="17"/>
        <v>100229</v>
      </c>
      <c r="AB80">
        <f t="shared" si="18"/>
        <v>103184</v>
      </c>
      <c r="AC80" s="34">
        <f t="shared" si="19"/>
        <v>0.49273645243912628</v>
      </c>
      <c r="AD80" s="34">
        <f t="shared" si="20"/>
        <v>0.50726354756087366</v>
      </c>
      <c r="AF80" t="s">
        <v>485</v>
      </c>
    </row>
    <row r="81" spans="1:32">
      <c r="A81" t="s">
        <v>1058</v>
      </c>
      <c r="B81" t="s">
        <v>659</v>
      </c>
      <c r="C81" t="s">
        <v>767</v>
      </c>
      <c r="D81" t="s">
        <v>314</v>
      </c>
      <c r="E81" t="s">
        <v>684</v>
      </c>
      <c r="F81" t="s">
        <v>685</v>
      </c>
      <c r="G81">
        <v>112527</v>
      </c>
      <c r="H81">
        <v>88831</v>
      </c>
      <c r="I81">
        <v>88831</v>
      </c>
      <c r="J81">
        <v>78.94</v>
      </c>
      <c r="K81">
        <v>88831</v>
      </c>
      <c r="L81">
        <v>88783</v>
      </c>
      <c r="M81">
        <v>40743</v>
      </c>
      <c r="N81">
        <v>48040</v>
      </c>
      <c r="O81">
        <v>48</v>
      </c>
      <c r="P81">
        <v>0</v>
      </c>
      <c r="Q81">
        <v>23</v>
      </c>
      <c r="R81">
        <v>0</v>
      </c>
      <c r="S81">
        <v>25</v>
      </c>
      <c r="T81">
        <v>45.89</v>
      </c>
      <c r="U81">
        <v>54.11</v>
      </c>
      <c r="V81">
        <v>0.05</v>
      </c>
      <c r="X81" t="s">
        <v>621</v>
      </c>
      <c r="Y81" t="s">
        <v>622</v>
      </c>
      <c r="Z81">
        <f t="shared" si="16"/>
        <v>378608</v>
      </c>
      <c r="AA81">
        <f t="shared" si="17"/>
        <v>215035</v>
      </c>
      <c r="AB81">
        <f t="shared" si="18"/>
        <v>163573</v>
      </c>
      <c r="AC81" s="34">
        <f t="shared" si="19"/>
        <v>0.56796211384862438</v>
      </c>
      <c r="AD81" s="34">
        <f t="shared" si="20"/>
        <v>0.43203788615137556</v>
      </c>
      <c r="AF81" t="s">
        <v>614</v>
      </c>
    </row>
    <row r="82" spans="1:32">
      <c r="A82" t="s">
        <v>1058</v>
      </c>
      <c r="B82" t="s">
        <v>659</v>
      </c>
      <c r="C82" t="s">
        <v>768</v>
      </c>
      <c r="D82" t="s">
        <v>315</v>
      </c>
      <c r="E82" t="s">
        <v>684</v>
      </c>
      <c r="F82" t="s">
        <v>685</v>
      </c>
      <c r="G82">
        <v>86417</v>
      </c>
      <c r="H82">
        <v>63888</v>
      </c>
      <c r="I82">
        <v>63877</v>
      </c>
      <c r="J82">
        <v>73.91</v>
      </c>
      <c r="K82">
        <v>63867</v>
      </c>
      <c r="L82">
        <v>63803</v>
      </c>
      <c r="M82">
        <v>35270</v>
      </c>
      <c r="N82">
        <v>28533</v>
      </c>
      <c r="O82">
        <v>64</v>
      </c>
      <c r="P82">
        <v>0</v>
      </c>
      <c r="Q82">
        <v>19</v>
      </c>
      <c r="R82">
        <v>3</v>
      </c>
      <c r="S82">
        <v>42</v>
      </c>
      <c r="T82">
        <v>55.28</v>
      </c>
      <c r="U82">
        <v>44.72</v>
      </c>
      <c r="V82">
        <v>0.1</v>
      </c>
      <c r="X82" t="s">
        <v>675</v>
      </c>
      <c r="Y82" t="s">
        <v>676</v>
      </c>
      <c r="Z82">
        <f t="shared" si="16"/>
        <v>320803</v>
      </c>
      <c r="AA82">
        <f t="shared" si="17"/>
        <v>142009</v>
      </c>
      <c r="AB82">
        <f t="shared" si="18"/>
        <v>178794</v>
      </c>
      <c r="AC82" s="34">
        <f t="shared" si="19"/>
        <v>0.44266730672718146</v>
      </c>
      <c r="AD82" s="34">
        <f t="shared" si="20"/>
        <v>0.55733269327281854</v>
      </c>
      <c r="AF82" t="s">
        <v>669</v>
      </c>
    </row>
    <row r="83" spans="1:32">
      <c r="A83" t="s">
        <v>1058</v>
      </c>
      <c r="B83" t="s">
        <v>659</v>
      </c>
      <c r="C83" t="s">
        <v>769</v>
      </c>
      <c r="D83" t="s">
        <v>316</v>
      </c>
      <c r="E83" t="s">
        <v>684</v>
      </c>
      <c r="F83" t="s">
        <v>685</v>
      </c>
      <c r="G83">
        <v>60532</v>
      </c>
      <c r="H83">
        <v>48049</v>
      </c>
      <c r="I83">
        <v>48049</v>
      </c>
      <c r="J83">
        <v>79.38</v>
      </c>
      <c r="K83">
        <v>48049</v>
      </c>
      <c r="L83">
        <v>48006</v>
      </c>
      <c r="M83">
        <v>22400</v>
      </c>
      <c r="N83">
        <v>25606</v>
      </c>
      <c r="O83">
        <v>43</v>
      </c>
      <c r="P83">
        <v>0</v>
      </c>
      <c r="Q83">
        <v>7</v>
      </c>
      <c r="R83">
        <v>3</v>
      </c>
      <c r="S83">
        <v>33</v>
      </c>
      <c r="T83">
        <v>46.66</v>
      </c>
      <c r="U83">
        <v>53.34</v>
      </c>
      <c r="V83">
        <v>0.09</v>
      </c>
      <c r="X83" t="s">
        <v>524</v>
      </c>
      <c r="Y83" t="s">
        <v>525</v>
      </c>
      <c r="Z83">
        <f t="shared" si="16"/>
        <v>493971</v>
      </c>
      <c r="AA83">
        <f t="shared" si="17"/>
        <v>183398</v>
      </c>
      <c r="AB83">
        <f t="shared" si="18"/>
        <v>310573</v>
      </c>
      <c r="AC83" s="34">
        <f t="shared" si="19"/>
        <v>0.37127280751299163</v>
      </c>
      <c r="AD83" s="34">
        <f t="shared" si="20"/>
        <v>0.62872719248700837</v>
      </c>
      <c r="AF83" t="s">
        <v>518</v>
      </c>
    </row>
    <row r="84" spans="1:32">
      <c r="A84" t="s">
        <v>1058</v>
      </c>
      <c r="B84" t="s">
        <v>659</v>
      </c>
      <c r="C84" t="s">
        <v>770</v>
      </c>
      <c r="D84" t="s">
        <v>317</v>
      </c>
      <c r="E84" t="s">
        <v>684</v>
      </c>
      <c r="F84" t="s">
        <v>685</v>
      </c>
      <c r="G84">
        <v>75548</v>
      </c>
      <c r="H84">
        <v>58054</v>
      </c>
      <c r="I84">
        <v>58056</v>
      </c>
      <c r="J84">
        <v>76.849999999999994</v>
      </c>
      <c r="K84">
        <v>58056</v>
      </c>
      <c r="L84">
        <v>58031</v>
      </c>
      <c r="M84">
        <v>24931</v>
      </c>
      <c r="N84">
        <v>33100</v>
      </c>
      <c r="O84">
        <v>25</v>
      </c>
      <c r="P84">
        <v>0</v>
      </c>
      <c r="Q84">
        <v>10</v>
      </c>
      <c r="R84">
        <v>1</v>
      </c>
      <c r="S84">
        <v>14</v>
      </c>
      <c r="T84">
        <v>42.96</v>
      </c>
      <c r="U84">
        <v>57.04</v>
      </c>
      <c r="V84">
        <v>0.04</v>
      </c>
      <c r="X84" t="s">
        <v>541</v>
      </c>
      <c r="Y84" t="s">
        <v>542</v>
      </c>
      <c r="Z84">
        <f t="shared" si="16"/>
        <v>417771</v>
      </c>
      <c r="AA84">
        <f t="shared" si="17"/>
        <v>178749</v>
      </c>
      <c r="AB84">
        <f t="shared" si="18"/>
        <v>239022</v>
      </c>
      <c r="AC84" s="34">
        <f t="shared" si="19"/>
        <v>0.42786359034016241</v>
      </c>
      <c r="AD84" s="34">
        <f t="shared" si="20"/>
        <v>0.57213640965983759</v>
      </c>
      <c r="AF84" t="s">
        <v>536</v>
      </c>
    </row>
    <row r="85" spans="1:32">
      <c r="A85" t="s">
        <v>1058</v>
      </c>
      <c r="B85" t="s">
        <v>659</v>
      </c>
      <c r="C85" t="s">
        <v>771</v>
      </c>
      <c r="D85" t="s">
        <v>318</v>
      </c>
      <c r="E85" t="s">
        <v>684</v>
      </c>
      <c r="F85" t="s">
        <v>685</v>
      </c>
      <c r="G85">
        <v>69121</v>
      </c>
      <c r="H85">
        <v>55488</v>
      </c>
      <c r="I85">
        <v>55486</v>
      </c>
      <c r="J85">
        <v>80.27</v>
      </c>
      <c r="K85">
        <v>55485</v>
      </c>
      <c r="L85">
        <v>55450</v>
      </c>
      <c r="M85">
        <v>29308</v>
      </c>
      <c r="N85">
        <v>26142</v>
      </c>
      <c r="O85">
        <v>35</v>
      </c>
      <c r="P85">
        <v>0</v>
      </c>
      <c r="Q85">
        <v>15</v>
      </c>
      <c r="R85">
        <v>0</v>
      </c>
      <c r="S85">
        <v>20</v>
      </c>
      <c r="T85">
        <v>52.85</v>
      </c>
      <c r="U85">
        <v>47.15</v>
      </c>
      <c r="V85">
        <v>0.06</v>
      </c>
      <c r="X85" t="s">
        <v>628</v>
      </c>
      <c r="Y85" t="s">
        <v>629</v>
      </c>
      <c r="Z85">
        <f t="shared" si="16"/>
        <v>439987</v>
      </c>
      <c r="AA85">
        <f t="shared" si="17"/>
        <v>233715</v>
      </c>
      <c r="AB85">
        <f t="shared" si="18"/>
        <v>206272</v>
      </c>
      <c r="AC85" s="34">
        <f t="shared" si="19"/>
        <v>0.53118614868166558</v>
      </c>
      <c r="AD85" s="34">
        <f t="shared" si="20"/>
        <v>0.46881385131833442</v>
      </c>
      <c r="AF85" t="s">
        <v>623</v>
      </c>
    </row>
    <row r="86" spans="1:32">
      <c r="A86" t="s">
        <v>1058</v>
      </c>
      <c r="B86" t="s">
        <v>659</v>
      </c>
      <c r="C86" t="s">
        <v>772</v>
      </c>
      <c r="D86" t="s">
        <v>319</v>
      </c>
      <c r="E86" t="s">
        <v>684</v>
      </c>
      <c r="F86" t="s">
        <v>685</v>
      </c>
      <c r="G86">
        <v>103740</v>
      </c>
      <c r="H86">
        <v>82383</v>
      </c>
      <c r="I86">
        <v>82377</v>
      </c>
      <c r="J86">
        <v>79.400000000000006</v>
      </c>
      <c r="K86">
        <v>82369</v>
      </c>
      <c r="L86">
        <v>82312</v>
      </c>
      <c r="M86">
        <v>37949</v>
      </c>
      <c r="N86">
        <v>44363</v>
      </c>
      <c r="O86">
        <v>57</v>
      </c>
      <c r="P86">
        <v>0</v>
      </c>
      <c r="Q86">
        <v>19</v>
      </c>
      <c r="R86">
        <v>0</v>
      </c>
      <c r="S86">
        <v>38</v>
      </c>
      <c r="T86">
        <v>46.1</v>
      </c>
      <c r="U86">
        <v>53.9</v>
      </c>
      <c r="V86">
        <v>7.0000000000000007E-2</v>
      </c>
      <c r="X86" t="s">
        <v>630</v>
      </c>
      <c r="Y86" t="s">
        <v>631</v>
      </c>
      <c r="Z86">
        <f t="shared" si="16"/>
        <v>232680</v>
      </c>
      <c r="AA86">
        <f t="shared" si="17"/>
        <v>117116</v>
      </c>
      <c r="AB86">
        <f t="shared" si="18"/>
        <v>115564</v>
      </c>
      <c r="AC86" s="34">
        <f t="shared" si="19"/>
        <v>0.50333505243252541</v>
      </c>
      <c r="AD86" s="34">
        <f t="shared" si="20"/>
        <v>0.49666494756747465</v>
      </c>
      <c r="AF86" t="s">
        <v>623</v>
      </c>
    </row>
    <row r="87" spans="1:32">
      <c r="A87" t="s">
        <v>1058</v>
      </c>
      <c r="B87" t="s">
        <v>659</v>
      </c>
      <c r="C87" t="s">
        <v>773</v>
      </c>
      <c r="D87" t="s">
        <v>320</v>
      </c>
      <c r="E87" t="s">
        <v>684</v>
      </c>
      <c r="F87" t="s">
        <v>685</v>
      </c>
      <c r="G87">
        <v>52881</v>
      </c>
      <c r="H87">
        <v>41462</v>
      </c>
      <c r="I87">
        <v>41461</v>
      </c>
      <c r="J87">
        <v>78.41</v>
      </c>
      <c r="K87">
        <v>41462</v>
      </c>
      <c r="L87">
        <v>41429</v>
      </c>
      <c r="M87">
        <v>16229</v>
      </c>
      <c r="N87">
        <v>25200</v>
      </c>
      <c r="O87">
        <v>33</v>
      </c>
      <c r="P87">
        <v>0</v>
      </c>
      <c r="Q87">
        <v>11</v>
      </c>
      <c r="R87">
        <v>1</v>
      </c>
      <c r="S87">
        <v>21</v>
      </c>
      <c r="T87">
        <v>39.17</v>
      </c>
      <c r="U87">
        <v>60.83</v>
      </c>
      <c r="V87">
        <v>0.08</v>
      </c>
      <c r="X87" t="s">
        <v>516</v>
      </c>
      <c r="Y87" t="s">
        <v>517</v>
      </c>
      <c r="Z87">
        <f t="shared" si="16"/>
        <v>327110</v>
      </c>
      <c r="AA87">
        <f t="shared" si="17"/>
        <v>147972</v>
      </c>
      <c r="AB87">
        <f t="shared" si="18"/>
        <v>179138</v>
      </c>
      <c r="AC87" s="34">
        <f t="shared" si="19"/>
        <v>0.45236159090214301</v>
      </c>
      <c r="AD87" s="34">
        <f t="shared" si="20"/>
        <v>0.54763840909785699</v>
      </c>
      <c r="AF87" t="s">
        <v>511</v>
      </c>
    </row>
    <row r="88" spans="1:32">
      <c r="A88" t="s">
        <v>1058</v>
      </c>
      <c r="B88" t="s">
        <v>659</v>
      </c>
      <c r="C88" t="s">
        <v>774</v>
      </c>
      <c r="D88" t="s">
        <v>321</v>
      </c>
      <c r="E88" t="s">
        <v>684</v>
      </c>
      <c r="F88" t="s">
        <v>685</v>
      </c>
      <c r="G88">
        <v>43823</v>
      </c>
      <c r="H88">
        <v>35613</v>
      </c>
      <c r="I88">
        <v>35613</v>
      </c>
      <c r="J88">
        <v>81.260000000000005</v>
      </c>
      <c r="K88">
        <v>35612</v>
      </c>
      <c r="L88">
        <v>35595</v>
      </c>
      <c r="M88">
        <v>16658</v>
      </c>
      <c r="N88">
        <v>18937</v>
      </c>
      <c r="O88">
        <v>17</v>
      </c>
      <c r="P88">
        <v>0</v>
      </c>
      <c r="Q88">
        <v>5</v>
      </c>
      <c r="R88">
        <v>1</v>
      </c>
      <c r="S88">
        <v>11</v>
      </c>
      <c r="T88">
        <v>46.8</v>
      </c>
      <c r="U88">
        <v>53.2</v>
      </c>
      <c r="V88">
        <v>0.05</v>
      </c>
      <c r="X88" t="s">
        <v>632</v>
      </c>
      <c r="Y88" t="s">
        <v>633</v>
      </c>
      <c r="Z88">
        <f t="shared" si="16"/>
        <v>261061</v>
      </c>
      <c r="AA88">
        <f t="shared" si="17"/>
        <v>114969</v>
      </c>
      <c r="AB88">
        <f t="shared" si="18"/>
        <v>146092</v>
      </c>
      <c r="AC88" s="34">
        <f t="shared" si="19"/>
        <v>0.44039132616514914</v>
      </c>
      <c r="AD88" s="34">
        <f t="shared" si="20"/>
        <v>0.55960867383485091</v>
      </c>
      <c r="AF88" t="s">
        <v>623</v>
      </c>
    </row>
    <row r="89" spans="1:32">
      <c r="A89" t="s">
        <v>1058</v>
      </c>
      <c r="B89" t="s">
        <v>659</v>
      </c>
      <c r="C89" t="s">
        <v>1063</v>
      </c>
      <c r="D89" t="s">
        <v>1064</v>
      </c>
      <c r="E89" t="s">
        <v>673</v>
      </c>
      <c r="F89" t="s">
        <v>674</v>
      </c>
      <c r="G89">
        <v>39176</v>
      </c>
      <c r="H89">
        <v>31071</v>
      </c>
      <c r="I89">
        <v>31066</v>
      </c>
      <c r="J89">
        <v>79.3</v>
      </c>
      <c r="K89">
        <v>31066</v>
      </c>
      <c r="L89">
        <v>31050</v>
      </c>
      <c r="M89">
        <v>12782</v>
      </c>
      <c r="N89">
        <v>18268</v>
      </c>
      <c r="O89">
        <v>16</v>
      </c>
      <c r="P89">
        <v>0</v>
      </c>
      <c r="Q89">
        <v>6</v>
      </c>
      <c r="R89">
        <v>2</v>
      </c>
      <c r="S89">
        <v>8</v>
      </c>
      <c r="T89">
        <v>41.17</v>
      </c>
      <c r="U89">
        <v>58.83</v>
      </c>
      <c r="V89">
        <v>0.05</v>
      </c>
      <c r="X89" t="s">
        <v>634</v>
      </c>
      <c r="Y89" t="s">
        <v>635</v>
      </c>
      <c r="Z89">
        <f t="shared" si="16"/>
        <v>226451</v>
      </c>
      <c r="AA89">
        <f t="shared" si="17"/>
        <v>112644</v>
      </c>
      <c r="AB89">
        <f t="shared" si="18"/>
        <v>113807</v>
      </c>
      <c r="AC89" s="34">
        <f t="shared" si="19"/>
        <v>0.49743211555700789</v>
      </c>
      <c r="AD89" s="34">
        <f t="shared" si="20"/>
        <v>0.50256788444299205</v>
      </c>
      <c r="AF89" t="s">
        <v>623</v>
      </c>
    </row>
    <row r="90" spans="1:32">
      <c r="A90" t="s">
        <v>1058</v>
      </c>
      <c r="B90" t="s">
        <v>659</v>
      </c>
      <c r="C90" t="s">
        <v>1065</v>
      </c>
      <c r="D90" t="s">
        <v>1066</v>
      </c>
      <c r="E90" t="s">
        <v>673</v>
      </c>
      <c r="F90" t="s">
        <v>674</v>
      </c>
      <c r="G90">
        <v>71966</v>
      </c>
      <c r="H90">
        <v>58530</v>
      </c>
      <c r="I90">
        <v>58530</v>
      </c>
      <c r="J90">
        <v>81.33</v>
      </c>
      <c r="K90">
        <v>58530</v>
      </c>
      <c r="L90">
        <v>58488</v>
      </c>
      <c r="M90">
        <v>24786</v>
      </c>
      <c r="N90">
        <v>33702</v>
      </c>
      <c r="O90">
        <v>42</v>
      </c>
      <c r="P90">
        <v>0</v>
      </c>
      <c r="Q90">
        <v>12</v>
      </c>
      <c r="R90">
        <v>2</v>
      </c>
      <c r="S90">
        <v>28</v>
      </c>
      <c r="T90">
        <v>42.38</v>
      </c>
      <c r="U90">
        <v>57.62</v>
      </c>
      <c r="V90">
        <v>7.0000000000000007E-2</v>
      </c>
      <c r="X90" t="s">
        <v>514</v>
      </c>
      <c r="Y90" t="s">
        <v>515</v>
      </c>
      <c r="Z90">
        <f t="shared" si="16"/>
        <v>341454</v>
      </c>
      <c r="AA90">
        <f t="shared" si="17"/>
        <v>145311</v>
      </c>
      <c r="AB90">
        <f t="shared" si="18"/>
        <v>196143</v>
      </c>
      <c r="AC90" s="34">
        <f t="shared" si="19"/>
        <v>0.42556537630251806</v>
      </c>
      <c r="AD90" s="34">
        <f t="shared" si="20"/>
        <v>0.57443462369748199</v>
      </c>
      <c r="AF90" t="s">
        <v>511</v>
      </c>
    </row>
    <row r="91" spans="1:32">
      <c r="A91" t="s">
        <v>1058</v>
      </c>
      <c r="B91" t="s">
        <v>659</v>
      </c>
      <c r="C91" t="s">
        <v>1067</v>
      </c>
      <c r="D91" t="s">
        <v>1068</v>
      </c>
      <c r="E91" t="s">
        <v>673</v>
      </c>
      <c r="F91" t="s">
        <v>674</v>
      </c>
      <c r="G91">
        <v>52980</v>
      </c>
      <c r="H91">
        <v>42228</v>
      </c>
      <c r="I91">
        <v>42223</v>
      </c>
      <c r="J91">
        <v>79.709999999999994</v>
      </c>
      <c r="K91">
        <v>42228</v>
      </c>
      <c r="L91">
        <v>42201</v>
      </c>
      <c r="M91">
        <v>18399</v>
      </c>
      <c r="N91">
        <v>23802</v>
      </c>
      <c r="O91">
        <v>27</v>
      </c>
      <c r="P91">
        <v>0</v>
      </c>
      <c r="Q91">
        <v>0</v>
      </c>
      <c r="R91">
        <v>0</v>
      </c>
      <c r="S91">
        <v>27</v>
      </c>
      <c r="T91">
        <v>43.6</v>
      </c>
      <c r="U91">
        <v>56.4</v>
      </c>
      <c r="V91">
        <v>0.06</v>
      </c>
      <c r="X91" t="s">
        <v>430</v>
      </c>
      <c r="Y91" t="s">
        <v>431</v>
      </c>
      <c r="Z91">
        <f t="shared" si="16"/>
        <v>301353</v>
      </c>
      <c r="AA91">
        <f t="shared" si="17"/>
        <v>116531</v>
      </c>
      <c r="AB91">
        <f t="shared" si="18"/>
        <v>184822</v>
      </c>
      <c r="AC91" s="34">
        <f t="shared" si="19"/>
        <v>0.38669268266783474</v>
      </c>
      <c r="AD91" s="34">
        <f t="shared" si="20"/>
        <v>0.61330731733216526</v>
      </c>
      <c r="AF91" t="s">
        <v>423</v>
      </c>
    </row>
    <row r="92" spans="1:32">
      <c r="A92" t="s">
        <v>1058</v>
      </c>
      <c r="B92" t="s">
        <v>659</v>
      </c>
      <c r="C92" t="s">
        <v>1069</v>
      </c>
      <c r="D92" t="s">
        <v>1070</v>
      </c>
      <c r="E92" t="s">
        <v>673</v>
      </c>
      <c r="F92" t="s">
        <v>674</v>
      </c>
      <c r="G92">
        <v>36418</v>
      </c>
      <c r="H92">
        <v>28736</v>
      </c>
      <c r="I92">
        <v>28736</v>
      </c>
      <c r="J92">
        <v>78.91</v>
      </c>
      <c r="K92">
        <v>28736</v>
      </c>
      <c r="L92">
        <v>28720</v>
      </c>
      <c r="M92">
        <v>11754</v>
      </c>
      <c r="N92">
        <v>16966</v>
      </c>
      <c r="O92">
        <v>16</v>
      </c>
      <c r="P92">
        <v>0</v>
      </c>
      <c r="Q92">
        <v>6</v>
      </c>
      <c r="R92">
        <v>0</v>
      </c>
      <c r="S92">
        <v>10</v>
      </c>
      <c r="T92">
        <v>40.93</v>
      </c>
      <c r="U92">
        <v>59.07</v>
      </c>
      <c r="V92">
        <v>0.06</v>
      </c>
      <c r="X92" t="s">
        <v>432</v>
      </c>
      <c r="Y92" t="s">
        <v>433</v>
      </c>
      <c r="Z92">
        <f t="shared" si="16"/>
        <v>311662</v>
      </c>
      <c r="AA92">
        <f t="shared" si="17"/>
        <v>129605</v>
      </c>
      <c r="AB92">
        <f t="shared" si="18"/>
        <v>182057</v>
      </c>
      <c r="AC92" s="34">
        <f t="shared" si="19"/>
        <v>0.41585114643427817</v>
      </c>
      <c r="AD92" s="34">
        <f t="shared" si="20"/>
        <v>0.58414885356572188</v>
      </c>
      <c r="AF92" t="s">
        <v>423</v>
      </c>
    </row>
    <row r="93" spans="1:32">
      <c r="A93" t="s">
        <v>1058</v>
      </c>
      <c r="B93" t="s">
        <v>659</v>
      </c>
      <c r="C93" t="s">
        <v>1071</v>
      </c>
      <c r="D93" t="s">
        <v>1072</v>
      </c>
      <c r="E93" t="s">
        <v>673</v>
      </c>
      <c r="F93" t="s">
        <v>674</v>
      </c>
      <c r="G93">
        <v>82071</v>
      </c>
      <c r="H93">
        <v>65237</v>
      </c>
      <c r="I93">
        <v>65237</v>
      </c>
      <c r="J93">
        <v>79.489999999999995</v>
      </c>
      <c r="K93">
        <v>65237</v>
      </c>
      <c r="L93">
        <v>65191</v>
      </c>
      <c r="M93">
        <v>31924</v>
      </c>
      <c r="N93">
        <v>33267</v>
      </c>
      <c r="O93">
        <v>46</v>
      </c>
      <c r="P93">
        <v>0</v>
      </c>
      <c r="Q93">
        <v>14</v>
      </c>
      <c r="R93">
        <v>1</v>
      </c>
      <c r="S93">
        <v>31</v>
      </c>
      <c r="T93">
        <v>48.97</v>
      </c>
      <c r="U93">
        <v>51.03</v>
      </c>
      <c r="V93">
        <v>7.0000000000000007E-2</v>
      </c>
      <c r="X93" t="s">
        <v>425</v>
      </c>
      <c r="Y93" t="s">
        <v>42</v>
      </c>
      <c r="Z93">
        <f t="shared" si="16"/>
        <v>201814</v>
      </c>
      <c r="AA93">
        <f t="shared" si="17"/>
        <v>121823</v>
      </c>
      <c r="AB93">
        <f t="shared" si="18"/>
        <v>79991</v>
      </c>
      <c r="AC93" s="34">
        <f t="shared" si="19"/>
        <v>0.60363998533302943</v>
      </c>
      <c r="AD93" s="34">
        <f t="shared" si="20"/>
        <v>0.39636001466697057</v>
      </c>
      <c r="AF93" t="s">
        <v>423</v>
      </c>
    </row>
    <row r="94" spans="1:32">
      <c r="A94" t="s">
        <v>1058</v>
      </c>
      <c r="B94" t="s">
        <v>659</v>
      </c>
      <c r="C94" t="s">
        <v>1073</v>
      </c>
      <c r="D94" t="s">
        <v>1074</v>
      </c>
      <c r="E94" t="s">
        <v>673</v>
      </c>
      <c r="F94" t="s">
        <v>674</v>
      </c>
      <c r="G94">
        <v>50442</v>
      </c>
      <c r="H94">
        <v>38273</v>
      </c>
      <c r="I94">
        <v>38271</v>
      </c>
      <c r="J94">
        <v>75.87</v>
      </c>
      <c r="K94">
        <v>38271</v>
      </c>
      <c r="L94">
        <v>38255</v>
      </c>
      <c r="M94">
        <v>14903</v>
      </c>
      <c r="N94">
        <v>23352</v>
      </c>
      <c r="O94">
        <v>16</v>
      </c>
      <c r="P94">
        <v>0</v>
      </c>
      <c r="Q94">
        <v>6</v>
      </c>
      <c r="R94">
        <v>0</v>
      </c>
      <c r="S94">
        <v>10</v>
      </c>
      <c r="T94">
        <v>38.96</v>
      </c>
      <c r="U94">
        <v>61.04</v>
      </c>
      <c r="V94">
        <v>0.04</v>
      </c>
      <c r="X94" t="s">
        <v>426</v>
      </c>
      <c r="Y94" t="s">
        <v>427</v>
      </c>
      <c r="Z94">
        <f t="shared" si="16"/>
        <v>235126</v>
      </c>
      <c r="AA94">
        <f t="shared" si="17"/>
        <v>119723</v>
      </c>
      <c r="AB94">
        <f t="shared" si="18"/>
        <v>115403</v>
      </c>
      <c r="AC94" s="34">
        <f t="shared" si="19"/>
        <v>0.50918656379983496</v>
      </c>
      <c r="AD94" s="34">
        <f t="shared" si="20"/>
        <v>0.49081343620016504</v>
      </c>
      <c r="AF94" t="s">
        <v>423</v>
      </c>
    </row>
    <row r="95" spans="1:32">
      <c r="A95" t="s">
        <v>1056</v>
      </c>
      <c r="B95" t="s">
        <v>613</v>
      </c>
      <c r="C95" t="s">
        <v>775</v>
      </c>
      <c r="D95" t="s">
        <v>252</v>
      </c>
      <c r="E95" t="s">
        <v>626</v>
      </c>
      <c r="F95" t="s">
        <v>627</v>
      </c>
      <c r="G95">
        <v>71726</v>
      </c>
      <c r="H95">
        <v>53600</v>
      </c>
      <c r="I95">
        <v>53598</v>
      </c>
      <c r="J95">
        <v>74.73</v>
      </c>
      <c r="K95">
        <v>53598</v>
      </c>
      <c r="L95">
        <v>53545</v>
      </c>
      <c r="M95">
        <v>22845</v>
      </c>
      <c r="N95">
        <v>30700</v>
      </c>
      <c r="O95">
        <v>53</v>
      </c>
      <c r="P95">
        <v>2</v>
      </c>
      <c r="Q95">
        <v>15</v>
      </c>
      <c r="R95">
        <v>5</v>
      </c>
      <c r="S95">
        <v>31</v>
      </c>
      <c r="T95">
        <v>42.67</v>
      </c>
      <c r="U95">
        <v>57.33</v>
      </c>
      <c r="V95">
        <v>0.1</v>
      </c>
      <c r="X95" t="s">
        <v>428</v>
      </c>
      <c r="Y95" t="s">
        <v>429</v>
      </c>
      <c r="Z95">
        <f t="shared" si="16"/>
        <v>274436</v>
      </c>
      <c r="AA95">
        <f t="shared" si="17"/>
        <v>128677</v>
      </c>
      <c r="AB95">
        <f t="shared" si="18"/>
        <v>145759</v>
      </c>
      <c r="AC95" s="34">
        <f t="shared" si="19"/>
        <v>0.46887798976810624</v>
      </c>
      <c r="AD95" s="34">
        <f t="shared" si="20"/>
        <v>0.53112201023189376</v>
      </c>
      <c r="AF95" t="s">
        <v>423</v>
      </c>
    </row>
    <row r="96" spans="1:32">
      <c r="A96" t="s">
        <v>1056</v>
      </c>
      <c r="B96" t="s">
        <v>613</v>
      </c>
      <c r="C96" t="s">
        <v>776</v>
      </c>
      <c r="D96" t="s">
        <v>253</v>
      </c>
      <c r="E96" t="s">
        <v>626</v>
      </c>
      <c r="F96" t="s">
        <v>627</v>
      </c>
      <c r="G96">
        <v>61957</v>
      </c>
      <c r="H96">
        <v>44390</v>
      </c>
      <c r="I96">
        <v>44387</v>
      </c>
      <c r="J96">
        <v>71.64</v>
      </c>
      <c r="K96">
        <v>44387</v>
      </c>
      <c r="L96">
        <v>44350</v>
      </c>
      <c r="M96">
        <v>20011</v>
      </c>
      <c r="N96">
        <v>24339</v>
      </c>
      <c r="O96">
        <v>37</v>
      </c>
      <c r="P96">
        <v>0</v>
      </c>
      <c r="Q96">
        <v>12</v>
      </c>
      <c r="R96">
        <v>4</v>
      </c>
      <c r="S96">
        <v>21</v>
      </c>
      <c r="T96">
        <v>45.12</v>
      </c>
      <c r="U96">
        <v>54.88</v>
      </c>
      <c r="V96">
        <v>0.08</v>
      </c>
      <c r="X96" t="s">
        <v>455</v>
      </c>
      <c r="Y96" t="s">
        <v>63</v>
      </c>
      <c r="Z96">
        <f t="shared" si="16"/>
        <v>203554</v>
      </c>
      <c r="AA96">
        <f t="shared" si="17"/>
        <v>118453</v>
      </c>
      <c r="AB96">
        <f t="shared" si="18"/>
        <v>85101</v>
      </c>
      <c r="AC96" s="34">
        <f t="shared" si="19"/>
        <v>0.5819242068443754</v>
      </c>
      <c r="AD96" s="34">
        <f t="shared" si="20"/>
        <v>0.41807579315562454</v>
      </c>
      <c r="AF96" t="s">
        <v>451</v>
      </c>
    </row>
    <row r="97" spans="1:32">
      <c r="A97" t="s">
        <v>1056</v>
      </c>
      <c r="B97" t="s">
        <v>613</v>
      </c>
      <c r="C97" t="s">
        <v>777</v>
      </c>
      <c r="D97" t="s">
        <v>254</v>
      </c>
      <c r="E97" t="s">
        <v>626</v>
      </c>
      <c r="F97" t="s">
        <v>627</v>
      </c>
      <c r="G97">
        <v>76428</v>
      </c>
      <c r="H97">
        <v>59528</v>
      </c>
      <c r="I97">
        <v>59531</v>
      </c>
      <c r="J97">
        <v>77.89</v>
      </c>
      <c r="K97">
        <v>59531</v>
      </c>
      <c r="L97">
        <v>59482</v>
      </c>
      <c r="M97">
        <v>30974</v>
      </c>
      <c r="N97">
        <v>28508</v>
      </c>
      <c r="O97">
        <v>49</v>
      </c>
      <c r="P97">
        <v>0</v>
      </c>
      <c r="Q97">
        <v>20</v>
      </c>
      <c r="R97">
        <v>0</v>
      </c>
      <c r="S97">
        <v>29</v>
      </c>
      <c r="T97">
        <v>52.07</v>
      </c>
      <c r="U97">
        <v>47.93</v>
      </c>
      <c r="V97">
        <v>0.08</v>
      </c>
      <c r="X97" t="s">
        <v>456</v>
      </c>
      <c r="Y97" t="s">
        <v>64</v>
      </c>
      <c r="Z97">
        <f t="shared" si="16"/>
        <v>147878</v>
      </c>
      <c r="AA97">
        <f t="shared" si="17"/>
        <v>76702</v>
      </c>
      <c r="AB97">
        <f t="shared" si="18"/>
        <v>71176</v>
      </c>
      <c r="AC97" s="34">
        <f t="shared" si="19"/>
        <v>0.51868432085908656</v>
      </c>
      <c r="AD97" s="34">
        <f t="shared" si="20"/>
        <v>0.48131567914091344</v>
      </c>
      <c r="AF97" t="s">
        <v>451</v>
      </c>
    </row>
    <row r="98" spans="1:32">
      <c r="A98" t="s">
        <v>1056</v>
      </c>
      <c r="B98" t="s">
        <v>613</v>
      </c>
      <c r="C98" t="s">
        <v>778</v>
      </c>
      <c r="D98" t="s">
        <v>255</v>
      </c>
      <c r="E98" t="s">
        <v>626</v>
      </c>
      <c r="F98" t="s">
        <v>627</v>
      </c>
      <c r="G98">
        <v>72755</v>
      </c>
      <c r="H98">
        <v>57717</v>
      </c>
      <c r="I98">
        <v>57715</v>
      </c>
      <c r="J98">
        <v>79.33</v>
      </c>
      <c r="K98">
        <v>57715</v>
      </c>
      <c r="L98">
        <v>57669</v>
      </c>
      <c r="M98">
        <v>23916</v>
      </c>
      <c r="N98">
        <v>33753</v>
      </c>
      <c r="O98">
        <v>46</v>
      </c>
      <c r="P98">
        <v>0</v>
      </c>
      <c r="Q98">
        <v>16</v>
      </c>
      <c r="R98">
        <v>0</v>
      </c>
      <c r="S98">
        <v>30</v>
      </c>
      <c r="T98">
        <v>41.47</v>
      </c>
      <c r="U98">
        <v>58.53</v>
      </c>
      <c r="V98">
        <v>0.08</v>
      </c>
      <c r="X98" t="s">
        <v>457</v>
      </c>
      <c r="Y98" t="s">
        <v>66</v>
      </c>
      <c r="Z98">
        <f t="shared" si="16"/>
        <v>172000</v>
      </c>
      <c r="AA98">
        <f t="shared" si="17"/>
        <v>88931</v>
      </c>
      <c r="AB98">
        <f t="shared" si="18"/>
        <v>83069</v>
      </c>
      <c r="AC98" s="34">
        <f t="shared" si="19"/>
        <v>0.51704069767441863</v>
      </c>
      <c r="AD98" s="34">
        <f t="shared" si="20"/>
        <v>0.48295930232558137</v>
      </c>
      <c r="AF98" t="s">
        <v>451</v>
      </c>
    </row>
    <row r="99" spans="1:32">
      <c r="A99" t="s">
        <v>1056</v>
      </c>
      <c r="B99" t="s">
        <v>613</v>
      </c>
      <c r="C99" t="s">
        <v>779</v>
      </c>
      <c r="D99" t="s">
        <v>256</v>
      </c>
      <c r="E99" t="s">
        <v>626</v>
      </c>
      <c r="F99" t="s">
        <v>627</v>
      </c>
      <c r="G99">
        <v>121141</v>
      </c>
      <c r="H99">
        <v>96966</v>
      </c>
      <c r="I99">
        <v>96958</v>
      </c>
      <c r="J99">
        <v>80.03</v>
      </c>
      <c r="K99">
        <v>96944</v>
      </c>
      <c r="L99">
        <v>96892</v>
      </c>
      <c r="M99">
        <v>44084</v>
      </c>
      <c r="N99">
        <v>52808</v>
      </c>
      <c r="O99">
        <v>52</v>
      </c>
      <c r="P99">
        <v>1</v>
      </c>
      <c r="Q99">
        <v>16</v>
      </c>
      <c r="R99">
        <v>0</v>
      </c>
      <c r="S99">
        <v>35</v>
      </c>
      <c r="T99">
        <v>45.5</v>
      </c>
      <c r="U99">
        <v>54.5</v>
      </c>
      <c r="V99">
        <v>0.05</v>
      </c>
      <c r="X99" t="s">
        <v>473</v>
      </c>
      <c r="Y99" t="s">
        <v>474</v>
      </c>
      <c r="Z99">
        <f t="shared" si="16"/>
        <v>411478</v>
      </c>
      <c r="AA99">
        <f t="shared" si="17"/>
        <v>129988</v>
      </c>
      <c r="AB99">
        <f t="shared" si="18"/>
        <v>281490</v>
      </c>
      <c r="AC99" s="34">
        <f t="shared" si="19"/>
        <v>0.31590510306747871</v>
      </c>
      <c r="AD99" s="34">
        <f t="shared" si="20"/>
        <v>0.68409489693252135</v>
      </c>
      <c r="AF99" t="s">
        <v>471</v>
      </c>
    </row>
    <row r="100" spans="1:32">
      <c r="A100" t="s">
        <v>1039</v>
      </c>
      <c r="B100" t="s">
        <v>2093</v>
      </c>
      <c r="C100" t="s">
        <v>780</v>
      </c>
      <c r="D100" t="s">
        <v>169</v>
      </c>
      <c r="E100" t="s">
        <v>566</v>
      </c>
      <c r="F100" t="s">
        <v>567</v>
      </c>
      <c r="G100">
        <v>132771</v>
      </c>
      <c r="H100">
        <v>98087</v>
      </c>
      <c r="I100">
        <v>98071</v>
      </c>
      <c r="J100">
        <v>73.86</v>
      </c>
      <c r="K100">
        <v>98062</v>
      </c>
      <c r="L100">
        <v>97999</v>
      </c>
      <c r="M100">
        <v>30748</v>
      </c>
      <c r="N100">
        <v>67251</v>
      </c>
      <c r="O100">
        <v>63</v>
      </c>
      <c r="P100">
        <v>3</v>
      </c>
      <c r="Q100">
        <v>26</v>
      </c>
      <c r="R100">
        <v>2</v>
      </c>
      <c r="S100">
        <v>32</v>
      </c>
      <c r="T100">
        <v>31.38</v>
      </c>
      <c r="U100">
        <v>68.62</v>
      </c>
      <c r="V100">
        <v>0.06</v>
      </c>
      <c r="X100" t="s">
        <v>475</v>
      </c>
      <c r="Y100" t="s">
        <v>82</v>
      </c>
      <c r="Z100">
        <f t="shared" si="16"/>
        <v>266753</v>
      </c>
      <c r="AA100">
        <f t="shared" si="17"/>
        <v>130735</v>
      </c>
      <c r="AB100">
        <f t="shared" si="18"/>
        <v>136018</v>
      </c>
      <c r="AC100" s="34">
        <f t="shared" si="19"/>
        <v>0.49009758090818095</v>
      </c>
      <c r="AD100" s="34">
        <f t="shared" si="20"/>
        <v>0.50990241909181899</v>
      </c>
      <c r="AF100" t="s">
        <v>471</v>
      </c>
    </row>
    <row r="101" spans="1:32">
      <c r="A101" t="s">
        <v>1039</v>
      </c>
      <c r="B101" t="s">
        <v>2093</v>
      </c>
      <c r="C101" t="s">
        <v>781</v>
      </c>
      <c r="D101" t="s">
        <v>170</v>
      </c>
      <c r="E101" t="s">
        <v>560</v>
      </c>
      <c r="F101" t="s">
        <v>561</v>
      </c>
      <c r="G101">
        <v>112562</v>
      </c>
      <c r="H101">
        <v>86316</v>
      </c>
      <c r="I101">
        <v>86309</v>
      </c>
      <c r="J101">
        <v>76.67</v>
      </c>
      <c r="K101">
        <v>86303</v>
      </c>
      <c r="L101">
        <v>86236</v>
      </c>
      <c r="M101">
        <v>33523</v>
      </c>
      <c r="N101">
        <v>52713</v>
      </c>
      <c r="O101">
        <v>67</v>
      </c>
      <c r="P101">
        <v>0</v>
      </c>
      <c r="Q101">
        <v>23</v>
      </c>
      <c r="R101">
        <v>0</v>
      </c>
      <c r="S101">
        <v>44</v>
      </c>
      <c r="T101">
        <v>38.869999999999997</v>
      </c>
      <c r="U101">
        <v>61.13</v>
      </c>
      <c r="V101">
        <v>0.08</v>
      </c>
      <c r="X101" t="s">
        <v>412</v>
      </c>
      <c r="Y101" t="s">
        <v>413</v>
      </c>
      <c r="Z101">
        <f t="shared" si="16"/>
        <v>424502</v>
      </c>
      <c r="AA101">
        <f t="shared" si="17"/>
        <v>192721</v>
      </c>
      <c r="AB101">
        <f t="shared" si="18"/>
        <v>231781</v>
      </c>
      <c r="AC101" s="34">
        <f t="shared" si="19"/>
        <v>0.45399314962002535</v>
      </c>
      <c r="AD101" s="34">
        <f t="shared" si="20"/>
        <v>0.54600685037997465</v>
      </c>
      <c r="AF101" t="s">
        <v>409</v>
      </c>
    </row>
    <row r="102" spans="1:32">
      <c r="A102" t="s">
        <v>1039</v>
      </c>
      <c r="B102" t="s">
        <v>2093</v>
      </c>
      <c r="C102" t="s">
        <v>782</v>
      </c>
      <c r="D102" t="s">
        <v>171</v>
      </c>
      <c r="E102" t="s">
        <v>564</v>
      </c>
      <c r="F102" t="s">
        <v>565</v>
      </c>
      <c r="G102">
        <v>58777</v>
      </c>
      <c r="H102">
        <v>46726</v>
      </c>
      <c r="I102">
        <v>46724</v>
      </c>
      <c r="J102">
        <v>79.5</v>
      </c>
      <c r="K102">
        <v>46725</v>
      </c>
      <c r="L102">
        <v>46704</v>
      </c>
      <c r="M102">
        <v>19077</v>
      </c>
      <c r="N102">
        <v>27627</v>
      </c>
      <c r="O102">
        <v>21</v>
      </c>
      <c r="P102">
        <v>0</v>
      </c>
      <c r="Q102">
        <v>3</v>
      </c>
      <c r="R102">
        <v>1</v>
      </c>
      <c r="S102">
        <v>17</v>
      </c>
      <c r="T102">
        <v>40.85</v>
      </c>
      <c r="U102">
        <v>59.15</v>
      </c>
      <c r="V102">
        <v>0.04</v>
      </c>
      <c r="X102" t="s">
        <v>414</v>
      </c>
      <c r="Y102" t="s">
        <v>27</v>
      </c>
      <c r="Z102">
        <f t="shared" si="16"/>
        <v>134324</v>
      </c>
      <c r="AA102">
        <f t="shared" si="17"/>
        <v>51930</v>
      </c>
      <c r="AB102">
        <f t="shared" si="18"/>
        <v>82394</v>
      </c>
      <c r="AC102" s="34">
        <f t="shared" si="19"/>
        <v>0.38660254310473186</v>
      </c>
      <c r="AD102" s="34">
        <f t="shared" si="20"/>
        <v>0.61339745689526814</v>
      </c>
      <c r="AF102" t="s">
        <v>409</v>
      </c>
    </row>
    <row r="103" spans="1:32">
      <c r="A103" t="s">
        <v>1039</v>
      </c>
      <c r="B103" t="s">
        <v>2093</v>
      </c>
      <c r="C103" t="s">
        <v>783</v>
      </c>
      <c r="D103" t="s">
        <v>172</v>
      </c>
      <c r="E103" t="s">
        <v>566</v>
      </c>
      <c r="F103" t="s">
        <v>567</v>
      </c>
      <c r="G103">
        <v>68860</v>
      </c>
      <c r="H103">
        <v>51909</v>
      </c>
      <c r="I103">
        <v>51909</v>
      </c>
      <c r="J103">
        <v>75.38</v>
      </c>
      <c r="K103">
        <v>51909</v>
      </c>
      <c r="L103">
        <v>51845</v>
      </c>
      <c r="M103">
        <v>14154</v>
      </c>
      <c r="N103">
        <v>37691</v>
      </c>
      <c r="O103">
        <v>64</v>
      </c>
      <c r="P103">
        <v>0</v>
      </c>
      <c r="Q103">
        <v>15</v>
      </c>
      <c r="R103">
        <v>1</v>
      </c>
      <c r="S103">
        <v>48</v>
      </c>
      <c r="T103">
        <v>27.3</v>
      </c>
      <c r="U103">
        <v>72.7</v>
      </c>
      <c r="V103">
        <v>0.12</v>
      </c>
      <c r="X103" t="s">
        <v>527</v>
      </c>
      <c r="Y103" t="s">
        <v>145</v>
      </c>
      <c r="Z103">
        <f t="shared" si="16"/>
        <v>450702</v>
      </c>
      <c r="AA103">
        <f t="shared" si="17"/>
        <v>223451</v>
      </c>
      <c r="AB103">
        <f t="shared" si="18"/>
        <v>227251</v>
      </c>
      <c r="AC103" s="34">
        <f t="shared" si="19"/>
        <v>0.4957843541852488</v>
      </c>
      <c r="AD103" s="34">
        <f t="shared" si="20"/>
        <v>0.5042156458147512</v>
      </c>
      <c r="AF103" t="s">
        <v>526</v>
      </c>
    </row>
    <row r="104" spans="1:32">
      <c r="A104" t="s">
        <v>1039</v>
      </c>
      <c r="B104" t="s">
        <v>2093</v>
      </c>
      <c r="C104" t="s">
        <v>784</v>
      </c>
      <c r="D104" t="s">
        <v>173</v>
      </c>
      <c r="E104" t="s">
        <v>564</v>
      </c>
      <c r="F104" t="s">
        <v>565</v>
      </c>
      <c r="G104">
        <v>129971</v>
      </c>
      <c r="H104">
        <v>100867</v>
      </c>
      <c r="I104">
        <v>100866</v>
      </c>
      <c r="J104">
        <v>77.599999999999994</v>
      </c>
      <c r="K104">
        <v>100852</v>
      </c>
      <c r="L104">
        <v>100794</v>
      </c>
      <c r="M104">
        <v>47545</v>
      </c>
      <c r="N104">
        <v>53249</v>
      </c>
      <c r="O104">
        <v>58</v>
      </c>
      <c r="P104">
        <v>0</v>
      </c>
      <c r="Q104">
        <v>23</v>
      </c>
      <c r="R104">
        <v>2</v>
      </c>
      <c r="S104">
        <v>33</v>
      </c>
      <c r="T104">
        <v>47.17</v>
      </c>
      <c r="U104">
        <v>52.83</v>
      </c>
      <c r="V104">
        <v>0.06</v>
      </c>
      <c r="X104" t="s">
        <v>529</v>
      </c>
      <c r="Y104" t="s">
        <v>146</v>
      </c>
      <c r="Z104">
        <f t="shared" si="16"/>
        <v>153064</v>
      </c>
      <c r="AA104">
        <f t="shared" si="17"/>
        <v>67967</v>
      </c>
      <c r="AB104">
        <f t="shared" si="18"/>
        <v>85097</v>
      </c>
      <c r="AC104" s="34">
        <f t="shared" si="19"/>
        <v>0.44404301468666701</v>
      </c>
      <c r="AD104" s="34">
        <f t="shared" si="20"/>
        <v>0.55595698531333293</v>
      </c>
      <c r="AF104" t="s">
        <v>526</v>
      </c>
    </row>
    <row r="105" spans="1:32">
      <c r="A105" t="s">
        <v>1039</v>
      </c>
      <c r="B105" t="s">
        <v>2093</v>
      </c>
      <c r="C105" t="s">
        <v>785</v>
      </c>
      <c r="D105" t="s">
        <v>174</v>
      </c>
      <c r="E105" t="s">
        <v>560</v>
      </c>
      <c r="F105" t="s">
        <v>561</v>
      </c>
      <c r="G105">
        <v>127520</v>
      </c>
      <c r="H105">
        <v>95805</v>
      </c>
      <c r="I105">
        <v>95802</v>
      </c>
      <c r="J105">
        <v>75.11</v>
      </c>
      <c r="K105">
        <v>95782</v>
      </c>
      <c r="L105">
        <v>95719</v>
      </c>
      <c r="M105">
        <v>44414</v>
      </c>
      <c r="N105">
        <v>51305</v>
      </c>
      <c r="O105">
        <v>63</v>
      </c>
      <c r="P105">
        <v>2</v>
      </c>
      <c r="Q105">
        <v>17</v>
      </c>
      <c r="R105">
        <v>5</v>
      </c>
      <c r="S105">
        <v>39</v>
      </c>
      <c r="T105">
        <v>46.4</v>
      </c>
      <c r="U105">
        <v>53.6</v>
      </c>
      <c r="V105">
        <v>7.0000000000000007E-2</v>
      </c>
      <c r="X105" t="s">
        <v>530</v>
      </c>
      <c r="Y105" t="s">
        <v>147</v>
      </c>
      <c r="Z105">
        <f t="shared" si="16"/>
        <v>175226</v>
      </c>
      <c r="AA105">
        <f t="shared" si="17"/>
        <v>56780</v>
      </c>
      <c r="AB105">
        <f t="shared" si="18"/>
        <v>118446</v>
      </c>
      <c r="AC105" s="34">
        <f t="shared" si="19"/>
        <v>0.32403867006037917</v>
      </c>
      <c r="AD105" s="34">
        <f t="shared" si="20"/>
        <v>0.67596132993962088</v>
      </c>
      <c r="AF105" t="s">
        <v>526</v>
      </c>
    </row>
    <row r="106" spans="1:32">
      <c r="A106" t="s">
        <v>1039</v>
      </c>
      <c r="B106" t="s">
        <v>2093</v>
      </c>
      <c r="C106" t="s">
        <v>786</v>
      </c>
      <c r="D106" t="s">
        <v>175</v>
      </c>
      <c r="E106" t="s">
        <v>562</v>
      </c>
      <c r="F106" t="s">
        <v>563</v>
      </c>
      <c r="G106">
        <v>100016</v>
      </c>
      <c r="H106">
        <v>76905</v>
      </c>
      <c r="I106">
        <v>76900</v>
      </c>
      <c r="J106">
        <v>76.89</v>
      </c>
      <c r="K106">
        <v>76900</v>
      </c>
      <c r="L106">
        <v>76852</v>
      </c>
      <c r="M106">
        <v>28676</v>
      </c>
      <c r="N106">
        <v>48176</v>
      </c>
      <c r="O106">
        <v>48</v>
      </c>
      <c r="P106">
        <v>0</v>
      </c>
      <c r="Q106">
        <v>21</v>
      </c>
      <c r="R106">
        <v>2</v>
      </c>
      <c r="S106">
        <v>25</v>
      </c>
      <c r="T106">
        <v>37.31</v>
      </c>
      <c r="U106">
        <v>62.69</v>
      </c>
      <c r="V106">
        <v>0.06</v>
      </c>
      <c r="X106" t="s">
        <v>531</v>
      </c>
      <c r="Y106" t="s">
        <v>148</v>
      </c>
      <c r="Z106">
        <f t="shared" si="16"/>
        <v>147254</v>
      </c>
      <c r="AA106">
        <f t="shared" si="17"/>
        <v>49004</v>
      </c>
      <c r="AB106">
        <f t="shared" si="18"/>
        <v>98250</v>
      </c>
      <c r="AC106" s="34">
        <f t="shared" si="19"/>
        <v>0.33278552704850123</v>
      </c>
      <c r="AD106" s="34">
        <f t="shared" si="20"/>
        <v>0.66721447295149872</v>
      </c>
      <c r="AF106" t="s">
        <v>526</v>
      </c>
    </row>
    <row r="107" spans="1:32">
      <c r="A107" t="s">
        <v>1039</v>
      </c>
      <c r="B107" t="s">
        <v>2093</v>
      </c>
      <c r="C107" t="s">
        <v>787</v>
      </c>
      <c r="D107" t="s">
        <v>176</v>
      </c>
      <c r="E107" t="s">
        <v>562</v>
      </c>
      <c r="F107" t="s">
        <v>563</v>
      </c>
      <c r="G107">
        <v>59124</v>
      </c>
      <c r="H107">
        <v>43493</v>
      </c>
      <c r="I107">
        <v>43489</v>
      </c>
      <c r="J107">
        <v>73.56</v>
      </c>
      <c r="K107">
        <v>43489</v>
      </c>
      <c r="L107">
        <v>43469</v>
      </c>
      <c r="M107">
        <v>13867</v>
      </c>
      <c r="N107">
        <v>29602</v>
      </c>
      <c r="O107">
        <v>20</v>
      </c>
      <c r="P107">
        <v>0</v>
      </c>
      <c r="Q107">
        <v>1</v>
      </c>
      <c r="R107">
        <v>0</v>
      </c>
      <c r="S107">
        <v>19</v>
      </c>
      <c r="T107">
        <v>31.9</v>
      </c>
      <c r="U107">
        <v>68.099999999999994</v>
      </c>
      <c r="V107">
        <v>0.05</v>
      </c>
      <c r="X107" t="s">
        <v>528</v>
      </c>
      <c r="Y107" t="s">
        <v>149</v>
      </c>
      <c r="Z107">
        <f t="shared" si="16"/>
        <v>121950</v>
      </c>
      <c r="AA107">
        <f t="shared" si="17"/>
        <v>53466</v>
      </c>
      <c r="AB107">
        <f t="shared" si="18"/>
        <v>68484</v>
      </c>
      <c r="AC107" s="34">
        <f t="shared" si="19"/>
        <v>0.43842558425584255</v>
      </c>
      <c r="AD107" s="34">
        <f t="shared" si="20"/>
        <v>0.56157441574415745</v>
      </c>
      <c r="AF107" t="s">
        <v>526</v>
      </c>
    </row>
    <row r="108" spans="1:32">
      <c r="A108" t="s">
        <v>1039</v>
      </c>
      <c r="B108" t="s">
        <v>2093</v>
      </c>
      <c r="C108" t="s">
        <v>788</v>
      </c>
      <c r="D108" t="s">
        <v>177</v>
      </c>
      <c r="E108" t="s">
        <v>564</v>
      </c>
      <c r="F108" t="s">
        <v>565</v>
      </c>
      <c r="G108">
        <v>49073</v>
      </c>
      <c r="H108">
        <v>38851</v>
      </c>
      <c r="I108">
        <v>38850</v>
      </c>
      <c r="J108">
        <v>79.17</v>
      </c>
      <c r="K108">
        <v>38850</v>
      </c>
      <c r="L108">
        <v>38831</v>
      </c>
      <c r="M108">
        <v>14529</v>
      </c>
      <c r="N108">
        <v>24302</v>
      </c>
      <c r="O108">
        <v>19</v>
      </c>
      <c r="P108">
        <v>1</v>
      </c>
      <c r="Q108">
        <v>9</v>
      </c>
      <c r="R108">
        <v>1</v>
      </c>
      <c r="S108">
        <v>8</v>
      </c>
      <c r="T108">
        <v>37.42</v>
      </c>
      <c r="U108">
        <v>62.58</v>
      </c>
      <c r="V108">
        <v>0.05</v>
      </c>
      <c r="X108" t="s">
        <v>532</v>
      </c>
      <c r="Y108" t="s">
        <v>150</v>
      </c>
      <c r="Z108">
        <f t="shared" si="16"/>
        <v>135579</v>
      </c>
      <c r="AA108">
        <f t="shared" si="17"/>
        <v>43572</v>
      </c>
      <c r="AB108">
        <f t="shared" si="18"/>
        <v>92007</v>
      </c>
      <c r="AC108" s="34">
        <f t="shared" si="19"/>
        <v>0.32137720443431506</v>
      </c>
      <c r="AD108" s="34">
        <f t="shared" si="20"/>
        <v>0.67862279556568494</v>
      </c>
      <c r="AF108" t="s">
        <v>526</v>
      </c>
    </row>
    <row r="109" spans="1:32">
      <c r="A109" t="s">
        <v>1039</v>
      </c>
      <c r="B109" t="s">
        <v>2093</v>
      </c>
      <c r="C109" t="s">
        <v>789</v>
      </c>
      <c r="D109" t="s">
        <v>178</v>
      </c>
      <c r="E109" t="s">
        <v>566</v>
      </c>
      <c r="F109" t="s">
        <v>567</v>
      </c>
      <c r="G109">
        <v>66589</v>
      </c>
      <c r="H109">
        <v>52487</v>
      </c>
      <c r="I109">
        <v>52479</v>
      </c>
      <c r="J109">
        <v>78.81</v>
      </c>
      <c r="K109">
        <v>52479</v>
      </c>
      <c r="L109">
        <v>52447</v>
      </c>
      <c r="M109">
        <v>17510</v>
      </c>
      <c r="N109">
        <v>34937</v>
      </c>
      <c r="O109">
        <v>32</v>
      </c>
      <c r="P109">
        <v>0</v>
      </c>
      <c r="Q109">
        <v>13</v>
      </c>
      <c r="R109">
        <v>1</v>
      </c>
      <c r="S109">
        <v>18</v>
      </c>
      <c r="T109">
        <v>33.39</v>
      </c>
      <c r="U109">
        <v>66.61</v>
      </c>
      <c r="V109">
        <v>0.06</v>
      </c>
      <c r="X109" t="s">
        <v>533</v>
      </c>
      <c r="Y109" t="s">
        <v>151</v>
      </c>
      <c r="Z109">
        <f t="shared" si="16"/>
        <v>117936</v>
      </c>
      <c r="AA109">
        <f t="shared" si="17"/>
        <v>44138</v>
      </c>
      <c r="AB109">
        <f t="shared" si="18"/>
        <v>73798</v>
      </c>
      <c r="AC109" s="34">
        <f t="shared" si="19"/>
        <v>0.37425383258716594</v>
      </c>
      <c r="AD109" s="34">
        <f t="shared" si="20"/>
        <v>0.62574616741283406</v>
      </c>
      <c r="AF109" t="s">
        <v>526</v>
      </c>
    </row>
    <row r="110" spans="1:32">
      <c r="A110" t="s">
        <v>1039</v>
      </c>
      <c r="B110" t="s">
        <v>2093</v>
      </c>
      <c r="C110" t="s">
        <v>790</v>
      </c>
      <c r="D110" t="s">
        <v>179</v>
      </c>
      <c r="E110" t="s">
        <v>560</v>
      </c>
      <c r="F110" t="s">
        <v>561</v>
      </c>
      <c r="G110">
        <v>111167</v>
      </c>
      <c r="H110">
        <v>82724</v>
      </c>
      <c r="I110">
        <v>82725</v>
      </c>
      <c r="J110">
        <v>74.400000000000006</v>
      </c>
      <c r="K110">
        <v>82703</v>
      </c>
      <c r="L110">
        <v>82657</v>
      </c>
      <c r="M110">
        <v>25210</v>
      </c>
      <c r="N110">
        <v>57447</v>
      </c>
      <c r="O110">
        <v>46</v>
      </c>
      <c r="P110">
        <v>0</v>
      </c>
      <c r="Q110">
        <v>17</v>
      </c>
      <c r="R110">
        <v>2</v>
      </c>
      <c r="S110">
        <v>27</v>
      </c>
      <c r="T110">
        <v>30.5</v>
      </c>
      <c r="U110">
        <v>69.5</v>
      </c>
      <c r="V110">
        <v>0.06</v>
      </c>
      <c r="X110" t="s">
        <v>478</v>
      </c>
      <c r="Y110" t="s">
        <v>83</v>
      </c>
      <c r="Z110">
        <f t="shared" si="16"/>
        <v>228488</v>
      </c>
      <c r="AA110">
        <f t="shared" si="17"/>
        <v>104575</v>
      </c>
      <c r="AB110">
        <f t="shared" si="18"/>
        <v>123913</v>
      </c>
      <c r="AC110" s="34">
        <f t="shared" si="19"/>
        <v>0.45768267917789995</v>
      </c>
      <c r="AD110" s="34">
        <f t="shared" si="20"/>
        <v>0.54231732082210005</v>
      </c>
      <c r="AF110" t="s">
        <v>476</v>
      </c>
    </row>
    <row r="111" spans="1:32">
      <c r="A111" t="s">
        <v>1039</v>
      </c>
      <c r="B111" t="s">
        <v>2093</v>
      </c>
      <c r="C111" t="s">
        <v>791</v>
      </c>
      <c r="D111" t="s">
        <v>180</v>
      </c>
      <c r="E111" t="s">
        <v>562</v>
      </c>
      <c r="F111" t="s">
        <v>563</v>
      </c>
      <c r="G111">
        <v>64735</v>
      </c>
      <c r="H111">
        <v>51973</v>
      </c>
      <c r="I111">
        <v>51972</v>
      </c>
      <c r="J111">
        <v>80.28</v>
      </c>
      <c r="K111">
        <v>51972</v>
      </c>
      <c r="L111">
        <v>51943</v>
      </c>
      <c r="M111">
        <v>25619</v>
      </c>
      <c r="N111">
        <v>26324</v>
      </c>
      <c r="O111">
        <v>29</v>
      </c>
      <c r="P111">
        <v>0</v>
      </c>
      <c r="Q111">
        <v>5</v>
      </c>
      <c r="R111">
        <v>0</v>
      </c>
      <c r="S111">
        <v>24</v>
      </c>
      <c r="T111">
        <v>49.32</v>
      </c>
      <c r="U111">
        <v>50.68</v>
      </c>
      <c r="V111">
        <v>0.06</v>
      </c>
      <c r="X111" t="s">
        <v>480</v>
      </c>
      <c r="Y111" t="s">
        <v>481</v>
      </c>
      <c r="Z111">
        <f t="shared" si="16"/>
        <v>323165</v>
      </c>
      <c r="AA111">
        <f t="shared" si="17"/>
        <v>145435</v>
      </c>
      <c r="AB111">
        <f t="shared" si="18"/>
        <v>177730</v>
      </c>
      <c r="AC111" s="34">
        <f t="shared" si="19"/>
        <v>0.45003326474092181</v>
      </c>
      <c r="AD111" s="34">
        <f t="shared" si="20"/>
        <v>0.54996673525907813</v>
      </c>
      <c r="AF111" t="s">
        <v>476</v>
      </c>
    </row>
    <row r="112" spans="1:32">
      <c r="A112" t="s">
        <v>1058</v>
      </c>
      <c r="B112" t="s">
        <v>659</v>
      </c>
      <c r="C112" t="s">
        <v>792</v>
      </c>
      <c r="D112" t="s">
        <v>323</v>
      </c>
      <c r="E112" t="s">
        <v>665</v>
      </c>
      <c r="F112" t="s">
        <v>666</v>
      </c>
      <c r="G112">
        <v>87060</v>
      </c>
      <c r="H112">
        <v>66060</v>
      </c>
      <c r="I112">
        <v>66059</v>
      </c>
      <c r="J112">
        <v>75.88</v>
      </c>
      <c r="K112">
        <v>66057</v>
      </c>
      <c r="L112">
        <v>66013</v>
      </c>
      <c r="M112">
        <v>37081</v>
      </c>
      <c r="N112">
        <v>28932</v>
      </c>
      <c r="O112">
        <v>44</v>
      </c>
      <c r="P112">
        <v>0</v>
      </c>
      <c r="Q112">
        <v>18</v>
      </c>
      <c r="R112">
        <v>2</v>
      </c>
      <c r="S112">
        <v>24</v>
      </c>
      <c r="T112">
        <v>56.17</v>
      </c>
      <c r="U112">
        <v>43.83</v>
      </c>
      <c r="V112">
        <v>7.0000000000000007E-2</v>
      </c>
      <c r="X112" t="s">
        <v>479</v>
      </c>
      <c r="Y112" t="s">
        <v>86</v>
      </c>
      <c r="Z112">
        <f t="shared" si="16"/>
        <v>387337</v>
      </c>
      <c r="AA112">
        <f t="shared" si="17"/>
        <v>194863</v>
      </c>
      <c r="AB112">
        <f t="shared" si="18"/>
        <v>192474</v>
      </c>
      <c r="AC112" s="34">
        <f t="shared" si="19"/>
        <v>0.50308387786346254</v>
      </c>
      <c r="AD112" s="34">
        <f t="shared" si="20"/>
        <v>0.49691612213653741</v>
      </c>
      <c r="AF112" t="s">
        <v>476</v>
      </c>
    </row>
    <row r="113" spans="1:32">
      <c r="A113" t="s">
        <v>1058</v>
      </c>
      <c r="B113" t="s">
        <v>659</v>
      </c>
      <c r="C113" t="s">
        <v>793</v>
      </c>
      <c r="D113" t="s">
        <v>324</v>
      </c>
      <c r="E113" t="s">
        <v>665</v>
      </c>
      <c r="F113" t="s">
        <v>666</v>
      </c>
      <c r="G113">
        <v>68734</v>
      </c>
      <c r="H113">
        <v>54847</v>
      </c>
      <c r="I113">
        <v>54847</v>
      </c>
      <c r="J113">
        <v>79.8</v>
      </c>
      <c r="K113">
        <v>54847</v>
      </c>
      <c r="L113">
        <v>54821</v>
      </c>
      <c r="M113">
        <v>28015</v>
      </c>
      <c r="N113">
        <v>26806</v>
      </c>
      <c r="O113">
        <v>26</v>
      </c>
      <c r="P113">
        <v>0</v>
      </c>
      <c r="Q113">
        <v>10</v>
      </c>
      <c r="R113">
        <v>2</v>
      </c>
      <c r="S113">
        <v>14</v>
      </c>
      <c r="T113">
        <v>51.1</v>
      </c>
      <c r="U113">
        <v>48.9</v>
      </c>
      <c r="V113">
        <v>0.05</v>
      </c>
      <c r="X113" t="s">
        <v>482</v>
      </c>
      <c r="Y113" t="s">
        <v>87</v>
      </c>
      <c r="Z113">
        <f t="shared" si="16"/>
        <v>175042</v>
      </c>
      <c r="AA113">
        <f t="shared" si="17"/>
        <v>58877</v>
      </c>
      <c r="AB113">
        <f t="shared" si="18"/>
        <v>116165</v>
      </c>
      <c r="AC113" s="34">
        <f t="shared" si="19"/>
        <v>0.33635927377429414</v>
      </c>
      <c r="AD113" s="34">
        <f t="shared" si="20"/>
        <v>0.6636407262257058</v>
      </c>
      <c r="AF113" t="s">
        <v>476</v>
      </c>
    </row>
    <row r="114" spans="1:32">
      <c r="A114" t="s">
        <v>1058</v>
      </c>
      <c r="B114" t="s">
        <v>659</v>
      </c>
      <c r="C114" t="s">
        <v>794</v>
      </c>
      <c r="D114" t="s">
        <v>325</v>
      </c>
      <c r="E114" t="s">
        <v>665</v>
      </c>
      <c r="F114" t="s">
        <v>666</v>
      </c>
      <c r="G114">
        <v>66705</v>
      </c>
      <c r="H114">
        <v>51679</v>
      </c>
      <c r="I114">
        <v>51678</v>
      </c>
      <c r="J114">
        <v>77.47</v>
      </c>
      <c r="K114">
        <v>51677</v>
      </c>
      <c r="L114">
        <v>51643</v>
      </c>
      <c r="M114">
        <v>21392</v>
      </c>
      <c r="N114">
        <v>30251</v>
      </c>
      <c r="O114">
        <v>34</v>
      </c>
      <c r="P114">
        <v>0</v>
      </c>
      <c r="Q114">
        <v>17</v>
      </c>
      <c r="R114">
        <v>1</v>
      </c>
      <c r="S114">
        <v>16</v>
      </c>
      <c r="T114">
        <v>41.42</v>
      </c>
      <c r="U114">
        <v>58.58</v>
      </c>
      <c r="V114">
        <v>7.0000000000000007E-2</v>
      </c>
      <c r="X114" t="s">
        <v>572</v>
      </c>
      <c r="Y114" t="s">
        <v>573</v>
      </c>
      <c r="Z114">
        <f t="shared" si="16"/>
        <v>99532</v>
      </c>
      <c r="AA114">
        <f t="shared" si="17"/>
        <v>74607</v>
      </c>
      <c r="AB114">
        <f t="shared" si="18"/>
        <v>24925</v>
      </c>
      <c r="AC114" s="34">
        <f t="shared" si="19"/>
        <v>0.74957802515773819</v>
      </c>
      <c r="AD114" s="34">
        <f t="shared" si="20"/>
        <v>0.25042197484226181</v>
      </c>
      <c r="AF114" t="s">
        <v>570</v>
      </c>
    </row>
    <row r="115" spans="1:32">
      <c r="A115" t="s">
        <v>1058</v>
      </c>
      <c r="B115" t="s">
        <v>659</v>
      </c>
      <c r="C115" t="s">
        <v>795</v>
      </c>
      <c r="D115" t="s">
        <v>326</v>
      </c>
      <c r="E115" t="s">
        <v>665</v>
      </c>
      <c r="F115" t="s">
        <v>666</v>
      </c>
      <c r="G115">
        <v>89661</v>
      </c>
      <c r="H115">
        <v>64605</v>
      </c>
      <c r="I115">
        <v>64608</v>
      </c>
      <c r="J115">
        <v>72.06</v>
      </c>
      <c r="K115">
        <v>64606</v>
      </c>
      <c r="L115">
        <v>64577</v>
      </c>
      <c r="M115">
        <v>26801</v>
      </c>
      <c r="N115">
        <v>37776</v>
      </c>
      <c r="O115">
        <v>29</v>
      </c>
      <c r="P115">
        <v>0</v>
      </c>
      <c r="Q115">
        <v>14</v>
      </c>
      <c r="R115">
        <v>1</v>
      </c>
      <c r="S115">
        <v>14</v>
      </c>
      <c r="T115">
        <v>41.5</v>
      </c>
      <c r="U115">
        <v>58.5</v>
      </c>
      <c r="V115">
        <v>0.04</v>
      </c>
      <c r="X115" t="s">
        <v>592</v>
      </c>
      <c r="Y115" t="s">
        <v>593</v>
      </c>
      <c r="Z115">
        <f t="shared" si="16"/>
        <v>212966</v>
      </c>
      <c r="AA115">
        <f t="shared" si="17"/>
        <v>69951</v>
      </c>
      <c r="AB115">
        <f t="shared" si="18"/>
        <v>143015</v>
      </c>
      <c r="AC115" s="34">
        <f t="shared" si="19"/>
        <v>0.32846088107960897</v>
      </c>
      <c r="AD115" s="34">
        <f t="shared" si="20"/>
        <v>0.67153911892039109</v>
      </c>
      <c r="AF115" t="s">
        <v>588</v>
      </c>
    </row>
    <row r="116" spans="1:32">
      <c r="A116" t="s">
        <v>1058</v>
      </c>
      <c r="B116" t="s">
        <v>659</v>
      </c>
      <c r="C116" t="s">
        <v>796</v>
      </c>
      <c r="D116" t="s">
        <v>327</v>
      </c>
      <c r="E116" t="s">
        <v>665</v>
      </c>
      <c r="F116" t="s">
        <v>666</v>
      </c>
      <c r="G116">
        <v>92631</v>
      </c>
      <c r="H116">
        <v>74129</v>
      </c>
      <c r="I116">
        <v>74128</v>
      </c>
      <c r="J116">
        <v>80.03</v>
      </c>
      <c r="K116">
        <v>74128</v>
      </c>
      <c r="L116">
        <v>74064</v>
      </c>
      <c r="M116">
        <v>40446</v>
      </c>
      <c r="N116">
        <v>33618</v>
      </c>
      <c r="O116">
        <v>64</v>
      </c>
      <c r="P116">
        <v>0</v>
      </c>
      <c r="Q116">
        <v>20</v>
      </c>
      <c r="R116">
        <v>5</v>
      </c>
      <c r="S116">
        <v>39</v>
      </c>
      <c r="T116">
        <v>54.61</v>
      </c>
      <c r="U116">
        <v>45.39</v>
      </c>
      <c r="V116">
        <v>0.09</v>
      </c>
      <c r="X116" t="s">
        <v>605</v>
      </c>
      <c r="Y116" t="s">
        <v>218</v>
      </c>
      <c r="Z116">
        <f t="shared" si="16"/>
        <v>161033</v>
      </c>
      <c r="AA116">
        <f t="shared" si="17"/>
        <v>100210</v>
      </c>
      <c r="AB116">
        <f t="shared" si="18"/>
        <v>60823</v>
      </c>
      <c r="AC116" s="34">
        <f t="shared" si="19"/>
        <v>0.62229480913849955</v>
      </c>
      <c r="AD116" s="34">
        <f t="shared" si="20"/>
        <v>0.37770519086150045</v>
      </c>
      <c r="AF116" t="s">
        <v>603</v>
      </c>
    </row>
    <row r="117" spans="1:32">
      <c r="A117" t="s">
        <v>1058</v>
      </c>
      <c r="B117" t="s">
        <v>659</v>
      </c>
      <c r="C117" t="s">
        <v>797</v>
      </c>
      <c r="D117" t="s">
        <v>328</v>
      </c>
      <c r="E117" t="s">
        <v>665</v>
      </c>
      <c r="F117" t="s">
        <v>666</v>
      </c>
      <c r="G117">
        <v>67831</v>
      </c>
      <c r="H117">
        <v>53687</v>
      </c>
      <c r="I117">
        <v>53686</v>
      </c>
      <c r="J117">
        <v>79.150000000000006</v>
      </c>
      <c r="K117">
        <v>53686</v>
      </c>
      <c r="L117">
        <v>53652</v>
      </c>
      <c r="M117">
        <v>25084</v>
      </c>
      <c r="N117">
        <v>28568</v>
      </c>
      <c r="O117">
        <v>34</v>
      </c>
      <c r="P117">
        <v>0</v>
      </c>
      <c r="Q117">
        <v>16</v>
      </c>
      <c r="R117">
        <v>2</v>
      </c>
      <c r="S117">
        <v>16</v>
      </c>
      <c r="T117">
        <v>46.75</v>
      </c>
      <c r="U117">
        <v>53.25</v>
      </c>
      <c r="V117">
        <v>0.06</v>
      </c>
      <c r="X117" t="s">
        <v>590</v>
      </c>
      <c r="Y117" t="s">
        <v>591</v>
      </c>
      <c r="Z117">
        <f t="shared" si="16"/>
        <v>245854</v>
      </c>
      <c r="AA117">
        <f t="shared" si="17"/>
        <v>112851</v>
      </c>
      <c r="AB117">
        <f t="shared" si="18"/>
        <v>133003</v>
      </c>
      <c r="AC117" s="34">
        <f t="shared" si="19"/>
        <v>0.45901632676303822</v>
      </c>
      <c r="AD117" s="34">
        <f t="shared" si="20"/>
        <v>0.54098367323696173</v>
      </c>
      <c r="AF117" t="s">
        <v>588</v>
      </c>
    </row>
    <row r="118" spans="1:32">
      <c r="A118" t="s">
        <v>1056</v>
      </c>
      <c r="B118" t="s">
        <v>613</v>
      </c>
      <c r="C118" t="s">
        <v>798</v>
      </c>
      <c r="D118" t="s">
        <v>257</v>
      </c>
      <c r="E118" t="s">
        <v>645</v>
      </c>
      <c r="F118" t="s">
        <v>646</v>
      </c>
      <c r="G118">
        <v>128677</v>
      </c>
      <c r="H118">
        <v>100395</v>
      </c>
      <c r="I118">
        <v>100395</v>
      </c>
      <c r="J118">
        <v>78.02</v>
      </c>
      <c r="K118">
        <v>100395</v>
      </c>
      <c r="L118">
        <v>100328</v>
      </c>
      <c r="M118">
        <v>48257</v>
      </c>
      <c r="N118">
        <v>52071</v>
      </c>
      <c r="O118">
        <v>67</v>
      </c>
      <c r="P118">
        <v>0</v>
      </c>
      <c r="Q118">
        <v>25</v>
      </c>
      <c r="R118">
        <v>2</v>
      </c>
      <c r="S118">
        <v>40</v>
      </c>
      <c r="T118">
        <v>48.1</v>
      </c>
      <c r="U118">
        <v>51.9</v>
      </c>
      <c r="V118">
        <v>7.0000000000000007E-2</v>
      </c>
      <c r="X118" t="s">
        <v>606</v>
      </c>
      <c r="Y118" t="s">
        <v>220</v>
      </c>
      <c r="Z118">
        <f t="shared" si="16"/>
        <v>121404</v>
      </c>
      <c r="AA118">
        <f t="shared" si="17"/>
        <v>72523</v>
      </c>
      <c r="AB118">
        <f t="shared" si="18"/>
        <v>48881</v>
      </c>
      <c r="AC118" s="34">
        <f t="shared" si="19"/>
        <v>0.59736911469144349</v>
      </c>
      <c r="AD118" s="34">
        <f t="shared" si="20"/>
        <v>0.40263088530855656</v>
      </c>
      <c r="AF118" t="s">
        <v>603</v>
      </c>
    </row>
    <row r="119" spans="1:32">
      <c r="A119" t="s">
        <v>1056</v>
      </c>
      <c r="B119" t="s">
        <v>613</v>
      </c>
      <c r="C119" t="s">
        <v>799</v>
      </c>
      <c r="D119" t="s">
        <v>258</v>
      </c>
      <c r="E119" t="s">
        <v>643</v>
      </c>
      <c r="F119" t="s">
        <v>644</v>
      </c>
      <c r="G119">
        <v>90588</v>
      </c>
      <c r="H119">
        <v>73971</v>
      </c>
      <c r="I119">
        <v>73971</v>
      </c>
      <c r="J119">
        <v>81.650000000000006</v>
      </c>
      <c r="K119">
        <v>73967</v>
      </c>
      <c r="L119">
        <v>73922</v>
      </c>
      <c r="M119">
        <v>37346</v>
      </c>
      <c r="N119">
        <v>36576</v>
      </c>
      <c r="O119">
        <v>45</v>
      </c>
      <c r="P119">
        <v>0</v>
      </c>
      <c r="Q119">
        <v>12</v>
      </c>
      <c r="R119">
        <v>1</v>
      </c>
      <c r="S119">
        <v>32</v>
      </c>
      <c r="T119">
        <v>50.52</v>
      </c>
      <c r="U119">
        <v>49.48</v>
      </c>
      <c r="V119">
        <v>0.06</v>
      </c>
      <c r="X119" t="s">
        <v>599</v>
      </c>
      <c r="Y119" t="s">
        <v>221</v>
      </c>
      <c r="Z119">
        <f t="shared" si="16"/>
        <v>182432</v>
      </c>
      <c r="AA119">
        <f t="shared" si="17"/>
        <v>92398</v>
      </c>
      <c r="AB119">
        <f t="shared" si="18"/>
        <v>90034</v>
      </c>
      <c r="AC119" s="34">
        <f t="shared" si="19"/>
        <v>0.50647912646904047</v>
      </c>
      <c r="AD119" s="34">
        <f t="shared" si="20"/>
        <v>0.49352087353095947</v>
      </c>
      <c r="AF119" t="s">
        <v>597</v>
      </c>
    </row>
    <row r="120" spans="1:32">
      <c r="A120" t="s">
        <v>1056</v>
      </c>
      <c r="B120" t="s">
        <v>613</v>
      </c>
      <c r="C120" t="s">
        <v>800</v>
      </c>
      <c r="D120" t="s">
        <v>259</v>
      </c>
      <c r="E120" t="s">
        <v>641</v>
      </c>
      <c r="F120" t="s">
        <v>642</v>
      </c>
      <c r="G120">
        <v>97280</v>
      </c>
      <c r="H120">
        <v>76148</v>
      </c>
      <c r="I120">
        <v>76148</v>
      </c>
      <c r="J120">
        <v>78.28</v>
      </c>
      <c r="K120">
        <v>76148</v>
      </c>
      <c r="L120">
        <v>76074</v>
      </c>
      <c r="M120">
        <v>36172</v>
      </c>
      <c r="N120">
        <v>39902</v>
      </c>
      <c r="O120">
        <v>74</v>
      </c>
      <c r="P120">
        <v>0</v>
      </c>
      <c r="Q120">
        <v>29</v>
      </c>
      <c r="R120">
        <v>1</v>
      </c>
      <c r="S120">
        <v>44</v>
      </c>
      <c r="T120">
        <v>47.55</v>
      </c>
      <c r="U120">
        <v>52.45</v>
      </c>
      <c r="V120">
        <v>0.1</v>
      </c>
      <c r="X120" t="s">
        <v>600</v>
      </c>
      <c r="Y120" t="s">
        <v>222</v>
      </c>
      <c r="Z120">
        <f t="shared" si="16"/>
        <v>171134</v>
      </c>
      <c r="AA120">
        <f t="shared" si="17"/>
        <v>92913</v>
      </c>
      <c r="AB120">
        <f t="shared" si="18"/>
        <v>78221</v>
      </c>
      <c r="AC120" s="34">
        <f t="shared" si="19"/>
        <v>0.54292542685848522</v>
      </c>
      <c r="AD120" s="34">
        <f t="shared" si="20"/>
        <v>0.45707457314151484</v>
      </c>
      <c r="AF120" t="s">
        <v>597</v>
      </c>
    </row>
    <row r="121" spans="1:32">
      <c r="A121" t="s">
        <v>1056</v>
      </c>
      <c r="B121" t="s">
        <v>613</v>
      </c>
      <c r="C121" t="s">
        <v>801</v>
      </c>
      <c r="D121" t="s">
        <v>260</v>
      </c>
      <c r="E121" t="s">
        <v>641</v>
      </c>
      <c r="F121" t="s">
        <v>642</v>
      </c>
      <c r="G121">
        <v>90175</v>
      </c>
      <c r="H121">
        <v>71772</v>
      </c>
      <c r="I121">
        <v>71772</v>
      </c>
      <c r="J121">
        <v>79.59</v>
      </c>
      <c r="K121">
        <v>71772</v>
      </c>
      <c r="L121">
        <v>71735</v>
      </c>
      <c r="M121">
        <v>32210</v>
      </c>
      <c r="N121">
        <v>39525</v>
      </c>
      <c r="O121">
        <v>37</v>
      </c>
      <c r="P121">
        <v>0</v>
      </c>
      <c r="Q121">
        <v>9</v>
      </c>
      <c r="R121">
        <v>4</v>
      </c>
      <c r="S121">
        <v>24</v>
      </c>
      <c r="T121">
        <v>44.9</v>
      </c>
      <c r="U121">
        <v>55.1</v>
      </c>
      <c r="V121">
        <v>0.05</v>
      </c>
      <c r="X121" t="s">
        <v>607</v>
      </c>
      <c r="Y121" t="s">
        <v>223</v>
      </c>
      <c r="Z121">
        <f t="shared" si="16"/>
        <v>149041</v>
      </c>
      <c r="AA121">
        <f t="shared" si="17"/>
        <v>90024</v>
      </c>
      <c r="AB121">
        <f t="shared" si="18"/>
        <v>59017</v>
      </c>
      <c r="AC121" s="34">
        <f t="shared" si="19"/>
        <v>0.60402171214632217</v>
      </c>
      <c r="AD121" s="34">
        <f t="shared" si="20"/>
        <v>0.39597828785367783</v>
      </c>
      <c r="AF121" t="s">
        <v>603</v>
      </c>
    </row>
    <row r="122" spans="1:32">
      <c r="A122" t="s">
        <v>1056</v>
      </c>
      <c r="B122" t="s">
        <v>613</v>
      </c>
      <c r="C122" t="s">
        <v>802</v>
      </c>
      <c r="D122" t="s">
        <v>261</v>
      </c>
      <c r="E122" t="s">
        <v>641</v>
      </c>
      <c r="F122" t="s">
        <v>642</v>
      </c>
      <c r="G122">
        <v>62781</v>
      </c>
      <c r="H122">
        <v>46150</v>
      </c>
      <c r="I122">
        <v>46150</v>
      </c>
      <c r="J122">
        <v>73.510000000000005</v>
      </c>
      <c r="K122">
        <v>46150</v>
      </c>
      <c r="L122">
        <v>46127</v>
      </c>
      <c r="M122">
        <v>16671</v>
      </c>
      <c r="N122">
        <v>29456</v>
      </c>
      <c r="O122">
        <v>23</v>
      </c>
      <c r="P122">
        <v>0</v>
      </c>
      <c r="Q122">
        <v>10</v>
      </c>
      <c r="R122">
        <v>3</v>
      </c>
      <c r="S122">
        <v>10</v>
      </c>
      <c r="T122">
        <v>36.14</v>
      </c>
      <c r="U122">
        <v>63.86</v>
      </c>
      <c r="V122">
        <v>0.05</v>
      </c>
      <c r="X122" t="s">
        <v>596</v>
      </c>
      <c r="Y122" t="s">
        <v>224</v>
      </c>
      <c r="Z122">
        <f t="shared" si="16"/>
        <v>136906</v>
      </c>
      <c r="AA122">
        <f t="shared" si="17"/>
        <v>76425</v>
      </c>
      <c r="AB122">
        <f t="shared" si="18"/>
        <v>60481</v>
      </c>
      <c r="AC122" s="34">
        <f t="shared" si="19"/>
        <v>0.55822973427022926</v>
      </c>
      <c r="AD122" s="34">
        <f t="shared" si="20"/>
        <v>0.44177026572977079</v>
      </c>
      <c r="AF122" t="s">
        <v>588</v>
      </c>
    </row>
    <row r="123" spans="1:32">
      <c r="A123" t="s">
        <v>1056</v>
      </c>
      <c r="B123" t="s">
        <v>613</v>
      </c>
      <c r="C123" t="s">
        <v>803</v>
      </c>
      <c r="D123" t="s">
        <v>262</v>
      </c>
      <c r="E123" t="s">
        <v>645</v>
      </c>
      <c r="F123" t="s">
        <v>646</v>
      </c>
      <c r="G123">
        <v>69946</v>
      </c>
      <c r="H123">
        <v>57836</v>
      </c>
      <c r="I123">
        <v>57822</v>
      </c>
      <c r="J123">
        <v>82.67</v>
      </c>
      <c r="K123">
        <v>57827</v>
      </c>
      <c r="L123">
        <v>57795</v>
      </c>
      <c r="M123">
        <v>30282</v>
      </c>
      <c r="N123">
        <v>27513</v>
      </c>
      <c r="O123">
        <v>32</v>
      </c>
      <c r="P123">
        <v>0</v>
      </c>
      <c r="Q123">
        <v>9</v>
      </c>
      <c r="R123">
        <v>0</v>
      </c>
      <c r="S123">
        <v>23</v>
      </c>
      <c r="T123">
        <v>52.4</v>
      </c>
      <c r="U123">
        <v>47.6</v>
      </c>
      <c r="V123">
        <v>0.06</v>
      </c>
      <c r="X123" t="s">
        <v>580</v>
      </c>
      <c r="Y123" t="s">
        <v>581</v>
      </c>
      <c r="Z123">
        <f t="shared" si="16"/>
        <v>210965</v>
      </c>
      <c r="AA123">
        <f t="shared" si="17"/>
        <v>138726</v>
      </c>
      <c r="AB123">
        <f t="shared" si="18"/>
        <v>72239</v>
      </c>
      <c r="AC123" s="34">
        <f t="shared" si="19"/>
        <v>0.65757827127722612</v>
      </c>
      <c r="AD123" s="34">
        <f t="shared" si="20"/>
        <v>0.34242172872277393</v>
      </c>
      <c r="AF123" t="s">
        <v>578</v>
      </c>
    </row>
    <row r="124" spans="1:32">
      <c r="A124" t="s">
        <v>1056</v>
      </c>
      <c r="B124" t="s">
        <v>613</v>
      </c>
      <c r="C124" t="s">
        <v>804</v>
      </c>
      <c r="D124" t="s">
        <v>263</v>
      </c>
      <c r="E124" t="s">
        <v>641</v>
      </c>
      <c r="F124" t="s">
        <v>642</v>
      </c>
      <c r="G124">
        <v>95366</v>
      </c>
      <c r="H124">
        <v>70672</v>
      </c>
      <c r="I124">
        <v>70670</v>
      </c>
      <c r="J124">
        <v>74.099999999999994</v>
      </c>
      <c r="K124">
        <v>70670</v>
      </c>
      <c r="L124">
        <v>70629</v>
      </c>
      <c r="M124">
        <v>26582</v>
      </c>
      <c r="N124">
        <v>44047</v>
      </c>
      <c r="O124">
        <v>41</v>
      </c>
      <c r="P124">
        <v>0</v>
      </c>
      <c r="Q124">
        <v>24</v>
      </c>
      <c r="R124">
        <v>0</v>
      </c>
      <c r="S124">
        <v>17</v>
      </c>
      <c r="T124">
        <v>37.64</v>
      </c>
      <c r="U124">
        <v>62.36</v>
      </c>
      <c r="V124">
        <v>0.06</v>
      </c>
      <c r="X124" t="s">
        <v>575</v>
      </c>
      <c r="Y124" t="s">
        <v>576</v>
      </c>
      <c r="Z124">
        <f t="shared" si="16"/>
        <v>134981</v>
      </c>
      <c r="AA124">
        <f t="shared" si="17"/>
        <v>93789</v>
      </c>
      <c r="AB124">
        <f t="shared" si="18"/>
        <v>41192</v>
      </c>
      <c r="AC124" s="34">
        <f t="shared" si="19"/>
        <v>0.69483112438046835</v>
      </c>
      <c r="AD124" s="34">
        <f t="shared" si="20"/>
        <v>0.30516887561953165</v>
      </c>
      <c r="AF124" t="s">
        <v>570</v>
      </c>
    </row>
    <row r="125" spans="1:32">
      <c r="A125" t="s">
        <v>1056</v>
      </c>
      <c r="B125" t="s">
        <v>613</v>
      </c>
      <c r="C125" t="s">
        <v>805</v>
      </c>
      <c r="D125" t="s">
        <v>264</v>
      </c>
      <c r="E125" t="s">
        <v>643</v>
      </c>
      <c r="F125" t="s">
        <v>644</v>
      </c>
      <c r="G125">
        <v>141061</v>
      </c>
      <c r="H125">
        <v>111786</v>
      </c>
      <c r="I125">
        <v>111786</v>
      </c>
      <c r="J125">
        <v>79.25</v>
      </c>
      <c r="K125">
        <v>111786</v>
      </c>
      <c r="L125">
        <v>111740</v>
      </c>
      <c r="M125">
        <v>47199</v>
      </c>
      <c r="N125">
        <v>64541</v>
      </c>
      <c r="O125">
        <v>46</v>
      </c>
      <c r="P125">
        <v>0</v>
      </c>
      <c r="Q125">
        <v>8</v>
      </c>
      <c r="R125">
        <v>2</v>
      </c>
      <c r="S125">
        <v>36</v>
      </c>
      <c r="T125">
        <v>42.24</v>
      </c>
      <c r="U125">
        <v>57.76</v>
      </c>
      <c r="V125">
        <v>0.04</v>
      </c>
      <c r="X125" t="s">
        <v>583</v>
      </c>
      <c r="Y125" t="s">
        <v>584</v>
      </c>
      <c r="Z125">
        <f t="shared" si="16"/>
        <v>207446</v>
      </c>
      <c r="AA125">
        <f t="shared" si="17"/>
        <v>156411</v>
      </c>
      <c r="AB125">
        <f t="shared" si="18"/>
        <v>51035</v>
      </c>
      <c r="AC125" s="34">
        <f t="shared" si="19"/>
        <v>0.75398416937419854</v>
      </c>
      <c r="AD125" s="34">
        <f t="shared" si="20"/>
        <v>0.2460158306258014</v>
      </c>
      <c r="AF125" t="s">
        <v>578</v>
      </c>
    </row>
    <row r="126" spans="1:32">
      <c r="A126" t="s">
        <v>1056</v>
      </c>
      <c r="B126" t="s">
        <v>613</v>
      </c>
      <c r="C126" t="s">
        <v>806</v>
      </c>
      <c r="D126" t="s">
        <v>265</v>
      </c>
      <c r="E126" t="s">
        <v>645</v>
      </c>
      <c r="F126" t="s">
        <v>646</v>
      </c>
      <c r="G126">
        <v>65790</v>
      </c>
      <c r="H126">
        <v>48803</v>
      </c>
      <c r="I126">
        <v>48800</v>
      </c>
      <c r="J126">
        <v>74.180000000000007</v>
      </c>
      <c r="K126">
        <v>48800</v>
      </c>
      <c r="L126">
        <v>48780</v>
      </c>
      <c r="M126">
        <v>20384</v>
      </c>
      <c r="N126">
        <v>28396</v>
      </c>
      <c r="O126">
        <v>20</v>
      </c>
      <c r="P126">
        <v>0</v>
      </c>
      <c r="Q126">
        <v>6</v>
      </c>
      <c r="R126">
        <v>1</v>
      </c>
      <c r="S126">
        <v>13</v>
      </c>
      <c r="T126">
        <v>41.79</v>
      </c>
      <c r="U126">
        <v>58.21</v>
      </c>
      <c r="V126">
        <v>0.04</v>
      </c>
      <c r="X126" t="s">
        <v>608</v>
      </c>
      <c r="Y126" t="s">
        <v>609</v>
      </c>
      <c r="Z126">
        <f t="shared" si="16"/>
        <v>250247</v>
      </c>
      <c r="AA126">
        <f t="shared" si="17"/>
        <v>122082</v>
      </c>
      <c r="AB126">
        <f t="shared" si="18"/>
        <v>128165</v>
      </c>
      <c r="AC126" s="34">
        <f t="shared" si="19"/>
        <v>0.48784600814395379</v>
      </c>
      <c r="AD126" s="34">
        <f t="shared" si="20"/>
        <v>0.51215399185604626</v>
      </c>
      <c r="AF126" t="s">
        <v>603</v>
      </c>
    </row>
    <row r="127" spans="1:32">
      <c r="A127" t="s">
        <v>1056</v>
      </c>
      <c r="B127" t="s">
        <v>613</v>
      </c>
      <c r="C127" t="s">
        <v>807</v>
      </c>
      <c r="D127" t="s">
        <v>266</v>
      </c>
      <c r="E127" t="s">
        <v>643</v>
      </c>
      <c r="F127" t="s">
        <v>644</v>
      </c>
      <c r="G127">
        <v>94559</v>
      </c>
      <c r="H127">
        <v>75316</v>
      </c>
      <c r="I127">
        <v>75316</v>
      </c>
      <c r="J127">
        <v>79.650000000000006</v>
      </c>
      <c r="K127">
        <v>75316</v>
      </c>
      <c r="L127">
        <v>75261</v>
      </c>
      <c r="M127">
        <v>36170</v>
      </c>
      <c r="N127">
        <v>39091</v>
      </c>
      <c r="O127">
        <v>55</v>
      </c>
      <c r="P127">
        <v>0</v>
      </c>
      <c r="Q127">
        <v>13</v>
      </c>
      <c r="R127">
        <v>4</v>
      </c>
      <c r="S127">
        <v>38</v>
      </c>
      <c r="T127">
        <v>48.06</v>
      </c>
      <c r="U127">
        <v>51.94</v>
      </c>
      <c r="V127">
        <v>7.0000000000000007E-2</v>
      </c>
      <c r="X127" t="s">
        <v>610</v>
      </c>
      <c r="Y127" t="s">
        <v>611</v>
      </c>
      <c r="Z127">
        <f t="shared" si="16"/>
        <v>223882</v>
      </c>
      <c r="AA127">
        <f t="shared" si="17"/>
        <v>134151</v>
      </c>
      <c r="AB127">
        <f t="shared" si="18"/>
        <v>89731</v>
      </c>
      <c r="AC127" s="34">
        <f t="shared" si="19"/>
        <v>0.59920404498798474</v>
      </c>
      <c r="AD127" s="34">
        <f t="shared" si="20"/>
        <v>0.40079595501201526</v>
      </c>
      <c r="AF127" t="s">
        <v>603</v>
      </c>
    </row>
    <row r="128" spans="1:32">
      <c r="A128" t="s">
        <v>1056</v>
      </c>
      <c r="B128" t="s">
        <v>613</v>
      </c>
      <c r="C128" t="s">
        <v>808</v>
      </c>
      <c r="D128" t="s">
        <v>267</v>
      </c>
      <c r="E128" t="s">
        <v>643</v>
      </c>
      <c r="F128" t="s">
        <v>644</v>
      </c>
      <c r="G128">
        <v>89595</v>
      </c>
      <c r="H128">
        <v>72801</v>
      </c>
      <c r="I128">
        <v>72801</v>
      </c>
      <c r="J128">
        <v>81.260000000000005</v>
      </c>
      <c r="K128">
        <v>72801</v>
      </c>
      <c r="L128">
        <v>72764</v>
      </c>
      <c r="M128">
        <v>42878</v>
      </c>
      <c r="N128">
        <v>29886</v>
      </c>
      <c r="O128">
        <v>37</v>
      </c>
      <c r="P128">
        <v>0</v>
      </c>
      <c r="Q128">
        <v>12</v>
      </c>
      <c r="R128">
        <v>2</v>
      </c>
      <c r="S128">
        <v>23</v>
      </c>
      <c r="T128">
        <v>58.93</v>
      </c>
      <c r="U128">
        <v>41.07</v>
      </c>
      <c r="V128">
        <v>0.05</v>
      </c>
      <c r="X128" t="s">
        <v>601</v>
      </c>
      <c r="Y128" t="s">
        <v>602</v>
      </c>
      <c r="Z128">
        <f t="shared" si="16"/>
        <v>291930</v>
      </c>
      <c r="AA128">
        <f t="shared" si="17"/>
        <v>164855</v>
      </c>
      <c r="AB128">
        <f t="shared" si="18"/>
        <v>127075</v>
      </c>
      <c r="AC128" s="34">
        <f t="shared" si="19"/>
        <v>0.56470729284417498</v>
      </c>
      <c r="AD128" s="34">
        <f t="shared" si="20"/>
        <v>0.43529270715582502</v>
      </c>
      <c r="AF128" t="s">
        <v>597</v>
      </c>
    </row>
    <row r="129" spans="1:32">
      <c r="A129" t="s">
        <v>1039</v>
      </c>
      <c r="B129" t="s">
        <v>2093</v>
      </c>
      <c r="C129" t="s">
        <v>809</v>
      </c>
      <c r="D129" t="s">
        <v>181</v>
      </c>
      <c r="E129" t="s">
        <v>552</v>
      </c>
      <c r="F129" t="s">
        <v>553</v>
      </c>
      <c r="G129">
        <v>68997</v>
      </c>
      <c r="H129">
        <v>50915</v>
      </c>
      <c r="I129">
        <v>50907</v>
      </c>
      <c r="J129">
        <v>73.78</v>
      </c>
      <c r="K129">
        <v>50907</v>
      </c>
      <c r="L129">
        <v>50872</v>
      </c>
      <c r="M129">
        <v>17166</v>
      </c>
      <c r="N129">
        <v>33706</v>
      </c>
      <c r="O129">
        <v>35</v>
      </c>
      <c r="P129">
        <v>0</v>
      </c>
      <c r="Q129">
        <v>14</v>
      </c>
      <c r="R129">
        <v>0</v>
      </c>
      <c r="S129">
        <v>21</v>
      </c>
      <c r="T129">
        <v>33.74</v>
      </c>
      <c r="U129">
        <v>66.260000000000005</v>
      </c>
      <c r="V129">
        <v>7.0000000000000007E-2</v>
      </c>
      <c r="X129" t="s">
        <v>587</v>
      </c>
      <c r="Y129" t="s">
        <v>210</v>
      </c>
      <c r="Z129">
        <f t="shared" si="16"/>
        <v>141924</v>
      </c>
      <c r="AA129">
        <f t="shared" si="17"/>
        <v>111584</v>
      </c>
      <c r="AB129">
        <f t="shared" si="18"/>
        <v>30340</v>
      </c>
      <c r="AC129" s="34">
        <f t="shared" si="19"/>
        <v>0.78622361263774976</v>
      </c>
      <c r="AD129" s="34">
        <f t="shared" si="20"/>
        <v>0.21377638736225021</v>
      </c>
      <c r="AF129" t="s">
        <v>578</v>
      </c>
    </row>
    <row r="130" spans="1:32">
      <c r="A130" t="s">
        <v>1039</v>
      </c>
      <c r="B130" t="s">
        <v>2093</v>
      </c>
      <c r="C130" t="s">
        <v>810</v>
      </c>
      <c r="D130" t="s">
        <v>182</v>
      </c>
      <c r="E130" t="s">
        <v>552</v>
      </c>
      <c r="F130" t="s">
        <v>553</v>
      </c>
      <c r="G130">
        <v>108965</v>
      </c>
      <c r="H130">
        <v>86313</v>
      </c>
      <c r="I130">
        <v>86308</v>
      </c>
      <c r="J130">
        <v>79.209999999999994</v>
      </c>
      <c r="K130">
        <v>86307</v>
      </c>
      <c r="L130">
        <v>86244</v>
      </c>
      <c r="M130">
        <v>42542</v>
      </c>
      <c r="N130">
        <v>43702</v>
      </c>
      <c r="O130">
        <v>63</v>
      </c>
      <c r="P130">
        <v>4</v>
      </c>
      <c r="Q130">
        <v>24</v>
      </c>
      <c r="R130">
        <v>0</v>
      </c>
      <c r="S130">
        <v>35</v>
      </c>
      <c r="T130">
        <v>49.33</v>
      </c>
      <c r="U130">
        <v>50.67</v>
      </c>
      <c r="V130">
        <v>7.0000000000000007E-2</v>
      </c>
      <c r="X130" t="s">
        <v>585</v>
      </c>
      <c r="Y130" t="s">
        <v>586</v>
      </c>
      <c r="Z130">
        <f t="shared" si="16"/>
        <v>253975</v>
      </c>
      <c r="AA130">
        <f t="shared" si="17"/>
        <v>181248</v>
      </c>
      <c r="AB130">
        <f t="shared" si="18"/>
        <v>72727</v>
      </c>
      <c r="AC130" s="34">
        <f t="shared" si="19"/>
        <v>0.713645043803524</v>
      </c>
      <c r="AD130" s="34">
        <f t="shared" si="20"/>
        <v>0.28635495619647605</v>
      </c>
      <c r="AF130" t="s">
        <v>578</v>
      </c>
    </row>
    <row r="131" spans="1:32">
      <c r="A131" t="s">
        <v>1039</v>
      </c>
      <c r="B131" t="s">
        <v>2093</v>
      </c>
      <c r="C131" t="s">
        <v>811</v>
      </c>
      <c r="D131" t="s">
        <v>184</v>
      </c>
      <c r="E131" t="s">
        <v>552</v>
      </c>
      <c r="F131" t="s">
        <v>553</v>
      </c>
      <c r="G131">
        <v>73295</v>
      </c>
      <c r="H131">
        <v>56161</v>
      </c>
      <c r="I131">
        <v>56159</v>
      </c>
      <c r="J131">
        <v>76.62</v>
      </c>
      <c r="K131">
        <v>56159</v>
      </c>
      <c r="L131">
        <v>56125</v>
      </c>
      <c r="M131">
        <v>27593</v>
      </c>
      <c r="N131">
        <v>28532</v>
      </c>
      <c r="O131">
        <v>34</v>
      </c>
      <c r="P131">
        <v>0</v>
      </c>
      <c r="Q131">
        <v>12</v>
      </c>
      <c r="R131">
        <v>0</v>
      </c>
      <c r="S131">
        <v>22</v>
      </c>
      <c r="T131">
        <v>49.16</v>
      </c>
      <c r="U131">
        <v>50.84</v>
      </c>
      <c r="V131">
        <v>0.06</v>
      </c>
      <c r="X131" t="s">
        <v>594</v>
      </c>
      <c r="Y131" t="s">
        <v>595</v>
      </c>
      <c r="Z131">
        <f t="shared" ref="Z131:Z134" si="21">SUMIF($E:$E,X131,L:L)</f>
        <v>236784</v>
      </c>
      <c r="AA131">
        <f t="shared" ref="AA131:AA134" si="22">SUMIF($E:$E,X131,M:M)</f>
        <v>133369</v>
      </c>
      <c r="AB131">
        <f t="shared" ref="AB131:AB134" si="23">SUMIF($E:$E,X131,N:N)</f>
        <v>103415</v>
      </c>
      <c r="AC131" s="34">
        <f t="shared" ref="AC131:AC134" si="24">AA131/Z131</f>
        <v>0.56325173998243128</v>
      </c>
      <c r="AD131" s="34">
        <f t="shared" ref="AD131:AD134" si="25">AB131/Z131</f>
        <v>0.43674826001756878</v>
      </c>
      <c r="AF131" t="s">
        <v>588</v>
      </c>
    </row>
    <row r="132" spans="1:32">
      <c r="A132" t="s">
        <v>1039</v>
      </c>
      <c r="B132" t="s">
        <v>2093</v>
      </c>
      <c r="C132" t="s">
        <v>812</v>
      </c>
      <c r="D132" t="s">
        <v>185</v>
      </c>
      <c r="E132" t="s">
        <v>552</v>
      </c>
      <c r="F132" t="s">
        <v>553</v>
      </c>
      <c r="G132">
        <v>99316</v>
      </c>
      <c r="H132">
        <v>77748</v>
      </c>
      <c r="I132">
        <v>77741</v>
      </c>
      <c r="J132">
        <v>78.27</v>
      </c>
      <c r="K132">
        <v>77737</v>
      </c>
      <c r="L132">
        <v>77672</v>
      </c>
      <c r="M132">
        <v>42234</v>
      </c>
      <c r="N132">
        <v>35438</v>
      </c>
      <c r="O132">
        <v>65</v>
      </c>
      <c r="P132">
        <v>0</v>
      </c>
      <c r="Q132">
        <v>29</v>
      </c>
      <c r="R132">
        <v>1</v>
      </c>
      <c r="S132">
        <v>35</v>
      </c>
      <c r="T132">
        <v>54.37</v>
      </c>
      <c r="U132">
        <v>45.63</v>
      </c>
      <c r="V132">
        <v>0.08</v>
      </c>
      <c r="X132" t="s">
        <v>582</v>
      </c>
      <c r="Y132" t="s">
        <v>214</v>
      </c>
      <c r="Z132">
        <f t="shared" si="21"/>
        <v>108235</v>
      </c>
      <c r="AA132">
        <f t="shared" si="22"/>
        <v>73011</v>
      </c>
      <c r="AB132">
        <f t="shared" si="23"/>
        <v>35224</v>
      </c>
      <c r="AC132" s="34">
        <f t="shared" si="24"/>
        <v>0.67455998521735117</v>
      </c>
      <c r="AD132" s="34">
        <f t="shared" si="25"/>
        <v>0.32544001478264889</v>
      </c>
      <c r="AF132" t="s">
        <v>578</v>
      </c>
    </row>
    <row r="133" spans="1:32">
      <c r="A133" t="s">
        <v>1039</v>
      </c>
      <c r="B133" t="s">
        <v>2093</v>
      </c>
      <c r="C133" t="s">
        <v>813</v>
      </c>
      <c r="D133" t="s">
        <v>188</v>
      </c>
      <c r="E133" t="s">
        <v>552</v>
      </c>
      <c r="F133" t="s">
        <v>553</v>
      </c>
      <c r="G133">
        <v>67380</v>
      </c>
      <c r="H133">
        <v>52900</v>
      </c>
      <c r="I133">
        <v>52898</v>
      </c>
      <c r="J133">
        <v>78.5</v>
      </c>
      <c r="K133">
        <v>52896</v>
      </c>
      <c r="L133">
        <v>52848</v>
      </c>
      <c r="M133">
        <v>25751</v>
      </c>
      <c r="N133">
        <v>27097</v>
      </c>
      <c r="O133">
        <v>48</v>
      </c>
      <c r="P133">
        <v>4</v>
      </c>
      <c r="Q133">
        <v>15</v>
      </c>
      <c r="R133">
        <v>4</v>
      </c>
      <c r="S133">
        <v>25</v>
      </c>
      <c r="T133">
        <v>48.73</v>
      </c>
      <c r="U133">
        <v>51.27</v>
      </c>
      <c r="V133">
        <v>0.09</v>
      </c>
      <c r="X133" t="s">
        <v>577</v>
      </c>
      <c r="Y133" t="s">
        <v>215</v>
      </c>
      <c r="Z133">
        <f t="shared" si="21"/>
        <v>157884</v>
      </c>
      <c r="AA133">
        <f t="shared" si="22"/>
        <v>118463</v>
      </c>
      <c r="AB133">
        <f t="shared" si="23"/>
        <v>39421</v>
      </c>
      <c r="AC133" s="34">
        <f t="shared" si="24"/>
        <v>0.75031668820146435</v>
      </c>
      <c r="AD133" s="34">
        <f t="shared" si="25"/>
        <v>0.24968331179853565</v>
      </c>
      <c r="AF133" t="s">
        <v>570</v>
      </c>
    </row>
    <row r="134" spans="1:32">
      <c r="A134" t="s">
        <v>1039</v>
      </c>
      <c r="B134" t="s">
        <v>2093</v>
      </c>
      <c r="C134" t="s">
        <v>814</v>
      </c>
      <c r="D134" t="s">
        <v>189</v>
      </c>
      <c r="E134" t="s">
        <v>552</v>
      </c>
      <c r="F134" t="s">
        <v>553</v>
      </c>
      <c r="G134">
        <v>65060</v>
      </c>
      <c r="H134">
        <v>46635</v>
      </c>
      <c r="I134">
        <v>46635</v>
      </c>
      <c r="J134">
        <v>71.680000000000007</v>
      </c>
      <c r="K134">
        <v>46635</v>
      </c>
      <c r="L134">
        <v>46586</v>
      </c>
      <c r="M134">
        <v>23167</v>
      </c>
      <c r="N134">
        <v>23419</v>
      </c>
      <c r="O134">
        <v>49</v>
      </c>
      <c r="P134">
        <v>0</v>
      </c>
      <c r="Q134">
        <v>23</v>
      </c>
      <c r="R134">
        <v>4</v>
      </c>
      <c r="S134">
        <v>22</v>
      </c>
      <c r="T134">
        <v>49.73</v>
      </c>
      <c r="U134">
        <v>50.27</v>
      </c>
      <c r="V134">
        <v>0.11</v>
      </c>
      <c r="X134" t="s">
        <v>574</v>
      </c>
      <c r="Y134" t="s">
        <v>216</v>
      </c>
      <c r="Z134">
        <f t="shared" si="21"/>
        <v>78196</v>
      </c>
      <c r="AA134">
        <f t="shared" si="22"/>
        <v>53928</v>
      </c>
      <c r="AB134">
        <f t="shared" si="23"/>
        <v>24268</v>
      </c>
      <c r="AC134" s="34">
        <f t="shared" si="24"/>
        <v>0.68965164458540074</v>
      </c>
      <c r="AD134" s="34">
        <f t="shared" si="25"/>
        <v>0.31034835541459921</v>
      </c>
      <c r="AF134" t="s">
        <v>570</v>
      </c>
    </row>
    <row r="135" spans="1:32">
      <c r="A135" t="s">
        <v>1056</v>
      </c>
      <c r="B135" t="s">
        <v>613</v>
      </c>
      <c r="C135" t="s">
        <v>815</v>
      </c>
      <c r="D135" t="s">
        <v>268</v>
      </c>
      <c r="E135" t="s">
        <v>654</v>
      </c>
      <c r="F135" t="s">
        <v>655</v>
      </c>
      <c r="G135">
        <v>90516</v>
      </c>
      <c r="H135">
        <v>69828</v>
      </c>
      <c r="I135">
        <v>69828</v>
      </c>
      <c r="J135">
        <v>77.14</v>
      </c>
      <c r="K135">
        <v>69827</v>
      </c>
      <c r="L135">
        <v>69786</v>
      </c>
      <c r="M135">
        <v>28314</v>
      </c>
      <c r="N135">
        <v>41472</v>
      </c>
      <c r="O135">
        <v>41</v>
      </c>
      <c r="P135">
        <v>0</v>
      </c>
      <c r="Q135">
        <v>13</v>
      </c>
      <c r="R135">
        <v>0</v>
      </c>
      <c r="S135">
        <v>28</v>
      </c>
      <c r="T135">
        <v>40.57</v>
      </c>
      <c r="U135">
        <v>59.43</v>
      </c>
      <c r="V135">
        <v>0.06</v>
      </c>
    </row>
    <row r="136" spans="1:32">
      <c r="A136" t="s">
        <v>1056</v>
      </c>
      <c r="B136" t="s">
        <v>613</v>
      </c>
      <c r="C136" t="s">
        <v>816</v>
      </c>
      <c r="D136" t="s">
        <v>269</v>
      </c>
      <c r="E136" t="s">
        <v>652</v>
      </c>
      <c r="F136" t="s">
        <v>653</v>
      </c>
      <c r="G136">
        <v>109399</v>
      </c>
      <c r="H136">
        <v>82105</v>
      </c>
      <c r="I136">
        <v>82105</v>
      </c>
      <c r="J136">
        <v>75.05</v>
      </c>
      <c r="K136">
        <v>82105</v>
      </c>
      <c r="L136">
        <v>82048</v>
      </c>
      <c r="M136">
        <v>40169</v>
      </c>
      <c r="N136">
        <v>41879</v>
      </c>
      <c r="O136">
        <v>57</v>
      </c>
      <c r="P136">
        <v>0</v>
      </c>
      <c r="Q136">
        <v>21</v>
      </c>
      <c r="R136">
        <v>1</v>
      </c>
      <c r="S136">
        <v>35</v>
      </c>
      <c r="T136">
        <v>48.96</v>
      </c>
      <c r="U136">
        <v>51.04</v>
      </c>
      <c r="V136">
        <v>7.0000000000000007E-2</v>
      </c>
    </row>
    <row r="137" spans="1:32">
      <c r="A137" t="s">
        <v>1056</v>
      </c>
      <c r="B137" t="s">
        <v>613</v>
      </c>
      <c r="C137" t="s">
        <v>817</v>
      </c>
      <c r="D137" t="s">
        <v>270</v>
      </c>
      <c r="E137" t="s">
        <v>650</v>
      </c>
      <c r="F137" t="s">
        <v>651</v>
      </c>
      <c r="G137">
        <v>73951</v>
      </c>
      <c r="H137">
        <v>55884</v>
      </c>
      <c r="I137">
        <v>55883</v>
      </c>
      <c r="J137">
        <v>75.569999999999993</v>
      </c>
      <c r="K137">
        <v>55883</v>
      </c>
      <c r="L137">
        <v>55855</v>
      </c>
      <c r="M137">
        <v>19985</v>
      </c>
      <c r="N137">
        <v>35870</v>
      </c>
      <c r="O137">
        <v>28</v>
      </c>
      <c r="P137">
        <v>0</v>
      </c>
      <c r="Q137">
        <v>9</v>
      </c>
      <c r="R137">
        <v>1</v>
      </c>
      <c r="S137">
        <v>18</v>
      </c>
      <c r="T137">
        <v>35.78</v>
      </c>
      <c r="U137">
        <v>64.22</v>
      </c>
      <c r="V137">
        <v>0.05</v>
      </c>
    </row>
    <row r="138" spans="1:32">
      <c r="A138" t="s">
        <v>1056</v>
      </c>
      <c r="B138" t="s">
        <v>613</v>
      </c>
      <c r="C138" t="s">
        <v>818</v>
      </c>
      <c r="D138" t="s">
        <v>271</v>
      </c>
      <c r="E138" t="s">
        <v>652</v>
      </c>
      <c r="F138" t="s">
        <v>653</v>
      </c>
      <c r="G138">
        <v>85011</v>
      </c>
      <c r="H138">
        <v>65057</v>
      </c>
      <c r="I138">
        <v>65057</v>
      </c>
      <c r="J138">
        <v>76.53</v>
      </c>
      <c r="K138">
        <v>65057</v>
      </c>
      <c r="L138">
        <v>65016</v>
      </c>
      <c r="M138">
        <v>24606</v>
      </c>
      <c r="N138">
        <v>40410</v>
      </c>
      <c r="O138">
        <v>41</v>
      </c>
      <c r="P138">
        <v>0</v>
      </c>
      <c r="Q138">
        <v>10</v>
      </c>
      <c r="R138">
        <v>0</v>
      </c>
      <c r="S138">
        <v>31</v>
      </c>
      <c r="T138">
        <v>37.85</v>
      </c>
      <c r="U138">
        <v>62.15</v>
      </c>
      <c r="V138">
        <v>0.06</v>
      </c>
    </row>
    <row r="139" spans="1:32">
      <c r="A139" t="s">
        <v>1056</v>
      </c>
      <c r="B139" t="s">
        <v>613</v>
      </c>
      <c r="C139" t="s">
        <v>819</v>
      </c>
      <c r="D139" t="s">
        <v>272</v>
      </c>
      <c r="E139" t="s">
        <v>650</v>
      </c>
      <c r="F139" t="s">
        <v>651</v>
      </c>
      <c r="G139">
        <v>72808</v>
      </c>
      <c r="H139">
        <v>54554</v>
      </c>
      <c r="I139">
        <v>54553</v>
      </c>
      <c r="J139">
        <v>74.930000000000007</v>
      </c>
      <c r="K139">
        <v>54553</v>
      </c>
      <c r="L139">
        <v>54519</v>
      </c>
      <c r="M139">
        <v>18876</v>
      </c>
      <c r="N139">
        <v>35643</v>
      </c>
      <c r="O139">
        <v>34</v>
      </c>
      <c r="P139">
        <v>0</v>
      </c>
      <c r="Q139">
        <v>6</v>
      </c>
      <c r="R139">
        <v>0</v>
      </c>
      <c r="S139">
        <v>28</v>
      </c>
      <c r="T139">
        <v>34.619999999999997</v>
      </c>
      <c r="U139">
        <v>65.38</v>
      </c>
      <c r="V139">
        <v>0.06</v>
      </c>
    </row>
    <row r="140" spans="1:32">
      <c r="A140" t="s">
        <v>1056</v>
      </c>
      <c r="B140" t="s">
        <v>613</v>
      </c>
      <c r="C140" t="s">
        <v>820</v>
      </c>
      <c r="D140" t="s">
        <v>273</v>
      </c>
      <c r="E140" t="s">
        <v>654</v>
      </c>
      <c r="F140" t="s">
        <v>655</v>
      </c>
      <c r="G140">
        <v>117298</v>
      </c>
      <c r="H140">
        <v>89177</v>
      </c>
      <c r="I140">
        <v>89173</v>
      </c>
      <c r="J140">
        <v>76.02</v>
      </c>
      <c r="K140">
        <v>89173</v>
      </c>
      <c r="L140">
        <v>89127</v>
      </c>
      <c r="M140">
        <v>36762</v>
      </c>
      <c r="N140">
        <v>52365</v>
      </c>
      <c r="O140">
        <v>46</v>
      </c>
      <c r="P140">
        <v>3</v>
      </c>
      <c r="Q140">
        <v>8</v>
      </c>
      <c r="R140">
        <v>1</v>
      </c>
      <c r="S140">
        <v>34</v>
      </c>
      <c r="T140">
        <v>41.25</v>
      </c>
      <c r="U140">
        <v>58.75</v>
      </c>
      <c r="V140">
        <v>0.05</v>
      </c>
    </row>
    <row r="141" spans="1:32">
      <c r="A141" t="s">
        <v>1056</v>
      </c>
      <c r="B141" t="s">
        <v>613</v>
      </c>
      <c r="C141" t="s">
        <v>821</v>
      </c>
      <c r="D141" t="s">
        <v>274</v>
      </c>
      <c r="E141" t="s">
        <v>656</v>
      </c>
      <c r="F141" t="s">
        <v>657</v>
      </c>
      <c r="G141">
        <v>87253</v>
      </c>
      <c r="H141">
        <v>70399</v>
      </c>
      <c r="I141">
        <v>70393</v>
      </c>
      <c r="J141">
        <v>80.680000000000007</v>
      </c>
      <c r="K141">
        <v>70393</v>
      </c>
      <c r="L141">
        <v>70349</v>
      </c>
      <c r="M141">
        <v>32091</v>
      </c>
      <c r="N141">
        <v>38258</v>
      </c>
      <c r="O141">
        <v>44</v>
      </c>
      <c r="P141">
        <v>0</v>
      </c>
      <c r="Q141">
        <v>18</v>
      </c>
      <c r="R141">
        <v>4</v>
      </c>
      <c r="S141">
        <v>22</v>
      </c>
      <c r="T141">
        <v>45.62</v>
      </c>
      <c r="U141">
        <v>54.38</v>
      </c>
      <c r="V141">
        <v>0.06</v>
      </c>
    </row>
    <row r="142" spans="1:32">
      <c r="A142" t="s">
        <v>1056</v>
      </c>
      <c r="B142" t="s">
        <v>613</v>
      </c>
      <c r="C142" t="s">
        <v>822</v>
      </c>
      <c r="D142" t="s">
        <v>1057</v>
      </c>
      <c r="E142" t="s">
        <v>652</v>
      </c>
      <c r="F142" t="s">
        <v>653</v>
      </c>
      <c r="G142">
        <v>80879</v>
      </c>
      <c r="H142">
        <v>60659</v>
      </c>
      <c r="I142">
        <v>60659</v>
      </c>
      <c r="J142">
        <v>75</v>
      </c>
      <c r="K142">
        <v>60659</v>
      </c>
      <c r="L142">
        <v>60613</v>
      </c>
      <c r="M142">
        <v>22884</v>
      </c>
      <c r="N142">
        <v>37729</v>
      </c>
      <c r="O142">
        <v>46</v>
      </c>
      <c r="P142">
        <v>0</v>
      </c>
      <c r="Q142">
        <v>13</v>
      </c>
      <c r="R142">
        <v>2</v>
      </c>
      <c r="S142">
        <v>31</v>
      </c>
      <c r="T142">
        <v>37.75</v>
      </c>
      <c r="U142">
        <v>62.25</v>
      </c>
      <c r="V142">
        <v>0.08</v>
      </c>
    </row>
    <row r="143" spans="1:32">
      <c r="A143" t="s">
        <v>1056</v>
      </c>
      <c r="B143" t="s">
        <v>613</v>
      </c>
      <c r="C143" t="s">
        <v>823</v>
      </c>
      <c r="D143" t="s">
        <v>276</v>
      </c>
      <c r="E143" t="s">
        <v>650</v>
      </c>
      <c r="F143" t="s">
        <v>651</v>
      </c>
      <c r="G143">
        <v>102209</v>
      </c>
      <c r="H143">
        <v>75913</v>
      </c>
      <c r="I143">
        <v>75913</v>
      </c>
      <c r="J143">
        <v>74.27</v>
      </c>
      <c r="K143">
        <v>75913</v>
      </c>
      <c r="L143">
        <v>75869</v>
      </c>
      <c r="M143">
        <v>28481</v>
      </c>
      <c r="N143">
        <v>47388</v>
      </c>
      <c r="O143">
        <v>44</v>
      </c>
      <c r="P143">
        <v>0</v>
      </c>
      <c r="Q143">
        <v>16</v>
      </c>
      <c r="R143">
        <v>0</v>
      </c>
      <c r="S143">
        <v>28</v>
      </c>
      <c r="T143">
        <v>37.54</v>
      </c>
      <c r="U143">
        <v>62.46</v>
      </c>
      <c r="V143">
        <v>0.06</v>
      </c>
    </row>
    <row r="144" spans="1:32">
      <c r="A144" t="s">
        <v>1056</v>
      </c>
      <c r="B144" t="s">
        <v>613</v>
      </c>
      <c r="C144" t="s">
        <v>824</v>
      </c>
      <c r="D144" t="s">
        <v>277</v>
      </c>
      <c r="E144" t="s">
        <v>652</v>
      </c>
      <c r="F144" t="s">
        <v>653</v>
      </c>
      <c r="G144">
        <v>99108</v>
      </c>
      <c r="H144">
        <v>72149</v>
      </c>
      <c r="I144">
        <v>72146</v>
      </c>
      <c r="J144">
        <v>72.8</v>
      </c>
      <c r="K144">
        <v>72146</v>
      </c>
      <c r="L144">
        <v>72102</v>
      </c>
      <c r="M144">
        <v>26065</v>
      </c>
      <c r="N144">
        <v>46037</v>
      </c>
      <c r="O144">
        <v>44</v>
      </c>
      <c r="P144">
        <v>0</v>
      </c>
      <c r="Q144">
        <v>14</v>
      </c>
      <c r="R144">
        <v>1</v>
      </c>
      <c r="S144">
        <v>29</v>
      </c>
      <c r="T144">
        <v>36.15</v>
      </c>
      <c r="U144">
        <v>63.85</v>
      </c>
      <c r="V144">
        <v>0.06</v>
      </c>
    </row>
    <row r="145" spans="1:22">
      <c r="A145" t="s">
        <v>1056</v>
      </c>
      <c r="B145" t="s">
        <v>613</v>
      </c>
      <c r="C145" t="s">
        <v>825</v>
      </c>
      <c r="D145" t="s">
        <v>278</v>
      </c>
      <c r="E145" t="s">
        <v>656</v>
      </c>
      <c r="F145" t="s">
        <v>657</v>
      </c>
      <c r="G145">
        <v>93019</v>
      </c>
      <c r="H145">
        <v>74070</v>
      </c>
      <c r="I145">
        <v>74066</v>
      </c>
      <c r="J145">
        <v>79.62</v>
      </c>
      <c r="K145">
        <v>74066</v>
      </c>
      <c r="L145">
        <v>74021</v>
      </c>
      <c r="M145">
        <v>32792</v>
      </c>
      <c r="N145">
        <v>41229</v>
      </c>
      <c r="O145">
        <v>45</v>
      </c>
      <c r="P145">
        <v>0</v>
      </c>
      <c r="Q145">
        <v>15</v>
      </c>
      <c r="R145">
        <v>1</v>
      </c>
      <c r="S145">
        <v>29</v>
      </c>
      <c r="T145">
        <v>44.3</v>
      </c>
      <c r="U145">
        <v>55.7</v>
      </c>
      <c r="V145">
        <v>0.06</v>
      </c>
    </row>
    <row r="146" spans="1:22">
      <c r="A146" t="s">
        <v>1056</v>
      </c>
      <c r="B146" t="s">
        <v>613</v>
      </c>
      <c r="C146" t="s">
        <v>826</v>
      </c>
      <c r="D146" t="s">
        <v>279</v>
      </c>
      <c r="E146" t="s">
        <v>656</v>
      </c>
      <c r="F146" t="s">
        <v>657</v>
      </c>
      <c r="G146">
        <v>82181</v>
      </c>
      <c r="H146">
        <v>65051</v>
      </c>
      <c r="I146">
        <v>65047</v>
      </c>
      <c r="J146">
        <v>79.14</v>
      </c>
      <c r="K146">
        <v>65039</v>
      </c>
      <c r="L146">
        <v>64996</v>
      </c>
      <c r="M146">
        <v>35676</v>
      </c>
      <c r="N146">
        <v>29320</v>
      </c>
      <c r="O146">
        <v>43</v>
      </c>
      <c r="P146">
        <v>0</v>
      </c>
      <c r="Q146">
        <v>13</v>
      </c>
      <c r="R146">
        <v>2</v>
      </c>
      <c r="S146">
        <v>28</v>
      </c>
      <c r="T146">
        <v>54.89</v>
      </c>
      <c r="U146">
        <v>45.11</v>
      </c>
      <c r="V146">
        <v>7.0000000000000007E-2</v>
      </c>
    </row>
    <row r="147" spans="1:22">
      <c r="A147" t="s">
        <v>1024</v>
      </c>
      <c r="B147" t="s">
        <v>416</v>
      </c>
      <c r="C147" t="s">
        <v>827</v>
      </c>
      <c r="D147" t="s">
        <v>50</v>
      </c>
      <c r="E147" t="s">
        <v>442</v>
      </c>
      <c r="F147" t="s">
        <v>443</v>
      </c>
      <c r="G147">
        <v>64461</v>
      </c>
      <c r="H147">
        <v>43354</v>
      </c>
      <c r="I147">
        <v>43350</v>
      </c>
      <c r="J147">
        <v>67.25</v>
      </c>
      <c r="K147">
        <v>43350</v>
      </c>
      <c r="L147">
        <v>43316</v>
      </c>
      <c r="M147">
        <v>14462</v>
      </c>
      <c r="N147">
        <v>28854</v>
      </c>
      <c r="O147">
        <v>34</v>
      </c>
      <c r="P147">
        <v>0</v>
      </c>
      <c r="Q147">
        <v>11</v>
      </c>
      <c r="R147">
        <v>0</v>
      </c>
      <c r="S147">
        <v>23</v>
      </c>
      <c r="T147">
        <v>33.39</v>
      </c>
      <c r="U147">
        <v>66.61</v>
      </c>
      <c r="V147">
        <v>0.08</v>
      </c>
    </row>
    <row r="148" spans="1:22">
      <c r="A148" t="s">
        <v>1024</v>
      </c>
      <c r="B148" t="s">
        <v>416</v>
      </c>
      <c r="C148" t="s">
        <v>828</v>
      </c>
      <c r="D148" t="s">
        <v>51</v>
      </c>
      <c r="E148" t="s">
        <v>444</v>
      </c>
      <c r="F148" t="s">
        <v>445</v>
      </c>
      <c r="G148">
        <v>84159</v>
      </c>
      <c r="H148">
        <v>63564</v>
      </c>
      <c r="I148">
        <v>63562</v>
      </c>
      <c r="J148">
        <v>75.52</v>
      </c>
      <c r="K148">
        <v>63560</v>
      </c>
      <c r="L148">
        <v>63515</v>
      </c>
      <c r="M148">
        <v>27417</v>
      </c>
      <c r="N148">
        <v>36098</v>
      </c>
      <c r="O148">
        <v>45</v>
      </c>
      <c r="P148">
        <v>4</v>
      </c>
      <c r="Q148">
        <v>6</v>
      </c>
      <c r="R148">
        <v>5</v>
      </c>
      <c r="S148">
        <v>30</v>
      </c>
      <c r="T148">
        <v>43.17</v>
      </c>
      <c r="U148">
        <v>56.83</v>
      </c>
      <c r="V148">
        <v>7.0000000000000007E-2</v>
      </c>
    </row>
    <row r="149" spans="1:22">
      <c r="A149" t="s">
        <v>1024</v>
      </c>
      <c r="B149" t="s">
        <v>416</v>
      </c>
      <c r="C149" t="s">
        <v>829</v>
      </c>
      <c r="D149" t="s">
        <v>52</v>
      </c>
      <c r="E149" t="s">
        <v>440</v>
      </c>
      <c r="F149" t="s">
        <v>441</v>
      </c>
      <c r="G149">
        <v>61174</v>
      </c>
      <c r="H149">
        <v>46227</v>
      </c>
      <c r="I149">
        <v>46227</v>
      </c>
      <c r="J149">
        <v>75.569999999999993</v>
      </c>
      <c r="K149">
        <v>46227</v>
      </c>
      <c r="L149">
        <v>46206</v>
      </c>
      <c r="M149">
        <v>19889</v>
      </c>
      <c r="N149">
        <v>26317</v>
      </c>
      <c r="O149">
        <v>21</v>
      </c>
      <c r="P149">
        <v>0</v>
      </c>
      <c r="Q149">
        <v>5</v>
      </c>
      <c r="R149">
        <v>1</v>
      </c>
      <c r="S149">
        <v>15</v>
      </c>
      <c r="T149">
        <v>43.04</v>
      </c>
      <c r="U149">
        <v>56.96</v>
      </c>
      <c r="V149">
        <v>0.05</v>
      </c>
    </row>
    <row r="150" spans="1:22">
      <c r="A150" t="s">
        <v>1024</v>
      </c>
      <c r="B150" t="s">
        <v>416</v>
      </c>
      <c r="C150" t="s">
        <v>830</v>
      </c>
      <c r="D150" t="s">
        <v>53</v>
      </c>
      <c r="E150" t="s">
        <v>442</v>
      </c>
      <c r="F150" t="s">
        <v>443</v>
      </c>
      <c r="G150">
        <v>62042</v>
      </c>
      <c r="H150">
        <v>40173</v>
      </c>
      <c r="I150">
        <v>40168</v>
      </c>
      <c r="J150">
        <v>64.739999999999995</v>
      </c>
      <c r="K150">
        <v>40168</v>
      </c>
      <c r="L150">
        <v>40137</v>
      </c>
      <c r="M150">
        <v>13569</v>
      </c>
      <c r="N150">
        <v>26568</v>
      </c>
      <c r="O150">
        <v>31</v>
      </c>
      <c r="P150">
        <v>0</v>
      </c>
      <c r="Q150">
        <v>13</v>
      </c>
      <c r="R150">
        <v>3</v>
      </c>
      <c r="S150">
        <v>15</v>
      </c>
      <c r="T150">
        <v>33.81</v>
      </c>
      <c r="U150">
        <v>66.19</v>
      </c>
      <c r="V150">
        <v>0.08</v>
      </c>
    </row>
    <row r="151" spans="1:22">
      <c r="A151" t="s">
        <v>1024</v>
      </c>
      <c r="B151" t="s">
        <v>416</v>
      </c>
      <c r="C151" t="s">
        <v>831</v>
      </c>
      <c r="D151" t="s">
        <v>54</v>
      </c>
      <c r="E151" t="s">
        <v>438</v>
      </c>
      <c r="F151" t="s">
        <v>439</v>
      </c>
      <c r="G151">
        <v>100567</v>
      </c>
      <c r="H151">
        <v>73102</v>
      </c>
      <c r="I151">
        <v>73098</v>
      </c>
      <c r="J151">
        <v>72.69</v>
      </c>
      <c r="K151">
        <v>73098</v>
      </c>
      <c r="L151">
        <v>73041</v>
      </c>
      <c r="M151">
        <v>35732</v>
      </c>
      <c r="N151">
        <v>37309</v>
      </c>
      <c r="O151">
        <v>57</v>
      </c>
      <c r="P151">
        <v>0</v>
      </c>
      <c r="Q151">
        <v>12</v>
      </c>
      <c r="R151">
        <v>2</v>
      </c>
      <c r="S151">
        <v>43</v>
      </c>
      <c r="T151">
        <v>48.92</v>
      </c>
      <c r="U151">
        <v>51.08</v>
      </c>
      <c r="V151">
        <v>0.08</v>
      </c>
    </row>
    <row r="152" spans="1:22">
      <c r="A152" t="s">
        <v>1024</v>
      </c>
      <c r="B152" t="s">
        <v>416</v>
      </c>
      <c r="C152" t="s">
        <v>832</v>
      </c>
      <c r="D152" t="s">
        <v>55</v>
      </c>
      <c r="E152" t="s">
        <v>442</v>
      </c>
      <c r="F152" t="s">
        <v>443</v>
      </c>
      <c r="G152">
        <v>64534</v>
      </c>
      <c r="H152">
        <v>45389</v>
      </c>
      <c r="I152">
        <v>45388</v>
      </c>
      <c r="J152">
        <v>70.33</v>
      </c>
      <c r="K152">
        <v>45388</v>
      </c>
      <c r="L152">
        <v>45335</v>
      </c>
      <c r="M152">
        <v>16704</v>
      </c>
      <c r="N152">
        <v>28631</v>
      </c>
      <c r="O152">
        <v>53</v>
      </c>
      <c r="P152">
        <v>0</v>
      </c>
      <c r="Q152">
        <v>15</v>
      </c>
      <c r="R152">
        <v>7</v>
      </c>
      <c r="S152">
        <v>31</v>
      </c>
      <c r="T152">
        <v>36.85</v>
      </c>
      <c r="U152">
        <v>63.15</v>
      </c>
      <c r="V152">
        <v>0.12</v>
      </c>
    </row>
    <row r="153" spans="1:22">
      <c r="A153" t="s">
        <v>1024</v>
      </c>
      <c r="B153" t="s">
        <v>416</v>
      </c>
      <c r="C153" t="s">
        <v>833</v>
      </c>
      <c r="D153" t="s">
        <v>56</v>
      </c>
      <c r="E153" t="s">
        <v>440</v>
      </c>
      <c r="F153" t="s">
        <v>441</v>
      </c>
      <c r="G153">
        <v>94284</v>
      </c>
      <c r="H153">
        <v>64794</v>
      </c>
      <c r="I153">
        <v>64794</v>
      </c>
      <c r="J153">
        <v>68.72</v>
      </c>
      <c r="K153">
        <v>64794</v>
      </c>
      <c r="L153">
        <v>64745</v>
      </c>
      <c r="M153">
        <v>30227</v>
      </c>
      <c r="N153">
        <v>34518</v>
      </c>
      <c r="O153">
        <v>49</v>
      </c>
      <c r="P153">
        <v>2</v>
      </c>
      <c r="Q153">
        <v>19</v>
      </c>
      <c r="R153">
        <v>0</v>
      </c>
      <c r="S153">
        <v>28</v>
      </c>
      <c r="T153">
        <v>46.69</v>
      </c>
      <c r="U153">
        <v>53.31</v>
      </c>
      <c r="V153">
        <v>0.08</v>
      </c>
    </row>
    <row r="154" spans="1:22">
      <c r="A154" t="s">
        <v>1024</v>
      </c>
      <c r="B154" t="s">
        <v>416</v>
      </c>
      <c r="C154" t="s">
        <v>834</v>
      </c>
      <c r="D154" t="s">
        <v>57</v>
      </c>
      <c r="E154" t="s">
        <v>440</v>
      </c>
      <c r="F154" t="s">
        <v>441</v>
      </c>
      <c r="G154">
        <v>46148</v>
      </c>
      <c r="H154">
        <v>36473</v>
      </c>
      <c r="I154">
        <v>36466</v>
      </c>
      <c r="J154">
        <v>79.02</v>
      </c>
      <c r="K154">
        <v>36466</v>
      </c>
      <c r="L154">
        <v>36442</v>
      </c>
      <c r="M154">
        <v>15892</v>
      </c>
      <c r="N154">
        <v>20550</v>
      </c>
      <c r="O154">
        <v>24</v>
      </c>
      <c r="P154">
        <v>3</v>
      </c>
      <c r="Q154">
        <v>6</v>
      </c>
      <c r="R154">
        <v>1</v>
      </c>
      <c r="S154">
        <v>14</v>
      </c>
      <c r="T154">
        <v>43.61</v>
      </c>
      <c r="U154">
        <v>56.39</v>
      </c>
      <c r="V154">
        <v>7.0000000000000007E-2</v>
      </c>
    </row>
    <row r="155" spans="1:22">
      <c r="A155" t="s">
        <v>1024</v>
      </c>
      <c r="B155" t="s">
        <v>416</v>
      </c>
      <c r="C155" t="s">
        <v>835</v>
      </c>
      <c r="D155" t="s">
        <v>58</v>
      </c>
      <c r="E155" t="s">
        <v>442</v>
      </c>
      <c r="F155" t="s">
        <v>443</v>
      </c>
      <c r="G155">
        <v>52750</v>
      </c>
      <c r="H155">
        <v>38205</v>
      </c>
      <c r="I155">
        <v>38204</v>
      </c>
      <c r="J155">
        <v>72.430000000000007</v>
      </c>
      <c r="K155">
        <v>38205</v>
      </c>
      <c r="L155">
        <v>38181</v>
      </c>
      <c r="M155">
        <v>15012</v>
      </c>
      <c r="N155">
        <v>23169</v>
      </c>
      <c r="O155">
        <v>24</v>
      </c>
      <c r="P155">
        <v>0</v>
      </c>
      <c r="Q155">
        <v>9</v>
      </c>
      <c r="R155">
        <v>1</v>
      </c>
      <c r="S155">
        <v>14</v>
      </c>
      <c r="T155">
        <v>39.32</v>
      </c>
      <c r="U155">
        <v>60.68</v>
      </c>
      <c r="V155">
        <v>0.06</v>
      </c>
    </row>
    <row r="156" spans="1:22">
      <c r="A156" t="s">
        <v>1024</v>
      </c>
      <c r="B156" t="s">
        <v>416</v>
      </c>
      <c r="C156" t="s">
        <v>836</v>
      </c>
      <c r="D156" t="s">
        <v>59</v>
      </c>
      <c r="E156" t="s">
        <v>440</v>
      </c>
      <c r="F156" t="s">
        <v>441</v>
      </c>
      <c r="G156">
        <v>84573</v>
      </c>
      <c r="H156">
        <v>63756</v>
      </c>
      <c r="I156">
        <v>63755</v>
      </c>
      <c r="J156">
        <v>75.38</v>
      </c>
      <c r="K156">
        <v>63755</v>
      </c>
      <c r="L156">
        <v>63724</v>
      </c>
      <c r="M156">
        <v>26406</v>
      </c>
      <c r="N156">
        <v>37318</v>
      </c>
      <c r="O156">
        <v>31</v>
      </c>
      <c r="P156">
        <v>0</v>
      </c>
      <c r="Q156">
        <v>15</v>
      </c>
      <c r="R156">
        <v>2</v>
      </c>
      <c r="S156">
        <v>14</v>
      </c>
      <c r="T156">
        <v>41.44</v>
      </c>
      <c r="U156">
        <v>58.56</v>
      </c>
      <c r="V156">
        <v>0.05</v>
      </c>
    </row>
    <row r="157" spans="1:22">
      <c r="A157" t="s">
        <v>1024</v>
      </c>
      <c r="B157" t="s">
        <v>416</v>
      </c>
      <c r="C157" t="s">
        <v>837</v>
      </c>
      <c r="D157" t="s">
        <v>60</v>
      </c>
      <c r="E157" t="s">
        <v>444</v>
      </c>
      <c r="F157" t="s">
        <v>445</v>
      </c>
      <c r="G157">
        <v>85834</v>
      </c>
      <c r="H157">
        <v>63921</v>
      </c>
      <c r="I157">
        <v>63918</v>
      </c>
      <c r="J157">
        <v>74.47</v>
      </c>
      <c r="K157">
        <v>63918</v>
      </c>
      <c r="L157">
        <v>63869</v>
      </c>
      <c r="M157">
        <v>28546</v>
      </c>
      <c r="N157">
        <v>35323</v>
      </c>
      <c r="O157">
        <v>49</v>
      </c>
      <c r="P157">
        <v>0</v>
      </c>
      <c r="Q157">
        <v>13</v>
      </c>
      <c r="R157">
        <v>1</v>
      </c>
      <c r="S157">
        <v>35</v>
      </c>
      <c r="T157">
        <v>44.69</v>
      </c>
      <c r="U157">
        <v>55.31</v>
      </c>
      <c r="V157">
        <v>0.08</v>
      </c>
    </row>
    <row r="158" spans="1:22">
      <c r="A158" t="s">
        <v>1024</v>
      </c>
      <c r="B158" t="s">
        <v>416</v>
      </c>
      <c r="C158" t="s">
        <v>838</v>
      </c>
      <c r="D158" t="s">
        <v>61</v>
      </c>
      <c r="E158" t="s">
        <v>438</v>
      </c>
      <c r="F158" t="s">
        <v>439</v>
      </c>
      <c r="G158">
        <v>84471</v>
      </c>
      <c r="H158">
        <v>63031</v>
      </c>
      <c r="I158">
        <v>63028</v>
      </c>
      <c r="J158">
        <v>74.61</v>
      </c>
      <c r="K158">
        <v>63028</v>
      </c>
      <c r="L158">
        <v>62979</v>
      </c>
      <c r="M158">
        <v>22816</v>
      </c>
      <c r="N158">
        <v>40163</v>
      </c>
      <c r="O158">
        <v>49</v>
      </c>
      <c r="P158">
        <v>3</v>
      </c>
      <c r="Q158">
        <v>19</v>
      </c>
      <c r="R158">
        <v>8</v>
      </c>
      <c r="S158">
        <v>19</v>
      </c>
      <c r="T158">
        <v>36.229999999999997</v>
      </c>
      <c r="U158">
        <v>63.77</v>
      </c>
      <c r="V158">
        <v>0.08</v>
      </c>
    </row>
    <row r="159" spans="1:22">
      <c r="A159" t="s">
        <v>1032</v>
      </c>
      <c r="B159" t="s">
        <v>484</v>
      </c>
      <c r="C159" t="s">
        <v>839</v>
      </c>
      <c r="D159" t="s">
        <v>100</v>
      </c>
      <c r="E159" t="s">
        <v>500</v>
      </c>
      <c r="F159" t="s">
        <v>501</v>
      </c>
      <c r="G159">
        <v>73832</v>
      </c>
      <c r="H159">
        <v>56517</v>
      </c>
      <c r="I159">
        <v>56514</v>
      </c>
      <c r="J159">
        <v>76.540000000000006</v>
      </c>
      <c r="K159">
        <v>56512</v>
      </c>
      <c r="L159">
        <v>56471</v>
      </c>
      <c r="M159">
        <v>22888</v>
      </c>
      <c r="N159">
        <v>33583</v>
      </c>
      <c r="O159">
        <v>41</v>
      </c>
      <c r="P159">
        <v>0</v>
      </c>
      <c r="Q159">
        <v>13</v>
      </c>
      <c r="R159">
        <v>2</v>
      </c>
      <c r="S159">
        <v>26</v>
      </c>
      <c r="T159">
        <v>40.53</v>
      </c>
      <c r="U159">
        <v>59.47</v>
      </c>
      <c r="V159">
        <v>7.0000000000000007E-2</v>
      </c>
    </row>
    <row r="160" spans="1:22">
      <c r="A160" t="s">
        <v>1032</v>
      </c>
      <c r="B160" t="s">
        <v>484</v>
      </c>
      <c r="C160" t="s">
        <v>840</v>
      </c>
      <c r="D160" t="s">
        <v>101</v>
      </c>
      <c r="E160" t="s">
        <v>500</v>
      </c>
      <c r="F160" t="s">
        <v>501</v>
      </c>
      <c r="G160">
        <v>133780</v>
      </c>
      <c r="H160">
        <v>94265</v>
      </c>
      <c r="I160">
        <v>94258</v>
      </c>
      <c r="J160">
        <v>70.459999999999994</v>
      </c>
      <c r="K160">
        <v>94257</v>
      </c>
      <c r="L160">
        <v>94172</v>
      </c>
      <c r="M160">
        <v>43500</v>
      </c>
      <c r="N160">
        <v>50672</v>
      </c>
      <c r="O160">
        <v>85</v>
      </c>
      <c r="P160">
        <v>0</v>
      </c>
      <c r="Q160">
        <v>47</v>
      </c>
      <c r="R160">
        <v>0</v>
      </c>
      <c r="S160">
        <v>38</v>
      </c>
      <c r="T160">
        <v>46.19</v>
      </c>
      <c r="U160">
        <v>53.81</v>
      </c>
      <c r="V160">
        <v>0.09</v>
      </c>
    </row>
    <row r="161" spans="1:22">
      <c r="A161" t="s">
        <v>1032</v>
      </c>
      <c r="B161" t="s">
        <v>484</v>
      </c>
      <c r="C161" t="s">
        <v>841</v>
      </c>
      <c r="D161" t="s">
        <v>102</v>
      </c>
      <c r="E161" t="s">
        <v>500</v>
      </c>
      <c r="F161" t="s">
        <v>501</v>
      </c>
      <c r="G161">
        <v>67420</v>
      </c>
      <c r="H161">
        <v>54922</v>
      </c>
      <c r="I161">
        <v>54918</v>
      </c>
      <c r="J161">
        <v>81.44</v>
      </c>
      <c r="K161">
        <v>54910</v>
      </c>
      <c r="L161">
        <v>54878</v>
      </c>
      <c r="M161">
        <v>27028</v>
      </c>
      <c r="N161">
        <v>27850</v>
      </c>
      <c r="O161">
        <v>32</v>
      </c>
      <c r="P161">
        <v>0</v>
      </c>
      <c r="Q161">
        <v>1</v>
      </c>
      <c r="R161">
        <v>2</v>
      </c>
      <c r="S161">
        <v>29</v>
      </c>
      <c r="T161">
        <v>49.25</v>
      </c>
      <c r="U161">
        <v>50.75</v>
      </c>
      <c r="V161">
        <v>0.06</v>
      </c>
    </row>
    <row r="162" spans="1:22">
      <c r="A162" t="s">
        <v>1032</v>
      </c>
      <c r="B162" t="s">
        <v>484</v>
      </c>
      <c r="C162" t="s">
        <v>842</v>
      </c>
      <c r="D162" t="s">
        <v>103</v>
      </c>
      <c r="E162" t="s">
        <v>500</v>
      </c>
      <c r="F162" t="s">
        <v>501</v>
      </c>
      <c r="G162">
        <v>85305</v>
      </c>
      <c r="H162">
        <v>65517</v>
      </c>
      <c r="I162">
        <v>65516</v>
      </c>
      <c r="J162">
        <v>76.8</v>
      </c>
      <c r="K162">
        <v>65516</v>
      </c>
      <c r="L162">
        <v>65470</v>
      </c>
      <c r="M162">
        <v>25969</v>
      </c>
      <c r="N162">
        <v>39501</v>
      </c>
      <c r="O162">
        <v>46</v>
      </c>
      <c r="P162">
        <v>0</v>
      </c>
      <c r="Q162">
        <v>6</v>
      </c>
      <c r="R162">
        <v>0</v>
      </c>
      <c r="S162">
        <v>40</v>
      </c>
      <c r="T162">
        <v>39.67</v>
      </c>
      <c r="U162">
        <v>60.33</v>
      </c>
      <c r="V162">
        <v>7.0000000000000007E-2</v>
      </c>
    </row>
    <row r="163" spans="1:22">
      <c r="A163" t="s">
        <v>1032</v>
      </c>
      <c r="B163" t="s">
        <v>484</v>
      </c>
      <c r="C163" t="s">
        <v>843</v>
      </c>
      <c r="D163" t="s">
        <v>104</v>
      </c>
      <c r="E163" t="s">
        <v>500</v>
      </c>
      <c r="F163" t="s">
        <v>501</v>
      </c>
      <c r="G163">
        <v>37273</v>
      </c>
      <c r="H163">
        <v>30322</v>
      </c>
      <c r="I163">
        <v>30322</v>
      </c>
      <c r="J163">
        <v>81.36</v>
      </c>
      <c r="K163">
        <v>30327</v>
      </c>
      <c r="L163">
        <v>30305</v>
      </c>
      <c r="M163">
        <v>12695</v>
      </c>
      <c r="N163">
        <v>17610</v>
      </c>
      <c r="O163">
        <v>22</v>
      </c>
      <c r="P163">
        <v>0</v>
      </c>
      <c r="Q163">
        <v>9</v>
      </c>
      <c r="R163">
        <v>1</v>
      </c>
      <c r="S163">
        <v>12</v>
      </c>
      <c r="T163">
        <v>41.89</v>
      </c>
      <c r="U163">
        <v>58.11</v>
      </c>
      <c r="V163">
        <v>7.0000000000000007E-2</v>
      </c>
    </row>
    <row r="164" spans="1:22">
      <c r="A164" t="s">
        <v>1032</v>
      </c>
      <c r="B164" t="s">
        <v>484</v>
      </c>
      <c r="C164" t="s">
        <v>844</v>
      </c>
      <c r="D164" t="s">
        <v>105</v>
      </c>
      <c r="E164" t="s">
        <v>500</v>
      </c>
      <c r="F164" t="s">
        <v>501</v>
      </c>
      <c r="G164">
        <v>73944</v>
      </c>
      <c r="H164">
        <v>57655</v>
      </c>
      <c r="I164">
        <v>57655</v>
      </c>
      <c r="J164">
        <v>77.95</v>
      </c>
      <c r="K164">
        <v>57638</v>
      </c>
      <c r="L164">
        <v>57611</v>
      </c>
      <c r="M164">
        <v>22642</v>
      </c>
      <c r="N164">
        <v>34969</v>
      </c>
      <c r="O164">
        <v>27</v>
      </c>
      <c r="P164">
        <v>0</v>
      </c>
      <c r="Q164">
        <v>6</v>
      </c>
      <c r="R164">
        <v>0</v>
      </c>
      <c r="S164">
        <v>21</v>
      </c>
      <c r="T164">
        <v>39.299999999999997</v>
      </c>
      <c r="U164">
        <v>60.7</v>
      </c>
      <c r="V164">
        <v>0.05</v>
      </c>
    </row>
    <row r="165" spans="1:22">
      <c r="A165" t="s">
        <v>1032</v>
      </c>
      <c r="B165" t="s">
        <v>484</v>
      </c>
      <c r="C165" t="s">
        <v>845</v>
      </c>
      <c r="D165" t="s">
        <v>106</v>
      </c>
      <c r="E165" t="s">
        <v>500</v>
      </c>
      <c r="F165" t="s">
        <v>501</v>
      </c>
      <c r="G165">
        <v>42684</v>
      </c>
      <c r="H165">
        <v>31488</v>
      </c>
      <c r="I165">
        <v>31488</v>
      </c>
      <c r="J165">
        <v>73.77</v>
      </c>
      <c r="K165">
        <v>31489</v>
      </c>
      <c r="L165">
        <v>31465</v>
      </c>
      <c r="M165">
        <v>14292</v>
      </c>
      <c r="N165">
        <v>17173</v>
      </c>
      <c r="O165">
        <v>24</v>
      </c>
      <c r="P165">
        <v>0</v>
      </c>
      <c r="Q165">
        <v>9</v>
      </c>
      <c r="R165">
        <v>0</v>
      </c>
      <c r="S165">
        <v>15</v>
      </c>
      <c r="T165">
        <v>45.42</v>
      </c>
      <c r="U165">
        <v>54.58</v>
      </c>
      <c r="V165">
        <v>0.08</v>
      </c>
    </row>
    <row r="166" spans="1:22">
      <c r="A166" t="s">
        <v>1032</v>
      </c>
      <c r="B166" t="s">
        <v>484</v>
      </c>
      <c r="C166" t="s">
        <v>846</v>
      </c>
      <c r="D166" t="s">
        <v>107</v>
      </c>
      <c r="E166" t="s">
        <v>508</v>
      </c>
      <c r="F166" t="s">
        <v>507</v>
      </c>
      <c r="G166">
        <v>39363</v>
      </c>
      <c r="H166">
        <v>30417</v>
      </c>
      <c r="I166">
        <v>30417</v>
      </c>
      <c r="J166">
        <v>77.27</v>
      </c>
      <c r="K166">
        <v>30416</v>
      </c>
      <c r="L166">
        <v>30404</v>
      </c>
      <c r="M166">
        <v>7430</v>
      </c>
      <c r="N166">
        <v>22974</v>
      </c>
      <c r="O166">
        <v>12</v>
      </c>
      <c r="P166">
        <v>0</v>
      </c>
      <c r="Q166">
        <v>1</v>
      </c>
      <c r="R166">
        <v>1</v>
      </c>
      <c r="S166">
        <v>10</v>
      </c>
      <c r="T166">
        <v>24.44</v>
      </c>
      <c r="U166">
        <v>75.56</v>
      </c>
      <c r="V166">
        <v>0.04</v>
      </c>
    </row>
    <row r="167" spans="1:22">
      <c r="A167" t="s">
        <v>1032</v>
      </c>
      <c r="B167" t="s">
        <v>484</v>
      </c>
      <c r="C167" t="s">
        <v>847</v>
      </c>
      <c r="D167" t="s">
        <v>108</v>
      </c>
      <c r="E167" t="s">
        <v>508</v>
      </c>
      <c r="F167" t="s">
        <v>507</v>
      </c>
      <c r="G167">
        <v>107009</v>
      </c>
      <c r="H167">
        <v>80180</v>
      </c>
      <c r="I167">
        <v>80179</v>
      </c>
      <c r="J167">
        <v>74.930000000000007</v>
      </c>
      <c r="K167">
        <v>80178</v>
      </c>
      <c r="L167">
        <v>80128</v>
      </c>
      <c r="M167">
        <v>23515</v>
      </c>
      <c r="N167">
        <v>56613</v>
      </c>
      <c r="O167">
        <v>50</v>
      </c>
      <c r="P167">
        <v>2</v>
      </c>
      <c r="Q167">
        <v>21</v>
      </c>
      <c r="R167">
        <v>0</v>
      </c>
      <c r="S167">
        <v>27</v>
      </c>
      <c r="T167">
        <v>29.35</v>
      </c>
      <c r="U167">
        <v>70.650000000000006</v>
      </c>
      <c r="V167">
        <v>0.06</v>
      </c>
    </row>
    <row r="168" spans="1:22">
      <c r="A168" t="s">
        <v>1032</v>
      </c>
      <c r="B168" t="s">
        <v>484</v>
      </c>
      <c r="C168" t="s">
        <v>848</v>
      </c>
      <c r="D168" t="s">
        <v>109</v>
      </c>
      <c r="E168" t="s">
        <v>508</v>
      </c>
      <c r="F168" t="s">
        <v>507</v>
      </c>
      <c r="G168">
        <v>63351</v>
      </c>
      <c r="H168">
        <v>43928</v>
      </c>
      <c r="I168">
        <v>43928</v>
      </c>
      <c r="J168">
        <v>69.34</v>
      </c>
      <c r="K168">
        <v>43928</v>
      </c>
      <c r="L168">
        <v>43894</v>
      </c>
      <c r="M168">
        <v>18902</v>
      </c>
      <c r="N168">
        <v>24992</v>
      </c>
      <c r="O168">
        <v>34</v>
      </c>
      <c r="P168">
        <v>0</v>
      </c>
      <c r="Q168">
        <v>17</v>
      </c>
      <c r="R168">
        <v>0</v>
      </c>
      <c r="S168">
        <v>17</v>
      </c>
      <c r="T168">
        <v>43.06</v>
      </c>
      <c r="U168">
        <v>56.94</v>
      </c>
      <c r="V168">
        <v>0.08</v>
      </c>
    </row>
    <row r="169" spans="1:22">
      <c r="A169" t="s">
        <v>1032</v>
      </c>
      <c r="B169" t="s">
        <v>484</v>
      </c>
      <c r="C169" t="s">
        <v>849</v>
      </c>
      <c r="D169" t="s">
        <v>110</v>
      </c>
      <c r="E169" t="s">
        <v>508</v>
      </c>
      <c r="F169" t="s">
        <v>507</v>
      </c>
      <c r="G169">
        <v>86468</v>
      </c>
      <c r="H169">
        <v>67791</v>
      </c>
      <c r="I169">
        <v>67791</v>
      </c>
      <c r="J169">
        <v>78.400000000000006</v>
      </c>
      <c r="K169">
        <v>67791</v>
      </c>
      <c r="L169">
        <v>67753</v>
      </c>
      <c r="M169">
        <v>25570</v>
      </c>
      <c r="N169">
        <v>42183</v>
      </c>
      <c r="O169">
        <v>38</v>
      </c>
      <c r="P169">
        <v>0</v>
      </c>
      <c r="Q169">
        <v>13</v>
      </c>
      <c r="R169">
        <v>1</v>
      </c>
      <c r="S169">
        <v>24</v>
      </c>
      <c r="T169">
        <v>37.74</v>
      </c>
      <c r="U169">
        <v>62.26</v>
      </c>
      <c r="V169">
        <v>0.06</v>
      </c>
    </row>
    <row r="170" spans="1:22">
      <c r="A170" t="s">
        <v>1032</v>
      </c>
      <c r="B170" t="s">
        <v>484</v>
      </c>
      <c r="C170" t="s">
        <v>850</v>
      </c>
      <c r="D170" t="s">
        <v>111</v>
      </c>
      <c r="E170" t="s">
        <v>508</v>
      </c>
      <c r="F170" t="s">
        <v>507</v>
      </c>
      <c r="G170">
        <v>65701</v>
      </c>
      <c r="H170">
        <v>49518</v>
      </c>
      <c r="I170">
        <v>49518</v>
      </c>
      <c r="J170">
        <v>75.37</v>
      </c>
      <c r="K170">
        <v>49518</v>
      </c>
      <c r="L170">
        <v>49497</v>
      </c>
      <c r="M170">
        <v>13074</v>
      </c>
      <c r="N170">
        <v>36423</v>
      </c>
      <c r="O170">
        <v>21</v>
      </c>
      <c r="P170">
        <v>0</v>
      </c>
      <c r="Q170">
        <v>8</v>
      </c>
      <c r="R170">
        <v>0</v>
      </c>
      <c r="S170">
        <v>13</v>
      </c>
      <c r="T170">
        <v>26.41</v>
      </c>
      <c r="U170">
        <v>73.59</v>
      </c>
      <c r="V170">
        <v>0.04</v>
      </c>
    </row>
    <row r="171" spans="1:22">
      <c r="A171" t="s">
        <v>1032</v>
      </c>
      <c r="B171" t="s">
        <v>484</v>
      </c>
      <c r="C171" t="s">
        <v>851</v>
      </c>
      <c r="D171" t="s">
        <v>112</v>
      </c>
      <c r="E171" t="s">
        <v>508</v>
      </c>
      <c r="F171" t="s">
        <v>507</v>
      </c>
      <c r="G171">
        <v>105457</v>
      </c>
      <c r="H171">
        <v>82527</v>
      </c>
      <c r="I171">
        <v>82525</v>
      </c>
      <c r="J171">
        <v>78.25</v>
      </c>
      <c r="K171">
        <v>82523</v>
      </c>
      <c r="L171">
        <v>82471</v>
      </c>
      <c r="M171">
        <v>33047</v>
      </c>
      <c r="N171">
        <v>49424</v>
      </c>
      <c r="O171">
        <v>52</v>
      </c>
      <c r="P171">
        <v>0</v>
      </c>
      <c r="Q171">
        <v>14</v>
      </c>
      <c r="R171">
        <v>4</v>
      </c>
      <c r="S171">
        <v>34</v>
      </c>
      <c r="T171">
        <v>40.07</v>
      </c>
      <c r="U171">
        <v>59.93</v>
      </c>
      <c r="V171">
        <v>0.06</v>
      </c>
    </row>
    <row r="172" spans="1:22">
      <c r="A172" t="s">
        <v>1032</v>
      </c>
      <c r="B172" t="s">
        <v>484</v>
      </c>
      <c r="C172" t="s">
        <v>852</v>
      </c>
      <c r="D172" t="s">
        <v>113</v>
      </c>
      <c r="E172" t="s">
        <v>508</v>
      </c>
      <c r="F172" t="s">
        <v>507</v>
      </c>
      <c r="G172">
        <v>73499</v>
      </c>
      <c r="H172">
        <v>54785</v>
      </c>
      <c r="I172">
        <v>54781</v>
      </c>
      <c r="J172">
        <v>74.53</v>
      </c>
      <c r="K172">
        <v>54781</v>
      </c>
      <c r="L172">
        <v>54753</v>
      </c>
      <c r="M172">
        <v>20906</v>
      </c>
      <c r="N172">
        <v>33847</v>
      </c>
      <c r="O172">
        <v>28</v>
      </c>
      <c r="P172">
        <v>0</v>
      </c>
      <c r="Q172">
        <v>7</v>
      </c>
      <c r="R172">
        <v>4</v>
      </c>
      <c r="S172">
        <v>17</v>
      </c>
      <c r="T172">
        <v>38.18</v>
      </c>
      <c r="U172">
        <v>61.82</v>
      </c>
      <c r="V172">
        <v>0.05</v>
      </c>
    </row>
    <row r="173" spans="1:22">
      <c r="A173" t="s">
        <v>1039</v>
      </c>
      <c r="B173" t="s">
        <v>2093</v>
      </c>
      <c r="C173" t="s">
        <v>853</v>
      </c>
      <c r="D173" t="s">
        <v>191</v>
      </c>
      <c r="E173" t="s">
        <v>547</v>
      </c>
      <c r="F173" t="s">
        <v>548</v>
      </c>
      <c r="G173">
        <v>98989</v>
      </c>
      <c r="H173">
        <v>73593</v>
      </c>
      <c r="I173">
        <v>73593</v>
      </c>
      <c r="J173">
        <v>74.34</v>
      </c>
      <c r="K173">
        <v>73593</v>
      </c>
      <c r="L173">
        <v>73548</v>
      </c>
      <c r="M173">
        <v>26313</v>
      </c>
      <c r="N173">
        <v>47235</v>
      </c>
      <c r="O173">
        <v>45</v>
      </c>
      <c r="P173">
        <v>0</v>
      </c>
      <c r="Q173">
        <v>10</v>
      </c>
      <c r="R173">
        <v>0</v>
      </c>
      <c r="S173">
        <v>35</v>
      </c>
      <c r="T173">
        <v>35.78</v>
      </c>
      <c r="U173">
        <v>64.22</v>
      </c>
      <c r="V173">
        <v>0.06</v>
      </c>
    </row>
    <row r="174" spans="1:22">
      <c r="A174" t="s">
        <v>1039</v>
      </c>
      <c r="B174" t="s">
        <v>2093</v>
      </c>
      <c r="C174" t="s">
        <v>854</v>
      </c>
      <c r="D174" t="s">
        <v>192</v>
      </c>
      <c r="E174" t="s">
        <v>543</v>
      </c>
      <c r="F174" t="s">
        <v>544</v>
      </c>
      <c r="G174">
        <v>99254</v>
      </c>
      <c r="H174">
        <v>77785</v>
      </c>
      <c r="I174">
        <v>77783</v>
      </c>
      <c r="J174">
        <v>78.37</v>
      </c>
      <c r="K174">
        <v>77781</v>
      </c>
      <c r="L174">
        <v>77737</v>
      </c>
      <c r="M174">
        <v>35469</v>
      </c>
      <c r="N174">
        <v>42268</v>
      </c>
      <c r="O174">
        <v>44</v>
      </c>
      <c r="P174">
        <v>0</v>
      </c>
      <c r="Q174">
        <v>0</v>
      </c>
      <c r="R174">
        <v>0</v>
      </c>
      <c r="S174">
        <v>44</v>
      </c>
      <c r="T174">
        <v>45.63</v>
      </c>
      <c r="U174">
        <v>54.37</v>
      </c>
      <c r="V174">
        <v>0.06</v>
      </c>
    </row>
    <row r="175" spans="1:22">
      <c r="A175" t="s">
        <v>1039</v>
      </c>
      <c r="B175" t="s">
        <v>2093</v>
      </c>
      <c r="C175" t="s">
        <v>855</v>
      </c>
      <c r="D175" t="s">
        <v>193</v>
      </c>
      <c r="E175" t="s">
        <v>543</v>
      </c>
      <c r="F175" t="s">
        <v>544</v>
      </c>
      <c r="G175">
        <v>72634</v>
      </c>
      <c r="H175">
        <v>50157</v>
      </c>
      <c r="I175">
        <v>50156</v>
      </c>
      <c r="J175">
        <v>69.06</v>
      </c>
      <c r="K175">
        <v>50158</v>
      </c>
      <c r="L175">
        <v>50128</v>
      </c>
      <c r="M175">
        <v>14284</v>
      </c>
      <c r="N175">
        <v>35844</v>
      </c>
      <c r="O175">
        <v>30</v>
      </c>
      <c r="P175">
        <v>0</v>
      </c>
      <c r="Q175">
        <v>14</v>
      </c>
      <c r="R175">
        <v>7</v>
      </c>
      <c r="S175">
        <v>9</v>
      </c>
      <c r="T175">
        <v>28.5</v>
      </c>
      <c r="U175">
        <v>71.5</v>
      </c>
      <c r="V175">
        <v>0.06</v>
      </c>
    </row>
    <row r="176" spans="1:22">
      <c r="A176" t="s">
        <v>1039</v>
      </c>
      <c r="B176" t="s">
        <v>2093</v>
      </c>
      <c r="C176" t="s">
        <v>856</v>
      </c>
      <c r="D176" t="s">
        <v>194</v>
      </c>
      <c r="E176" t="s">
        <v>545</v>
      </c>
      <c r="F176" t="s">
        <v>546</v>
      </c>
      <c r="G176">
        <v>113884</v>
      </c>
      <c r="H176">
        <v>85134</v>
      </c>
      <c r="I176">
        <v>85128</v>
      </c>
      <c r="J176">
        <v>74.75</v>
      </c>
      <c r="K176">
        <v>85128</v>
      </c>
      <c r="L176">
        <v>85080</v>
      </c>
      <c r="M176">
        <v>28587</v>
      </c>
      <c r="N176">
        <v>56493</v>
      </c>
      <c r="O176">
        <v>48</v>
      </c>
      <c r="P176">
        <v>0</v>
      </c>
      <c r="Q176">
        <v>13</v>
      </c>
      <c r="R176">
        <v>3</v>
      </c>
      <c r="S176">
        <v>32</v>
      </c>
      <c r="T176">
        <v>33.6</v>
      </c>
      <c r="U176">
        <v>66.400000000000006</v>
      </c>
      <c r="V176">
        <v>0.06</v>
      </c>
    </row>
    <row r="177" spans="1:22">
      <c r="A177" t="s">
        <v>1039</v>
      </c>
      <c r="B177" t="s">
        <v>2093</v>
      </c>
      <c r="C177" t="s">
        <v>857</v>
      </c>
      <c r="D177" t="s">
        <v>195</v>
      </c>
      <c r="E177" t="s">
        <v>545</v>
      </c>
      <c r="F177" t="s">
        <v>546</v>
      </c>
      <c r="G177">
        <v>83065</v>
      </c>
      <c r="H177">
        <v>63841</v>
      </c>
      <c r="I177">
        <v>63838</v>
      </c>
      <c r="J177">
        <v>76.84</v>
      </c>
      <c r="K177">
        <v>63829</v>
      </c>
      <c r="L177">
        <v>63790</v>
      </c>
      <c r="M177">
        <v>26214</v>
      </c>
      <c r="N177">
        <v>37576</v>
      </c>
      <c r="O177">
        <v>39</v>
      </c>
      <c r="P177">
        <v>0</v>
      </c>
      <c r="Q177">
        <v>4</v>
      </c>
      <c r="R177">
        <v>2</v>
      </c>
      <c r="S177">
        <v>33</v>
      </c>
      <c r="T177">
        <v>41.09</v>
      </c>
      <c r="U177">
        <v>58.91</v>
      </c>
      <c r="V177">
        <v>0.06</v>
      </c>
    </row>
    <row r="178" spans="1:22">
      <c r="A178" t="s">
        <v>1039</v>
      </c>
      <c r="B178" t="s">
        <v>2093</v>
      </c>
      <c r="C178" t="s">
        <v>858</v>
      </c>
      <c r="D178" t="s">
        <v>196</v>
      </c>
      <c r="E178" t="s">
        <v>543</v>
      </c>
      <c r="F178" t="s">
        <v>544</v>
      </c>
      <c r="G178">
        <v>96091</v>
      </c>
      <c r="H178">
        <v>66420</v>
      </c>
      <c r="I178">
        <v>66423</v>
      </c>
      <c r="J178">
        <v>69.12</v>
      </c>
      <c r="K178">
        <v>66422</v>
      </c>
      <c r="L178">
        <v>66366</v>
      </c>
      <c r="M178">
        <v>37326</v>
      </c>
      <c r="N178">
        <v>29040</v>
      </c>
      <c r="O178">
        <v>56</v>
      </c>
      <c r="P178">
        <v>0</v>
      </c>
      <c r="Q178">
        <v>17</v>
      </c>
      <c r="R178">
        <v>1</v>
      </c>
      <c r="S178">
        <v>38</v>
      </c>
      <c r="T178">
        <v>56.24</v>
      </c>
      <c r="U178">
        <v>43.76</v>
      </c>
      <c r="V178">
        <v>0.08</v>
      </c>
    </row>
    <row r="179" spans="1:22">
      <c r="A179" t="s">
        <v>1039</v>
      </c>
      <c r="B179" t="s">
        <v>2093</v>
      </c>
      <c r="C179" t="s">
        <v>859</v>
      </c>
      <c r="D179" t="s">
        <v>197</v>
      </c>
      <c r="E179" t="s">
        <v>547</v>
      </c>
      <c r="F179" t="s">
        <v>548</v>
      </c>
      <c r="G179">
        <v>102395</v>
      </c>
      <c r="H179">
        <v>80418</v>
      </c>
      <c r="I179">
        <v>80418</v>
      </c>
      <c r="J179">
        <v>78.540000000000006</v>
      </c>
      <c r="K179">
        <v>80418</v>
      </c>
      <c r="L179">
        <v>80358</v>
      </c>
      <c r="M179">
        <v>38817</v>
      </c>
      <c r="N179">
        <v>41541</v>
      </c>
      <c r="O179">
        <v>60</v>
      </c>
      <c r="P179">
        <v>0</v>
      </c>
      <c r="Q179">
        <v>24</v>
      </c>
      <c r="R179">
        <v>1</v>
      </c>
      <c r="S179">
        <v>35</v>
      </c>
      <c r="T179">
        <v>48.31</v>
      </c>
      <c r="U179">
        <v>51.69</v>
      </c>
      <c r="V179">
        <v>7.0000000000000007E-2</v>
      </c>
    </row>
    <row r="180" spans="1:22">
      <c r="A180" t="s">
        <v>1032</v>
      </c>
      <c r="B180" t="s">
        <v>484</v>
      </c>
      <c r="C180" t="s">
        <v>860</v>
      </c>
      <c r="D180" t="s">
        <v>114</v>
      </c>
      <c r="E180" t="s">
        <v>504</v>
      </c>
      <c r="F180" t="s">
        <v>505</v>
      </c>
      <c r="G180">
        <v>43313</v>
      </c>
      <c r="H180">
        <v>32103</v>
      </c>
      <c r="I180">
        <v>32100</v>
      </c>
      <c r="J180">
        <v>74.099999999999994</v>
      </c>
      <c r="K180">
        <v>32097</v>
      </c>
      <c r="L180">
        <v>32081</v>
      </c>
      <c r="M180">
        <v>11470</v>
      </c>
      <c r="N180">
        <v>20611</v>
      </c>
      <c r="O180">
        <v>16</v>
      </c>
      <c r="P180">
        <v>0</v>
      </c>
      <c r="Q180">
        <v>4</v>
      </c>
      <c r="R180">
        <v>0</v>
      </c>
      <c r="S180">
        <v>12</v>
      </c>
      <c r="T180">
        <v>35.75</v>
      </c>
      <c r="U180">
        <v>64.25</v>
      </c>
      <c r="V180">
        <v>0.05</v>
      </c>
    </row>
    <row r="181" spans="1:22">
      <c r="A181" t="s">
        <v>1032</v>
      </c>
      <c r="B181" t="s">
        <v>484</v>
      </c>
      <c r="C181" t="s">
        <v>861</v>
      </c>
      <c r="D181" t="s">
        <v>115</v>
      </c>
      <c r="E181" t="s">
        <v>502</v>
      </c>
      <c r="F181" t="s">
        <v>503</v>
      </c>
      <c r="G181">
        <v>61004</v>
      </c>
      <c r="H181">
        <v>49421</v>
      </c>
      <c r="I181">
        <v>49420</v>
      </c>
      <c r="J181">
        <v>81.010000000000005</v>
      </c>
      <c r="K181">
        <v>49420</v>
      </c>
      <c r="L181">
        <v>49381</v>
      </c>
      <c r="M181">
        <v>20443</v>
      </c>
      <c r="N181">
        <v>28938</v>
      </c>
      <c r="O181">
        <v>39</v>
      </c>
      <c r="P181">
        <v>0</v>
      </c>
      <c r="Q181">
        <v>10</v>
      </c>
      <c r="R181">
        <v>2</v>
      </c>
      <c r="S181">
        <v>27</v>
      </c>
      <c r="T181">
        <v>41.4</v>
      </c>
      <c r="U181">
        <v>58.6</v>
      </c>
      <c r="V181">
        <v>0.08</v>
      </c>
    </row>
    <row r="182" spans="1:22">
      <c r="A182" t="s">
        <v>1032</v>
      </c>
      <c r="B182" t="s">
        <v>484</v>
      </c>
      <c r="C182" t="s">
        <v>862</v>
      </c>
      <c r="D182" t="s">
        <v>116</v>
      </c>
      <c r="E182" t="s">
        <v>504</v>
      </c>
      <c r="F182" t="s">
        <v>505</v>
      </c>
      <c r="G182">
        <v>68334</v>
      </c>
      <c r="H182">
        <v>52619</v>
      </c>
      <c r="I182">
        <v>52614</v>
      </c>
      <c r="J182">
        <v>76.989999999999995</v>
      </c>
      <c r="K182">
        <v>52607</v>
      </c>
      <c r="L182">
        <v>52574</v>
      </c>
      <c r="M182">
        <v>21680</v>
      </c>
      <c r="N182">
        <v>30894</v>
      </c>
      <c r="O182">
        <v>33</v>
      </c>
      <c r="P182">
        <v>0</v>
      </c>
      <c r="Q182">
        <v>6</v>
      </c>
      <c r="R182">
        <v>2</v>
      </c>
      <c r="S182">
        <v>25</v>
      </c>
      <c r="T182">
        <v>41.24</v>
      </c>
      <c r="U182">
        <v>58.76</v>
      </c>
      <c r="V182">
        <v>0.06</v>
      </c>
    </row>
    <row r="183" spans="1:22">
      <c r="A183" t="s">
        <v>1032</v>
      </c>
      <c r="B183" t="s">
        <v>484</v>
      </c>
      <c r="C183" t="s">
        <v>863</v>
      </c>
      <c r="D183" t="s">
        <v>117</v>
      </c>
      <c r="E183" t="s">
        <v>504</v>
      </c>
      <c r="F183" t="s">
        <v>505</v>
      </c>
      <c r="G183">
        <v>70570</v>
      </c>
      <c r="H183">
        <v>53946</v>
      </c>
      <c r="I183">
        <v>53941</v>
      </c>
      <c r="J183">
        <v>76.430000000000007</v>
      </c>
      <c r="K183">
        <v>53940</v>
      </c>
      <c r="L183">
        <v>53907</v>
      </c>
      <c r="M183">
        <v>21030</v>
      </c>
      <c r="N183">
        <v>32877</v>
      </c>
      <c r="O183">
        <v>33</v>
      </c>
      <c r="P183">
        <v>1</v>
      </c>
      <c r="Q183">
        <v>12</v>
      </c>
      <c r="R183">
        <v>0</v>
      </c>
      <c r="S183">
        <v>20</v>
      </c>
      <c r="T183">
        <v>39.01</v>
      </c>
      <c r="U183">
        <v>60.99</v>
      </c>
      <c r="V183">
        <v>0.06</v>
      </c>
    </row>
    <row r="184" spans="1:22">
      <c r="A184" t="s">
        <v>1032</v>
      </c>
      <c r="B184" t="s">
        <v>484</v>
      </c>
      <c r="C184" t="s">
        <v>864</v>
      </c>
      <c r="D184" t="s">
        <v>118</v>
      </c>
      <c r="E184" t="s">
        <v>502</v>
      </c>
      <c r="F184" t="s">
        <v>503</v>
      </c>
      <c r="G184">
        <v>144948</v>
      </c>
      <c r="H184">
        <v>105352</v>
      </c>
      <c r="I184">
        <v>105350</v>
      </c>
      <c r="J184">
        <v>72.680000000000007</v>
      </c>
      <c r="K184">
        <v>105354</v>
      </c>
      <c r="L184">
        <v>105259</v>
      </c>
      <c r="M184">
        <v>43805</v>
      </c>
      <c r="N184">
        <v>61454</v>
      </c>
      <c r="O184">
        <v>95</v>
      </c>
      <c r="P184">
        <v>0</v>
      </c>
      <c r="Q184">
        <v>35</v>
      </c>
      <c r="R184">
        <v>7</v>
      </c>
      <c r="S184">
        <v>53</v>
      </c>
      <c r="T184">
        <v>41.62</v>
      </c>
      <c r="U184">
        <v>58.38</v>
      </c>
      <c r="V184">
        <v>0.09</v>
      </c>
    </row>
    <row r="185" spans="1:22">
      <c r="A185" t="s">
        <v>1032</v>
      </c>
      <c r="B185" t="s">
        <v>484</v>
      </c>
      <c r="C185" t="s">
        <v>865</v>
      </c>
      <c r="D185" t="s">
        <v>119</v>
      </c>
      <c r="E185" t="s">
        <v>502</v>
      </c>
      <c r="F185" t="s">
        <v>503</v>
      </c>
      <c r="G185">
        <v>71309</v>
      </c>
      <c r="H185">
        <v>56666</v>
      </c>
      <c r="I185">
        <v>56659</v>
      </c>
      <c r="J185">
        <v>79.459999999999994</v>
      </c>
      <c r="K185">
        <v>56664</v>
      </c>
      <c r="L185">
        <v>56624</v>
      </c>
      <c r="M185">
        <v>25853</v>
      </c>
      <c r="N185">
        <v>30771</v>
      </c>
      <c r="O185">
        <v>40</v>
      </c>
      <c r="P185">
        <v>0</v>
      </c>
      <c r="Q185">
        <v>18</v>
      </c>
      <c r="R185">
        <v>1</v>
      </c>
      <c r="S185">
        <v>21</v>
      </c>
      <c r="T185">
        <v>45.66</v>
      </c>
      <c r="U185">
        <v>54.34</v>
      </c>
      <c r="V185">
        <v>7.0000000000000007E-2</v>
      </c>
    </row>
    <row r="186" spans="1:22">
      <c r="A186" t="s">
        <v>1032</v>
      </c>
      <c r="B186" t="s">
        <v>484</v>
      </c>
      <c r="C186" t="s">
        <v>866</v>
      </c>
      <c r="D186" t="s">
        <v>120</v>
      </c>
      <c r="E186" t="s">
        <v>504</v>
      </c>
      <c r="F186" t="s">
        <v>505</v>
      </c>
      <c r="G186">
        <v>54572</v>
      </c>
      <c r="H186">
        <v>41184</v>
      </c>
      <c r="I186">
        <v>41177</v>
      </c>
      <c r="J186">
        <v>75.459999999999994</v>
      </c>
      <c r="K186">
        <v>41178</v>
      </c>
      <c r="L186">
        <v>41141</v>
      </c>
      <c r="M186">
        <v>15462</v>
      </c>
      <c r="N186">
        <v>25679</v>
      </c>
      <c r="O186">
        <v>37</v>
      </c>
      <c r="P186">
        <v>0</v>
      </c>
      <c r="Q186">
        <v>18</v>
      </c>
      <c r="R186">
        <v>2</v>
      </c>
      <c r="S186">
        <v>17</v>
      </c>
      <c r="T186">
        <v>37.58</v>
      </c>
      <c r="U186">
        <v>62.42</v>
      </c>
      <c r="V186">
        <v>0.09</v>
      </c>
    </row>
    <row r="187" spans="1:22">
      <c r="A187" t="s">
        <v>1027</v>
      </c>
      <c r="B187" t="s">
        <v>459</v>
      </c>
      <c r="C187" t="s">
        <v>867</v>
      </c>
      <c r="D187" t="s">
        <v>72</v>
      </c>
      <c r="E187" t="s">
        <v>469</v>
      </c>
      <c r="F187" t="s">
        <v>470</v>
      </c>
      <c r="G187">
        <v>44320</v>
      </c>
      <c r="H187">
        <v>35907</v>
      </c>
      <c r="I187">
        <v>35907</v>
      </c>
      <c r="J187">
        <v>81.02</v>
      </c>
      <c r="K187">
        <v>35907</v>
      </c>
      <c r="L187">
        <v>35891</v>
      </c>
      <c r="M187">
        <v>16930</v>
      </c>
      <c r="N187">
        <v>18961</v>
      </c>
      <c r="O187">
        <v>16</v>
      </c>
      <c r="P187">
        <v>0</v>
      </c>
      <c r="Q187">
        <v>6</v>
      </c>
      <c r="R187">
        <v>0</v>
      </c>
      <c r="S187">
        <v>10</v>
      </c>
      <c r="T187">
        <v>47.17</v>
      </c>
      <c r="U187">
        <v>52.83</v>
      </c>
      <c r="V187">
        <v>0.04</v>
      </c>
    </row>
    <row r="188" spans="1:22">
      <c r="A188" t="s">
        <v>1027</v>
      </c>
      <c r="B188" t="s">
        <v>459</v>
      </c>
      <c r="C188" t="s">
        <v>868</v>
      </c>
      <c r="D188" t="s">
        <v>73</v>
      </c>
      <c r="E188" t="s">
        <v>469</v>
      </c>
      <c r="F188" t="s">
        <v>470</v>
      </c>
      <c r="G188">
        <v>70133</v>
      </c>
      <c r="H188">
        <v>55016</v>
      </c>
      <c r="I188">
        <v>55016</v>
      </c>
      <c r="J188">
        <v>78.45</v>
      </c>
      <c r="K188">
        <v>55016</v>
      </c>
      <c r="L188">
        <v>54982</v>
      </c>
      <c r="M188">
        <v>25480</v>
      </c>
      <c r="N188">
        <v>29502</v>
      </c>
      <c r="O188">
        <v>34</v>
      </c>
      <c r="P188">
        <v>0</v>
      </c>
      <c r="Q188">
        <v>18</v>
      </c>
      <c r="R188">
        <v>1</v>
      </c>
      <c r="S188">
        <v>15</v>
      </c>
      <c r="T188">
        <v>46.34</v>
      </c>
      <c r="U188">
        <v>53.66</v>
      </c>
      <c r="V188">
        <v>0.06</v>
      </c>
    </row>
    <row r="189" spans="1:22">
      <c r="A189" t="s">
        <v>1027</v>
      </c>
      <c r="B189" t="s">
        <v>459</v>
      </c>
      <c r="C189" t="s">
        <v>869</v>
      </c>
      <c r="D189" t="s">
        <v>74</v>
      </c>
      <c r="E189" t="s">
        <v>469</v>
      </c>
      <c r="F189" t="s">
        <v>470</v>
      </c>
      <c r="G189">
        <v>119987</v>
      </c>
      <c r="H189">
        <v>94669</v>
      </c>
      <c r="I189">
        <v>94665</v>
      </c>
      <c r="J189">
        <v>78.89</v>
      </c>
      <c r="K189">
        <v>94653</v>
      </c>
      <c r="L189">
        <v>94585</v>
      </c>
      <c r="M189">
        <v>48211</v>
      </c>
      <c r="N189">
        <v>46374</v>
      </c>
      <c r="O189">
        <v>68</v>
      </c>
      <c r="P189">
        <v>2</v>
      </c>
      <c r="Q189">
        <v>25</v>
      </c>
      <c r="R189">
        <v>3</v>
      </c>
      <c r="S189">
        <v>38</v>
      </c>
      <c r="T189">
        <v>50.97</v>
      </c>
      <c r="U189">
        <v>49.03</v>
      </c>
      <c r="V189">
        <v>7.0000000000000007E-2</v>
      </c>
    </row>
    <row r="190" spans="1:22">
      <c r="A190" t="s">
        <v>1027</v>
      </c>
      <c r="B190" t="s">
        <v>459</v>
      </c>
      <c r="C190" t="s">
        <v>870</v>
      </c>
      <c r="D190" t="s">
        <v>75</v>
      </c>
      <c r="E190" t="s">
        <v>469</v>
      </c>
      <c r="F190" t="s">
        <v>470</v>
      </c>
      <c r="G190">
        <v>36794</v>
      </c>
      <c r="H190">
        <v>27652</v>
      </c>
      <c r="I190">
        <v>27652</v>
      </c>
      <c r="J190">
        <v>75.150000000000006</v>
      </c>
      <c r="K190">
        <v>27652</v>
      </c>
      <c r="L190">
        <v>27636</v>
      </c>
      <c r="M190">
        <v>11945</v>
      </c>
      <c r="N190">
        <v>15691</v>
      </c>
      <c r="O190">
        <v>16</v>
      </c>
      <c r="P190">
        <v>0</v>
      </c>
      <c r="Q190">
        <v>6</v>
      </c>
      <c r="R190">
        <v>0</v>
      </c>
      <c r="S190">
        <v>10</v>
      </c>
      <c r="T190">
        <v>43.22</v>
      </c>
      <c r="U190">
        <v>56.78</v>
      </c>
      <c r="V190">
        <v>0.06</v>
      </c>
    </row>
    <row r="191" spans="1:22">
      <c r="A191" t="s">
        <v>1027</v>
      </c>
      <c r="B191" t="s">
        <v>459</v>
      </c>
      <c r="C191" t="s">
        <v>871</v>
      </c>
      <c r="D191" t="s">
        <v>76</v>
      </c>
      <c r="E191" t="s">
        <v>469</v>
      </c>
      <c r="F191" t="s">
        <v>470</v>
      </c>
      <c r="G191">
        <v>41529</v>
      </c>
      <c r="H191">
        <v>32069</v>
      </c>
      <c r="I191">
        <v>32069</v>
      </c>
      <c r="J191">
        <v>77.22</v>
      </c>
      <c r="K191">
        <v>32069</v>
      </c>
      <c r="L191">
        <v>32050</v>
      </c>
      <c r="M191">
        <v>14340</v>
      </c>
      <c r="N191">
        <v>17710</v>
      </c>
      <c r="O191">
        <v>19</v>
      </c>
      <c r="P191">
        <v>0</v>
      </c>
      <c r="Q191">
        <v>5</v>
      </c>
      <c r="R191">
        <v>2</v>
      </c>
      <c r="S191">
        <v>12</v>
      </c>
      <c r="T191">
        <v>44.74</v>
      </c>
      <c r="U191">
        <v>55.26</v>
      </c>
      <c r="V191">
        <v>0.06</v>
      </c>
    </row>
    <row r="192" spans="1:22">
      <c r="A192" t="s">
        <v>1027</v>
      </c>
      <c r="B192" t="s">
        <v>459</v>
      </c>
      <c r="C192" t="s">
        <v>872</v>
      </c>
      <c r="D192" t="s">
        <v>77</v>
      </c>
      <c r="E192" t="s">
        <v>469</v>
      </c>
      <c r="F192" t="s">
        <v>470</v>
      </c>
      <c r="G192">
        <v>82900</v>
      </c>
      <c r="H192">
        <v>60540</v>
      </c>
      <c r="I192">
        <v>60539</v>
      </c>
      <c r="J192">
        <v>73.03</v>
      </c>
      <c r="K192">
        <v>60539</v>
      </c>
      <c r="L192">
        <v>60511</v>
      </c>
      <c r="M192">
        <v>22999</v>
      </c>
      <c r="N192">
        <v>37512</v>
      </c>
      <c r="O192">
        <v>28</v>
      </c>
      <c r="P192">
        <v>0</v>
      </c>
      <c r="Q192">
        <v>6</v>
      </c>
      <c r="R192">
        <v>0</v>
      </c>
      <c r="S192">
        <v>22</v>
      </c>
      <c r="T192">
        <v>38.01</v>
      </c>
      <c r="U192">
        <v>61.99</v>
      </c>
      <c r="V192">
        <v>0.05</v>
      </c>
    </row>
    <row r="193" spans="1:22">
      <c r="A193" t="s">
        <v>1027</v>
      </c>
      <c r="B193" t="s">
        <v>459</v>
      </c>
      <c r="C193" t="s">
        <v>873</v>
      </c>
      <c r="D193" t="s">
        <v>78</v>
      </c>
      <c r="E193" t="s">
        <v>469</v>
      </c>
      <c r="F193" t="s">
        <v>470</v>
      </c>
      <c r="G193">
        <v>65278</v>
      </c>
      <c r="H193">
        <v>51641</v>
      </c>
      <c r="I193">
        <v>51639</v>
      </c>
      <c r="J193">
        <v>79.099999999999994</v>
      </c>
      <c r="K193">
        <v>51636</v>
      </c>
      <c r="L193">
        <v>51603</v>
      </c>
      <c r="M193">
        <v>21071</v>
      </c>
      <c r="N193">
        <v>30532</v>
      </c>
      <c r="O193">
        <v>33</v>
      </c>
      <c r="P193">
        <v>0</v>
      </c>
      <c r="Q193">
        <v>7</v>
      </c>
      <c r="R193">
        <v>2</v>
      </c>
      <c r="S193">
        <v>24</v>
      </c>
      <c r="T193">
        <v>40.83</v>
      </c>
      <c r="U193">
        <v>59.17</v>
      </c>
      <c r="V193">
        <v>0.06</v>
      </c>
    </row>
    <row r="194" spans="1:22">
      <c r="A194" t="s">
        <v>1032</v>
      </c>
      <c r="B194" t="s">
        <v>484</v>
      </c>
      <c r="C194" t="s">
        <v>874</v>
      </c>
      <c r="D194" t="s">
        <v>121</v>
      </c>
      <c r="E194" t="s">
        <v>493</v>
      </c>
      <c r="F194" t="s">
        <v>494</v>
      </c>
      <c r="G194">
        <v>91916</v>
      </c>
      <c r="H194">
        <v>66948</v>
      </c>
      <c r="I194">
        <v>66947</v>
      </c>
      <c r="J194">
        <v>72.83</v>
      </c>
      <c r="K194">
        <v>66946</v>
      </c>
      <c r="L194">
        <v>66899</v>
      </c>
      <c r="M194">
        <v>20179</v>
      </c>
      <c r="N194">
        <v>46720</v>
      </c>
      <c r="O194">
        <v>47</v>
      </c>
      <c r="P194">
        <v>1</v>
      </c>
      <c r="Q194">
        <v>15</v>
      </c>
      <c r="R194">
        <v>1</v>
      </c>
      <c r="S194">
        <v>30</v>
      </c>
      <c r="T194">
        <v>30.16</v>
      </c>
      <c r="U194">
        <v>69.84</v>
      </c>
      <c r="V194">
        <v>7.0000000000000007E-2</v>
      </c>
    </row>
    <row r="195" spans="1:22">
      <c r="A195" t="s">
        <v>1032</v>
      </c>
      <c r="B195" t="s">
        <v>484</v>
      </c>
      <c r="C195" t="s">
        <v>875</v>
      </c>
      <c r="D195" t="s">
        <v>122</v>
      </c>
      <c r="E195" t="s">
        <v>493</v>
      </c>
      <c r="F195" t="s">
        <v>494</v>
      </c>
      <c r="G195">
        <v>85547</v>
      </c>
      <c r="H195">
        <v>64006</v>
      </c>
      <c r="I195">
        <v>64005</v>
      </c>
      <c r="J195">
        <v>74.819999999999993</v>
      </c>
      <c r="K195">
        <v>64003</v>
      </c>
      <c r="L195">
        <v>63967</v>
      </c>
      <c r="M195">
        <v>20575</v>
      </c>
      <c r="N195">
        <v>43392</v>
      </c>
      <c r="O195">
        <v>36</v>
      </c>
      <c r="P195">
        <v>1</v>
      </c>
      <c r="Q195">
        <v>10</v>
      </c>
      <c r="R195">
        <v>5</v>
      </c>
      <c r="S195">
        <v>20</v>
      </c>
      <c r="T195">
        <v>32.17</v>
      </c>
      <c r="U195">
        <v>67.83</v>
      </c>
      <c r="V195">
        <v>0.06</v>
      </c>
    </row>
    <row r="196" spans="1:22">
      <c r="A196" t="s">
        <v>1032</v>
      </c>
      <c r="B196" t="s">
        <v>484</v>
      </c>
      <c r="C196" t="s">
        <v>876</v>
      </c>
      <c r="D196" t="s">
        <v>123</v>
      </c>
      <c r="E196" t="s">
        <v>495</v>
      </c>
      <c r="F196" t="s">
        <v>496</v>
      </c>
      <c r="G196">
        <v>83593</v>
      </c>
      <c r="H196">
        <v>65468</v>
      </c>
      <c r="I196">
        <v>65468</v>
      </c>
      <c r="J196">
        <v>78.319999999999993</v>
      </c>
      <c r="K196">
        <v>65468</v>
      </c>
      <c r="L196">
        <v>65426</v>
      </c>
      <c r="M196">
        <v>29672</v>
      </c>
      <c r="N196">
        <v>35754</v>
      </c>
      <c r="O196">
        <v>42</v>
      </c>
      <c r="P196">
        <v>0</v>
      </c>
      <c r="Q196">
        <v>8</v>
      </c>
      <c r="R196">
        <v>1</v>
      </c>
      <c r="S196">
        <v>33</v>
      </c>
      <c r="T196">
        <v>45.35</v>
      </c>
      <c r="U196">
        <v>54.65</v>
      </c>
      <c r="V196">
        <v>0.06</v>
      </c>
    </row>
    <row r="197" spans="1:22">
      <c r="A197" t="s">
        <v>1032</v>
      </c>
      <c r="B197" t="s">
        <v>484</v>
      </c>
      <c r="C197" t="s">
        <v>877</v>
      </c>
      <c r="D197" t="s">
        <v>124</v>
      </c>
      <c r="E197" t="s">
        <v>495</v>
      </c>
      <c r="F197" t="s">
        <v>496</v>
      </c>
      <c r="G197">
        <v>88298</v>
      </c>
      <c r="H197">
        <v>67639</v>
      </c>
      <c r="I197">
        <v>67635</v>
      </c>
      <c r="J197">
        <v>76.599999999999994</v>
      </c>
      <c r="K197">
        <v>67635</v>
      </c>
      <c r="L197">
        <v>67577</v>
      </c>
      <c r="M197">
        <v>30035</v>
      </c>
      <c r="N197">
        <v>37542</v>
      </c>
      <c r="O197">
        <v>58</v>
      </c>
      <c r="P197">
        <v>2</v>
      </c>
      <c r="Q197">
        <v>17</v>
      </c>
      <c r="R197">
        <v>1</v>
      </c>
      <c r="S197">
        <v>38</v>
      </c>
      <c r="T197">
        <v>44.45</v>
      </c>
      <c r="U197">
        <v>55.55</v>
      </c>
      <c r="V197">
        <v>0.09</v>
      </c>
    </row>
    <row r="198" spans="1:22">
      <c r="A198" t="s">
        <v>1032</v>
      </c>
      <c r="B198" t="s">
        <v>484</v>
      </c>
      <c r="C198" t="s">
        <v>878</v>
      </c>
      <c r="D198" t="s">
        <v>125</v>
      </c>
      <c r="E198" t="s">
        <v>493</v>
      </c>
      <c r="F198" t="s">
        <v>494</v>
      </c>
      <c r="G198">
        <v>77624</v>
      </c>
      <c r="H198">
        <v>56371</v>
      </c>
      <c r="I198">
        <v>56369</v>
      </c>
      <c r="J198">
        <v>72.62</v>
      </c>
      <c r="K198">
        <v>56370</v>
      </c>
      <c r="L198">
        <v>56344</v>
      </c>
      <c r="M198">
        <v>16417</v>
      </c>
      <c r="N198">
        <v>39927</v>
      </c>
      <c r="O198">
        <v>26</v>
      </c>
      <c r="P198">
        <v>0</v>
      </c>
      <c r="Q198">
        <v>8</v>
      </c>
      <c r="R198">
        <v>0</v>
      </c>
      <c r="S198">
        <v>18</v>
      </c>
      <c r="T198">
        <v>29.14</v>
      </c>
      <c r="U198">
        <v>70.86</v>
      </c>
      <c r="V198">
        <v>0.05</v>
      </c>
    </row>
    <row r="199" spans="1:22">
      <c r="A199" t="s">
        <v>1032</v>
      </c>
      <c r="B199" t="s">
        <v>484</v>
      </c>
      <c r="C199" t="s">
        <v>879</v>
      </c>
      <c r="D199" t="s">
        <v>126</v>
      </c>
      <c r="E199" t="s">
        <v>493</v>
      </c>
      <c r="F199" t="s">
        <v>494</v>
      </c>
      <c r="G199">
        <v>87338</v>
      </c>
      <c r="H199">
        <v>67133</v>
      </c>
      <c r="I199">
        <v>67128</v>
      </c>
      <c r="J199">
        <v>76.86</v>
      </c>
      <c r="K199">
        <v>67128</v>
      </c>
      <c r="L199">
        <v>67087</v>
      </c>
      <c r="M199">
        <v>26571</v>
      </c>
      <c r="N199">
        <v>40516</v>
      </c>
      <c r="O199">
        <v>41</v>
      </c>
      <c r="P199">
        <v>0</v>
      </c>
      <c r="Q199">
        <v>14</v>
      </c>
      <c r="R199">
        <v>2</v>
      </c>
      <c r="S199">
        <v>25</v>
      </c>
      <c r="T199">
        <v>39.61</v>
      </c>
      <c r="U199">
        <v>60.39</v>
      </c>
      <c r="V199">
        <v>0.06</v>
      </c>
    </row>
    <row r="200" spans="1:22">
      <c r="A200" t="s">
        <v>1032</v>
      </c>
      <c r="B200" t="s">
        <v>484</v>
      </c>
      <c r="C200" t="s">
        <v>880</v>
      </c>
      <c r="D200" t="s">
        <v>127</v>
      </c>
      <c r="E200" t="s">
        <v>495</v>
      </c>
      <c r="F200" t="s">
        <v>496</v>
      </c>
      <c r="G200">
        <v>86401</v>
      </c>
      <c r="H200">
        <v>70472</v>
      </c>
      <c r="I200">
        <v>70470</v>
      </c>
      <c r="J200">
        <v>81.56</v>
      </c>
      <c r="K200">
        <v>70470</v>
      </c>
      <c r="L200">
        <v>70410</v>
      </c>
      <c r="M200">
        <v>40522</v>
      </c>
      <c r="N200">
        <v>29888</v>
      </c>
      <c r="O200">
        <v>60</v>
      </c>
      <c r="P200">
        <v>0</v>
      </c>
      <c r="Q200">
        <v>20</v>
      </c>
      <c r="R200">
        <v>0</v>
      </c>
      <c r="S200">
        <v>40</v>
      </c>
      <c r="T200">
        <v>57.55</v>
      </c>
      <c r="U200">
        <v>42.45</v>
      </c>
      <c r="V200">
        <v>0.09</v>
      </c>
    </row>
    <row r="201" spans="1:22">
      <c r="A201" t="s">
        <v>1056</v>
      </c>
      <c r="B201" t="s">
        <v>613</v>
      </c>
      <c r="C201" t="s">
        <v>881</v>
      </c>
      <c r="D201" t="s">
        <v>280</v>
      </c>
      <c r="E201" t="s">
        <v>621</v>
      </c>
      <c r="F201" t="s">
        <v>622</v>
      </c>
      <c r="G201">
        <v>108342</v>
      </c>
      <c r="H201">
        <v>81909</v>
      </c>
      <c r="I201">
        <v>81912</v>
      </c>
      <c r="J201">
        <v>75.599999999999994</v>
      </c>
      <c r="K201">
        <v>81908</v>
      </c>
      <c r="L201">
        <v>81836</v>
      </c>
      <c r="M201">
        <v>40668</v>
      </c>
      <c r="N201">
        <v>41168</v>
      </c>
      <c r="O201">
        <v>72</v>
      </c>
      <c r="P201">
        <v>0</v>
      </c>
      <c r="Q201">
        <v>29</v>
      </c>
      <c r="R201">
        <v>1</v>
      </c>
      <c r="S201">
        <v>42</v>
      </c>
      <c r="T201">
        <v>49.69</v>
      </c>
      <c r="U201">
        <v>50.31</v>
      </c>
      <c r="V201">
        <v>0.09</v>
      </c>
    </row>
    <row r="202" spans="1:22">
      <c r="A202" t="s">
        <v>1056</v>
      </c>
      <c r="B202" t="s">
        <v>613</v>
      </c>
      <c r="C202" t="s">
        <v>882</v>
      </c>
      <c r="D202" t="s">
        <v>281</v>
      </c>
      <c r="E202" t="s">
        <v>621</v>
      </c>
      <c r="F202" t="s">
        <v>622</v>
      </c>
      <c r="G202">
        <v>97331</v>
      </c>
      <c r="H202">
        <v>70421</v>
      </c>
      <c r="I202">
        <v>70411</v>
      </c>
      <c r="J202">
        <v>72.34</v>
      </c>
      <c r="K202">
        <v>70411</v>
      </c>
      <c r="L202">
        <v>70337</v>
      </c>
      <c r="M202">
        <v>49424</v>
      </c>
      <c r="N202">
        <v>20913</v>
      </c>
      <c r="O202">
        <v>74</v>
      </c>
      <c r="P202">
        <v>0</v>
      </c>
      <c r="Q202">
        <v>29</v>
      </c>
      <c r="R202">
        <v>1</v>
      </c>
      <c r="S202">
        <v>44</v>
      </c>
      <c r="T202">
        <v>70.27</v>
      </c>
      <c r="U202">
        <v>29.73</v>
      </c>
      <c r="V202">
        <v>0.11</v>
      </c>
    </row>
    <row r="203" spans="1:22">
      <c r="A203" t="s">
        <v>1056</v>
      </c>
      <c r="B203" t="s">
        <v>613</v>
      </c>
      <c r="C203" t="s">
        <v>883</v>
      </c>
      <c r="D203" t="s">
        <v>282</v>
      </c>
      <c r="E203" t="s">
        <v>621</v>
      </c>
      <c r="F203" t="s">
        <v>622</v>
      </c>
      <c r="G203">
        <v>104231</v>
      </c>
      <c r="H203">
        <v>84167</v>
      </c>
      <c r="I203">
        <v>84167</v>
      </c>
      <c r="J203">
        <v>80.75</v>
      </c>
      <c r="K203">
        <v>84167</v>
      </c>
      <c r="L203">
        <v>84110</v>
      </c>
      <c r="M203">
        <v>46245</v>
      </c>
      <c r="N203">
        <v>37865</v>
      </c>
      <c r="O203">
        <v>57</v>
      </c>
      <c r="P203">
        <v>0</v>
      </c>
      <c r="Q203">
        <v>18</v>
      </c>
      <c r="R203">
        <v>0</v>
      </c>
      <c r="S203">
        <v>39</v>
      </c>
      <c r="T203">
        <v>54.98</v>
      </c>
      <c r="U203">
        <v>45.02</v>
      </c>
      <c r="V203">
        <v>7.0000000000000007E-2</v>
      </c>
    </row>
    <row r="204" spans="1:22">
      <c r="A204" t="s">
        <v>1056</v>
      </c>
      <c r="B204" t="s">
        <v>613</v>
      </c>
      <c r="C204" t="s">
        <v>884</v>
      </c>
      <c r="D204" t="s">
        <v>283</v>
      </c>
      <c r="E204" t="s">
        <v>621</v>
      </c>
      <c r="F204" t="s">
        <v>622</v>
      </c>
      <c r="G204">
        <v>94487</v>
      </c>
      <c r="H204">
        <v>76706</v>
      </c>
      <c r="I204">
        <v>76706</v>
      </c>
      <c r="J204">
        <v>81.180000000000007</v>
      </c>
      <c r="K204">
        <v>76706</v>
      </c>
      <c r="L204">
        <v>76654</v>
      </c>
      <c r="M204">
        <v>43462</v>
      </c>
      <c r="N204">
        <v>33192</v>
      </c>
      <c r="O204">
        <v>52</v>
      </c>
      <c r="P204">
        <v>0</v>
      </c>
      <c r="Q204">
        <v>13</v>
      </c>
      <c r="R204">
        <v>0</v>
      </c>
      <c r="S204">
        <v>39</v>
      </c>
      <c r="T204">
        <v>56.7</v>
      </c>
      <c r="U204">
        <v>43.3</v>
      </c>
      <c r="V204">
        <v>7.0000000000000007E-2</v>
      </c>
    </row>
    <row r="205" spans="1:22">
      <c r="A205" t="s">
        <v>1056</v>
      </c>
      <c r="B205" t="s">
        <v>613</v>
      </c>
      <c r="C205" t="s">
        <v>885</v>
      </c>
      <c r="D205" t="s">
        <v>284</v>
      </c>
      <c r="E205" t="s">
        <v>621</v>
      </c>
      <c r="F205" t="s">
        <v>622</v>
      </c>
      <c r="G205">
        <v>82441</v>
      </c>
      <c r="H205">
        <v>65721</v>
      </c>
      <c r="I205">
        <v>65719</v>
      </c>
      <c r="J205">
        <v>79.72</v>
      </c>
      <c r="K205">
        <v>65719</v>
      </c>
      <c r="L205">
        <v>65671</v>
      </c>
      <c r="M205">
        <v>35236</v>
      </c>
      <c r="N205">
        <v>30435</v>
      </c>
      <c r="O205">
        <v>48</v>
      </c>
      <c r="P205">
        <v>0</v>
      </c>
      <c r="Q205">
        <v>8</v>
      </c>
      <c r="R205">
        <v>1</v>
      </c>
      <c r="S205">
        <v>39</v>
      </c>
      <c r="T205">
        <v>53.66</v>
      </c>
      <c r="U205">
        <v>46.34</v>
      </c>
      <c r="V205">
        <v>7.0000000000000007E-2</v>
      </c>
    </row>
    <row r="206" spans="1:22">
      <c r="A206" t="s">
        <v>1058</v>
      </c>
      <c r="B206" t="s">
        <v>659</v>
      </c>
      <c r="C206" t="s">
        <v>886</v>
      </c>
      <c r="D206" t="s">
        <v>329</v>
      </c>
      <c r="E206" t="s">
        <v>675</v>
      </c>
      <c r="F206" t="s">
        <v>676</v>
      </c>
      <c r="G206">
        <v>85068</v>
      </c>
      <c r="H206">
        <v>65529</v>
      </c>
      <c r="I206">
        <v>65509</v>
      </c>
      <c r="J206">
        <v>77.010000000000005</v>
      </c>
      <c r="K206">
        <v>65509</v>
      </c>
      <c r="L206">
        <v>65455</v>
      </c>
      <c r="M206">
        <v>33427</v>
      </c>
      <c r="N206">
        <v>32028</v>
      </c>
      <c r="O206">
        <v>54</v>
      </c>
      <c r="P206">
        <v>0</v>
      </c>
      <c r="Q206">
        <v>16</v>
      </c>
      <c r="R206">
        <v>5</v>
      </c>
      <c r="S206">
        <v>33</v>
      </c>
      <c r="T206">
        <v>51.07</v>
      </c>
      <c r="U206">
        <v>48.93</v>
      </c>
      <c r="V206">
        <v>0.08</v>
      </c>
    </row>
    <row r="207" spans="1:22">
      <c r="A207" t="s">
        <v>1058</v>
      </c>
      <c r="B207" t="s">
        <v>659</v>
      </c>
      <c r="C207" t="s">
        <v>887</v>
      </c>
      <c r="D207" t="s">
        <v>330</v>
      </c>
      <c r="E207" t="s">
        <v>675</v>
      </c>
      <c r="F207" t="s">
        <v>676</v>
      </c>
      <c r="G207">
        <v>89714</v>
      </c>
      <c r="H207">
        <v>68451</v>
      </c>
      <c r="I207">
        <v>68448</v>
      </c>
      <c r="J207">
        <v>76.3</v>
      </c>
      <c r="K207">
        <v>68450</v>
      </c>
      <c r="L207">
        <v>68414</v>
      </c>
      <c r="M207">
        <v>26545</v>
      </c>
      <c r="N207">
        <v>41869</v>
      </c>
      <c r="O207">
        <v>36</v>
      </c>
      <c r="P207">
        <v>1</v>
      </c>
      <c r="Q207">
        <v>13</v>
      </c>
      <c r="R207">
        <v>1</v>
      </c>
      <c r="S207">
        <v>21</v>
      </c>
      <c r="T207">
        <v>38.799999999999997</v>
      </c>
      <c r="U207">
        <v>61.2</v>
      </c>
      <c r="V207">
        <v>0.05</v>
      </c>
    </row>
    <row r="208" spans="1:22">
      <c r="A208" t="s">
        <v>1058</v>
      </c>
      <c r="B208" t="s">
        <v>659</v>
      </c>
      <c r="C208" t="s">
        <v>888</v>
      </c>
      <c r="D208" t="s">
        <v>331</v>
      </c>
      <c r="E208" t="s">
        <v>675</v>
      </c>
      <c r="F208" t="s">
        <v>676</v>
      </c>
      <c r="G208">
        <v>126495</v>
      </c>
      <c r="H208">
        <v>99535</v>
      </c>
      <c r="I208">
        <v>99535</v>
      </c>
      <c r="J208">
        <v>78.69</v>
      </c>
      <c r="K208">
        <v>99535</v>
      </c>
      <c r="L208">
        <v>99467</v>
      </c>
      <c r="M208">
        <v>42527</v>
      </c>
      <c r="N208">
        <v>56940</v>
      </c>
      <c r="O208">
        <v>68</v>
      </c>
      <c r="P208">
        <v>0</v>
      </c>
      <c r="Q208">
        <v>22</v>
      </c>
      <c r="R208">
        <v>0</v>
      </c>
      <c r="S208">
        <v>46</v>
      </c>
      <c r="T208">
        <v>42.75</v>
      </c>
      <c r="U208">
        <v>57.25</v>
      </c>
      <c r="V208">
        <v>7.0000000000000007E-2</v>
      </c>
    </row>
    <row r="209" spans="1:22">
      <c r="A209" t="s">
        <v>1058</v>
      </c>
      <c r="B209" t="s">
        <v>659</v>
      </c>
      <c r="C209" t="s">
        <v>1075</v>
      </c>
      <c r="D209" t="s">
        <v>1076</v>
      </c>
      <c r="E209" t="s">
        <v>675</v>
      </c>
      <c r="F209" t="s">
        <v>676</v>
      </c>
      <c r="G209">
        <v>84164</v>
      </c>
      <c r="H209">
        <v>65789</v>
      </c>
      <c r="I209">
        <v>65785</v>
      </c>
      <c r="J209">
        <v>78.16</v>
      </c>
      <c r="K209">
        <v>65786</v>
      </c>
      <c r="L209">
        <v>65733</v>
      </c>
      <c r="M209">
        <v>30944</v>
      </c>
      <c r="N209">
        <v>34789</v>
      </c>
      <c r="O209">
        <v>53</v>
      </c>
      <c r="P209">
        <v>0</v>
      </c>
      <c r="Q209">
        <v>21</v>
      </c>
      <c r="R209">
        <v>1</v>
      </c>
      <c r="S209">
        <v>31</v>
      </c>
      <c r="T209">
        <v>47.08</v>
      </c>
      <c r="U209">
        <v>52.92</v>
      </c>
      <c r="V209">
        <v>0.08</v>
      </c>
    </row>
    <row r="210" spans="1:22">
      <c r="A210" t="s">
        <v>1058</v>
      </c>
      <c r="B210" t="s">
        <v>659</v>
      </c>
      <c r="C210" t="s">
        <v>1077</v>
      </c>
      <c r="D210" t="s">
        <v>1078</v>
      </c>
      <c r="E210" t="s">
        <v>675</v>
      </c>
      <c r="F210" t="s">
        <v>676</v>
      </c>
      <c r="G210">
        <v>27478</v>
      </c>
      <c r="H210">
        <v>21755</v>
      </c>
      <c r="I210">
        <v>21752</v>
      </c>
      <c r="J210">
        <v>79.17</v>
      </c>
      <c r="K210">
        <v>21753</v>
      </c>
      <c r="L210">
        <v>21734</v>
      </c>
      <c r="M210">
        <v>8566</v>
      </c>
      <c r="N210">
        <v>13168</v>
      </c>
      <c r="O210">
        <v>19</v>
      </c>
      <c r="P210">
        <v>1</v>
      </c>
      <c r="Q210">
        <v>10</v>
      </c>
      <c r="R210">
        <v>0</v>
      </c>
      <c r="S210">
        <v>8</v>
      </c>
      <c r="T210">
        <v>39.409999999999997</v>
      </c>
      <c r="U210">
        <v>60.59</v>
      </c>
      <c r="V210">
        <v>0.09</v>
      </c>
    </row>
    <row r="211" spans="1:22">
      <c r="A211" t="s">
        <v>1035</v>
      </c>
      <c r="B211" t="s">
        <v>510</v>
      </c>
      <c r="C211" t="s">
        <v>889</v>
      </c>
      <c r="D211" t="s">
        <v>132</v>
      </c>
      <c r="E211" t="s">
        <v>524</v>
      </c>
      <c r="F211" t="s">
        <v>525</v>
      </c>
      <c r="G211">
        <v>75010</v>
      </c>
      <c r="H211">
        <v>53610</v>
      </c>
      <c r="I211">
        <v>53610</v>
      </c>
      <c r="J211">
        <v>71.47</v>
      </c>
      <c r="K211">
        <v>53607</v>
      </c>
      <c r="L211">
        <v>53578</v>
      </c>
      <c r="M211">
        <v>16684</v>
      </c>
      <c r="N211">
        <v>36894</v>
      </c>
      <c r="O211">
        <v>29</v>
      </c>
      <c r="P211">
        <v>0</v>
      </c>
      <c r="Q211">
        <v>15</v>
      </c>
      <c r="R211">
        <v>2</v>
      </c>
      <c r="S211">
        <v>12</v>
      </c>
      <c r="T211">
        <v>31.14</v>
      </c>
      <c r="U211">
        <v>68.86</v>
      </c>
      <c r="V211">
        <v>0.05</v>
      </c>
    </row>
    <row r="212" spans="1:22">
      <c r="A212" t="s">
        <v>1035</v>
      </c>
      <c r="B212" t="s">
        <v>510</v>
      </c>
      <c r="C212" t="s">
        <v>890</v>
      </c>
      <c r="D212" t="s">
        <v>133</v>
      </c>
      <c r="E212" t="s">
        <v>524</v>
      </c>
      <c r="F212" t="s">
        <v>525</v>
      </c>
      <c r="G212">
        <v>83558</v>
      </c>
      <c r="H212">
        <v>62164</v>
      </c>
      <c r="I212">
        <v>62160</v>
      </c>
      <c r="J212">
        <v>74.39</v>
      </c>
      <c r="K212">
        <v>62161</v>
      </c>
      <c r="L212">
        <v>62116</v>
      </c>
      <c r="M212">
        <v>22850</v>
      </c>
      <c r="N212">
        <v>39266</v>
      </c>
      <c r="O212">
        <v>45</v>
      </c>
      <c r="P212">
        <v>0</v>
      </c>
      <c r="Q212">
        <v>9</v>
      </c>
      <c r="R212">
        <v>1</v>
      </c>
      <c r="S212">
        <v>35</v>
      </c>
      <c r="T212">
        <v>36.79</v>
      </c>
      <c r="U212">
        <v>63.21</v>
      </c>
      <c r="V212">
        <v>7.0000000000000007E-2</v>
      </c>
    </row>
    <row r="213" spans="1:22">
      <c r="A213" t="s">
        <v>1035</v>
      </c>
      <c r="B213" t="s">
        <v>510</v>
      </c>
      <c r="C213" t="s">
        <v>891</v>
      </c>
      <c r="D213" t="s">
        <v>134</v>
      </c>
      <c r="E213" t="s">
        <v>524</v>
      </c>
      <c r="F213" t="s">
        <v>525</v>
      </c>
      <c r="G213">
        <v>80369</v>
      </c>
      <c r="H213">
        <v>63324</v>
      </c>
      <c r="I213">
        <v>63318</v>
      </c>
      <c r="J213">
        <v>78.78</v>
      </c>
      <c r="K213">
        <v>63318</v>
      </c>
      <c r="L213">
        <v>63278</v>
      </c>
      <c r="M213">
        <v>26064</v>
      </c>
      <c r="N213">
        <v>37214</v>
      </c>
      <c r="O213">
        <v>40</v>
      </c>
      <c r="P213">
        <v>0</v>
      </c>
      <c r="Q213">
        <v>16</v>
      </c>
      <c r="R213">
        <v>1</v>
      </c>
      <c r="S213">
        <v>23</v>
      </c>
      <c r="T213">
        <v>41.19</v>
      </c>
      <c r="U213">
        <v>58.81</v>
      </c>
      <c r="V213">
        <v>0.06</v>
      </c>
    </row>
    <row r="214" spans="1:22">
      <c r="A214" t="s">
        <v>1035</v>
      </c>
      <c r="B214" t="s">
        <v>510</v>
      </c>
      <c r="C214" t="s">
        <v>892</v>
      </c>
      <c r="D214" t="s">
        <v>135</v>
      </c>
      <c r="E214" t="s">
        <v>524</v>
      </c>
      <c r="F214" t="s">
        <v>525</v>
      </c>
      <c r="G214">
        <v>92816</v>
      </c>
      <c r="H214">
        <v>68966</v>
      </c>
      <c r="I214">
        <v>68966</v>
      </c>
      <c r="J214">
        <v>74.3</v>
      </c>
      <c r="K214">
        <v>68966</v>
      </c>
      <c r="L214">
        <v>68934</v>
      </c>
      <c r="M214">
        <v>25477</v>
      </c>
      <c r="N214">
        <v>43457</v>
      </c>
      <c r="O214">
        <v>32</v>
      </c>
      <c r="P214">
        <v>0</v>
      </c>
      <c r="Q214">
        <v>13</v>
      </c>
      <c r="R214">
        <v>0</v>
      </c>
      <c r="S214">
        <v>19</v>
      </c>
      <c r="T214">
        <v>36.96</v>
      </c>
      <c r="U214">
        <v>63.04</v>
      </c>
      <c r="V214">
        <v>0.05</v>
      </c>
    </row>
    <row r="215" spans="1:22">
      <c r="A215" t="s">
        <v>1035</v>
      </c>
      <c r="B215" t="s">
        <v>510</v>
      </c>
      <c r="C215" t="s">
        <v>893</v>
      </c>
      <c r="D215" t="s">
        <v>136</v>
      </c>
      <c r="E215" t="s">
        <v>524</v>
      </c>
      <c r="F215" t="s">
        <v>525</v>
      </c>
      <c r="G215">
        <v>85777</v>
      </c>
      <c r="H215">
        <v>66741</v>
      </c>
      <c r="I215">
        <v>66741</v>
      </c>
      <c r="J215">
        <v>77.81</v>
      </c>
      <c r="K215">
        <v>66739</v>
      </c>
      <c r="L215">
        <v>66692</v>
      </c>
      <c r="M215">
        <v>23444</v>
      </c>
      <c r="N215">
        <v>43248</v>
      </c>
      <c r="O215">
        <v>47</v>
      </c>
      <c r="P215">
        <v>0</v>
      </c>
      <c r="Q215">
        <v>6</v>
      </c>
      <c r="R215">
        <v>2</v>
      </c>
      <c r="S215">
        <v>39</v>
      </c>
      <c r="T215">
        <v>35.15</v>
      </c>
      <c r="U215">
        <v>64.849999999999994</v>
      </c>
      <c r="V215">
        <v>7.0000000000000007E-2</v>
      </c>
    </row>
    <row r="216" spans="1:22">
      <c r="A216" t="s">
        <v>1035</v>
      </c>
      <c r="B216" t="s">
        <v>510</v>
      </c>
      <c r="C216" t="s">
        <v>894</v>
      </c>
      <c r="D216" t="s">
        <v>137</v>
      </c>
      <c r="E216" t="s">
        <v>524</v>
      </c>
      <c r="F216" t="s">
        <v>525</v>
      </c>
      <c r="G216">
        <v>99612</v>
      </c>
      <c r="H216">
        <v>77524</v>
      </c>
      <c r="I216">
        <v>77527</v>
      </c>
      <c r="J216">
        <v>77.83</v>
      </c>
      <c r="K216">
        <v>77527</v>
      </c>
      <c r="L216">
        <v>77484</v>
      </c>
      <c r="M216">
        <v>34098</v>
      </c>
      <c r="N216">
        <v>43386</v>
      </c>
      <c r="O216">
        <v>43</v>
      </c>
      <c r="P216">
        <v>0</v>
      </c>
      <c r="Q216">
        <v>11</v>
      </c>
      <c r="R216">
        <v>3</v>
      </c>
      <c r="S216">
        <v>29</v>
      </c>
      <c r="T216">
        <v>44.01</v>
      </c>
      <c r="U216">
        <v>55.99</v>
      </c>
      <c r="V216">
        <v>0.06</v>
      </c>
    </row>
    <row r="217" spans="1:22">
      <c r="A217" t="s">
        <v>1035</v>
      </c>
      <c r="B217" t="s">
        <v>510</v>
      </c>
      <c r="C217" t="s">
        <v>895</v>
      </c>
      <c r="D217" t="s">
        <v>138</v>
      </c>
      <c r="E217" t="s">
        <v>524</v>
      </c>
      <c r="F217" t="s">
        <v>525</v>
      </c>
      <c r="G217">
        <v>79347</v>
      </c>
      <c r="H217">
        <v>59794</v>
      </c>
      <c r="I217">
        <v>59793</v>
      </c>
      <c r="J217">
        <v>75.36</v>
      </c>
      <c r="K217">
        <v>59793</v>
      </c>
      <c r="L217">
        <v>59760</v>
      </c>
      <c r="M217">
        <v>21076</v>
      </c>
      <c r="N217">
        <v>38684</v>
      </c>
      <c r="O217">
        <v>33</v>
      </c>
      <c r="P217">
        <v>0</v>
      </c>
      <c r="Q217">
        <v>13</v>
      </c>
      <c r="R217">
        <v>0</v>
      </c>
      <c r="S217">
        <v>20</v>
      </c>
      <c r="T217">
        <v>35.270000000000003</v>
      </c>
      <c r="U217">
        <v>64.73</v>
      </c>
      <c r="V217">
        <v>0.06</v>
      </c>
    </row>
    <row r="218" spans="1:22">
      <c r="A218" t="s">
        <v>1035</v>
      </c>
      <c r="B218" t="s">
        <v>510</v>
      </c>
      <c r="C218" t="s">
        <v>896</v>
      </c>
      <c r="D218" t="s">
        <v>139</v>
      </c>
      <c r="E218" t="s">
        <v>524</v>
      </c>
      <c r="F218" t="s">
        <v>525</v>
      </c>
      <c r="G218">
        <v>56825</v>
      </c>
      <c r="H218">
        <v>42152</v>
      </c>
      <c r="I218">
        <v>42151</v>
      </c>
      <c r="J218">
        <v>74.180000000000007</v>
      </c>
      <c r="K218">
        <v>42151</v>
      </c>
      <c r="L218">
        <v>42129</v>
      </c>
      <c r="M218">
        <v>13705</v>
      </c>
      <c r="N218">
        <v>28424</v>
      </c>
      <c r="O218">
        <v>22</v>
      </c>
      <c r="P218">
        <v>0</v>
      </c>
      <c r="Q218">
        <v>12</v>
      </c>
      <c r="R218">
        <v>0</v>
      </c>
      <c r="S218">
        <v>10</v>
      </c>
      <c r="T218">
        <v>32.53</v>
      </c>
      <c r="U218">
        <v>67.47</v>
      </c>
      <c r="V218">
        <v>0.05</v>
      </c>
    </row>
    <row r="219" spans="1:22">
      <c r="A219" t="s">
        <v>1039</v>
      </c>
      <c r="B219" t="s">
        <v>2093</v>
      </c>
      <c r="C219" t="s">
        <v>897</v>
      </c>
      <c r="D219" t="s">
        <v>198</v>
      </c>
      <c r="E219" t="s">
        <v>541</v>
      </c>
      <c r="F219" t="s">
        <v>542</v>
      </c>
      <c r="G219">
        <v>70628</v>
      </c>
      <c r="H219">
        <v>55274</v>
      </c>
      <c r="I219">
        <v>55274</v>
      </c>
      <c r="J219">
        <v>78.260000000000005</v>
      </c>
      <c r="K219">
        <v>55272</v>
      </c>
      <c r="L219">
        <v>55242</v>
      </c>
      <c r="M219">
        <v>25309</v>
      </c>
      <c r="N219">
        <v>29933</v>
      </c>
      <c r="O219">
        <v>30</v>
      </c>
      <c r="P219">
        <v>0</v>
      </c>
      <c r="Q219">
        <v>13</v>
      </c>
      <c r="R219">
        <v>0</v>
      </c>
      <c r="S219">
        <v>17</v>
      </c>
      <c r="T219">
        <v>45.81</v>
      </c>
      <c r="U219">
        <v>54.19</v>
      </c>
      <c r="V219">
        <v>0.05</v>
      </c>
    </row>
    <row r="220" spans="1:22">
      <c r="A220" t="s">
        <v>1039</v>
      </c>
      <c r="B220" t="s">
        <v>2093</v>
      </c>
      <c r="C220" t="s">
        <v>1041</v>
      </c>
      <c r="D220" t="s">
        <v>1042</v>
      </c>
      <c r="E220" t="s">
        <v>541</v>
      </c>
      <c r="F220" t="s">
        <v>542</v>
      </c>
      <c r="G220">
        <v>38527</v>
      </c>
      <c r="H220">
        <v>27976</v>
      </c>
      <c r="I220">
        <v>27977</v>
      </c>
      <c r="J220">
        <v>72.62</v>
      </c>
      <c r="K220">
        <v>27977</v>
      </c>
      <c r="L220">
        <v>27951</v>
      </c>
      <c r="M220">
        <v>9791</v>
      </c>
      <c r="N220">
        <v>18160</v>
      </c>
      <c r="O220">
        <v>26</v>
      </c>
      <c r="P220">
        <v>2</v>
      </c>
      <c r="Q220">
        <v>4</v>
      </c>
      <c r="R220">
        <v>2</v>
      </c>
      <c r="S220">
        <v>18</v>
      </c>
      <c r="T220">
        <v>35.03</v>
      </c>
      <c r="U220">
        <v>64.97</v>
      </c>
      <c r="V220">
        <v>0.09</v>
      </c>
    </row>
    <row r="221" spans="1:22">
      <c r="A221" t="s">
        <v>1039</v>
      </c>
      <c r="B221" t="s">
        <v>2093</v>
      </c>
      <c r="C221" t="s">
        <v>898</v>
      </c>
      <c r="D221" t="s">
        <v>199</v>
      </c>
      <c r="E221" t="s">
        <v>541</v>
      </c>
      <c r="F221" t="s">
        <v>542</v>
      </c>
      <c r="G221">
        <v>91574</v>
      </c>
      <c r="H221">
        <v>66405</v>
      </c>
      <c r="I221">
        <v>66405</v>
      </c>
      <c r="J221">
        <v>72.510000000000005</v>
      </c>
      <c r="K221">
        <v>66400</v>
      </c>
      <c r="L221">
        <v>66353</v>
      </c>
      <c r="M221">
        <v>27698</v>
      </c>
      <c r="N221">
        <v>38655</v>
      </c>
      <c r="O221">
        <v>47</v>
      </c>
      <c r="P221">
        <v>0</v>
      </c>
      <c r="Q221">
        <v>1</v>
      </c>
      <c r="R221">
        <v>7</v>
      </c>
      <c r="S221">
        <v>39</v>
      </c>
      <c r="T221">
        <v>41.74</v>
      </c>
      <c r="U221">
        <v>58.26</v>
      </c>
      <c r="V221">
        <v>7.0000000000000007E-2</v>
      </c>
    </row>
    <row r="222" spans="1:22">
      <c r="A222" t="s">
        <v>1039</v>
      </c>
      <c r="B222" t="s">
        <v>2093</v>
      </c>
      <c r="C222" t="s">
        <v>899</v>
      </c>
      <c r="D222" t="s">
        <v>201</v>
      </c>
      <c r="E222" t="s">
        <v>541</v>
      </c>
      <c r="F222" t="s">
        <v>542</v>
      </c>
      <c r="G222">
        <v>78325</v>
      </c>
      <c r="H222">
        <v>61231</v>
      </c>
      <c r="I222">
        <v>61231</v>
      </c>
      <c r="J222">
        <v>78.16</v>
      </c>
      <c r="K222">
        <v>61222</v>
      </c>
      <c r="L222">
        <v>61185</v>
      </c>
      <c r="M222">
        <v>27391</v>
      </c>
      <c r="N222">
        <v>33794</v>
      </c>
      <c r="O222">
        <v>37</v>
      </c>
      <c r="P222">
        <v>0</v>
      </c>
      <c r="Q222">
        <v>4</v>
      </c>
      <c r="R222">
        <v>0</v>
      </c>
      <c r="S222">
        <v>33</v>
      </c>
      <c r="T222">
        <v>44.77</v>
      </c>
      <c r="U222">
        <v>55.23</v>
      </c>
      <c r="V222">
        <v>0.06</v>
      </c>
    </row>
    <row r="223" spans="1:22">
      <c r="A223" t="s">
        <v>1039</v>
      </c>
      <c r="B223" t="s">
        <v>2093</v>
      </c>
      <c r="C223" t="s">
        <v>1043</v>
      </c>
      <c r="D223" t="s">
        <v>1044</v>
      </c>
      <c r="E223" t="s">
        <v>541</v>
      </c>
      <c r="F223" t="s">
        <v>542</v>
      </c>
      <c r="G223">
        <v>81148</v>
      </c>
      <c r="H223">
        <v>62258</v>
      </c>
      <c r="I223">
        <v>62256</v>
      </c>
      <c r="J223">
        <v>76.72</v>
      </c>
      <c r="K223">
        <v>62255</v>
      </c>
      <c r="L223">
        <v>62210</v>
      </c>
      <c r="M223">
        <v>26986</v>
      </c>
      <c r="N223">
        <v>35224</v>
      </c>
      <c r="O223">
        <v>45</v>
      </c>
      <c r="P223">
        <v>1</v>
      </c>
      <c r="Q223">
        <v>14</v>
      </c>
      <c r="R223">
        <v>0</v>
      </c>
      <c r="S223">
        <v>30</v>
      </c>
      <c r="T223">
        <v>43.38</v>
      </c>
      <c r="U223">
        <v>56.62</v>
      </c>
      <c r="V223">
        <v>7.0000000000000007E-2</v>
      </c>
    </row>
    <row r="224" spans="1:22">
      <c r="A224" t="s">
        <v>1039</v>
      </c>
      <c r="B224" t="s">
        <v>2093</v>
      </c>
      <c r="C224" t="s">
        <v>1045</v>
      </c>
      <c r="D224" t="s">
        <v>1046</v>
      </c>
      <c r="E224" t="s">
        <v>541</v>
      </c>
      <c r="F224" t="s">
        <v>542</v>
      </c>
      <c r="G224">
        <v>98195</v>
      </c>
      <c r="H224">
        <v>79234</v>
      </c>
      <c r="I224">
        <v>79231</v>
      </c>
      <c r="J224">
        <v>80.680000000000007</v>
      </c>
      <c r="K224">
        <v>79226</v>
      </c>
      <c r="L224">
        <v>79184</v>
      </c>
      <c r="M224">
        <v>37218</v>
      </c>
      <c r="N224">
        <v>41966</v>
      </c>
      <c r="O224">
        <v>42</v>
      </c>
      <c r="P224">
        <v>0</v>
      </c>
      <c r="Q224">
        <v>15</v>
      </c>
      <c r="R224">
        <v>3</v>
      </c>
      <c r="S224">
        <v>24</v>
      </c>
      <c r="T224">
        <v>47</v>
      </c>
      <c r="U224">
        <v>53</v>
      </c>
      <c r="V224">
        <v>0.05</v>
      </c>
    </row>
    <row r="225" spans="1:22">
      <c r="A225" t="s">
        <v>1039</v>
      </c>
      <c r="B225" t="s">
        <v>2093</v>
      </c>
      <c r="C225" t="s">
        <v>1047</v>
      </c>
      <c r="D225" t="s">
        <v>1048</v>
      </c>
      <c r="E225" t="s">
        <v>541</v>
      </c>
      <c r="F225" t="s">
        <v>542</v>
      </c>
      <c r="G225">
        <v>90391</v>
      </c>
      <c r="H225">
        <v>65690</v>
      </c>
      <c r="I225">
        <v>65687</v>
      </c>
      <c r="J225">
        <v>72.67</v>
      </c>
      <c r="K225">
        <v>65687</v>
      </c>
      <c r="L225">
        <v>65646</v>
      </c>
      <c r="M225">
        <v>24356</v>
      </c>
      <c r="N225">
        <v>41290</v>
      </c>
      <c r="O225">
        <v>41</v>
      </c>
      <c r="P225">
        <v>0</v>
      </c>
      <c r="Q225">
        <v>11</v>
      </c>
      <c r="R225">
        <v>0</v>
      </c>
      <c r="S225">
        <v>30</v>
      </c>
      <c r="T225">
        <v>37.1</v>
      </c>
      <c r="U225">
        <v>62.9</v>
      </c>
      <c r="V225">
        <v>0.06</v>
      </c>
    </row>
    <row r="226" spans="1:22">
      <c r="A226" t="s">
        <v>1056</v>
      </c>
      <c r="B226" t="s">
        <v>613</v>
      </c>
      <c r="C226" t="s">
        <v>900</v>
      </c>
      <c r="D226" t="s">
        <v>285</v>
      </c>
      <c r="E226" t="s">
        <v>628</v>
      </c>
      <c r="F226" t="s">
        <v>629</v>
      </c>
      <c r="G226">
        <v>98613</v>
      </c>
      <c r="H226">
        <v>77069</v>
      </c>
      <c r="I226">
        <v>77063</v>
      </c>
      <c r="J226">
        <v>78.14</v>
      </c>
      <c r="K226">
        <v>77058</v>
      </c>
      <c r="L226">
        <v>77003</v>
      </c>
      <c r="M226">
        <v>45841</v>
      </c>
      <c r="N226">
        <v>31162</v>
      </c>
      <c r="O226">
        <v>55</v>
      </c>
      <c r="P226">
        <v>0</v>
      </c>
      <c r="Q226">
        <v>16</v>
      </c>
      <c r="R226">
        <v>3</v>
      </c>
      <c r="S226">
        <v>36</v>
      </c>
      <c r="T226">
        <v>59.53</v>
      </c>
      <c r="U226">
        <v>40.47</v>
      </c>
      <c r="V226">
        <v>7.0000000000000007E-2</v>
      </c>
    </row>
    <row r="227" spans="1:22">
      <c r="A227" t="s">
        <v>1056</v>
      </c>
      <c r="B227" t="s">
        <v>613</v>
      </c>
      <c r="C227" t="s">
        <v>901</v>
      </c>
      <c r="D227" t="s">
        <v>286</v>
      </c>
      <c r="E227" t="s">
        <v>630</v>
      </c>
      <c r="F227" t="s">
        <v>631</v>
      </c>
      <c r="G227">
        <v>56382</v>
      </c>
      <c r="H227">
        <v>45348</v>
      </c>
      <c r="I227">
        <v>45343</v>
      </c>
      <c r="J227">
        <v>80.42</v>
      </c>
      <c r="K227">
        <v>45343</v>
      </c>
      <c r="L227">
        <v>45303</v>
      </c>
      <c r="M227">
        <v>23596</v>
      </c>
      <c r="N227">
        <v>21707</v>
      </c>
      <c r="O227">
        <v>40</v>
      </c>
      <c r="P227">
        <v>0</v>
      </c>
      <c r="Q227">
        <v>11</v>
      </c>
      <c r="R227">
        <v>5</v>
      </c>
      <c r="S227">
        <v>24</v>
      </c>
      <c r="T227">
        <v>52.08</v>
      </c>
      <c r="U227">
        <v>47.92</v>
      </c>
      <c r="V227">
        <v>0.09</v>
      </c>
    </row>
    <row r="228" spans="1:22">
      <c r="A228" t="s">
        <v>1056</v>
      </c>
      <c r="B228" t="s">
        <v>613</v>
      </c>
      <c r="C228" t="s">
        <v>902</v>
      </c>
      <c r="D228" t="s">
        <v>287</v>
      </c>
      <c r="E228" t="s">
        <v>628</v>
      </c>
      <c r="F228" t="s">
        <v>629</v>
      </c>
      <c r="G228">
        <v>102209</v>
      </c>
      <c r="H228">
        <v>78672</v>
      </c>
      <c r="I228">
        <v>78671</v>
      </c>
      <c r="J228">
        <v>76.959999999999994</v>
      </c>
      <c r="K228">
        <v>78657</v>
      </c>
      <c r="L228">
        <v>78613</v>
      </c>
      <c r="M228">
        <v>44155</v>
      </c>
      <c r="N228">
        <v>34458</v>
      </c>
      <c r="O228">
        <v>44</v>
      </c>
      <c r="P228">
        <v>0</v>
      </c>
      <c r="Q228">
        <v>19</v>
      </c>
      <c r="R228">
        <v>6</v>
      </c>
      <c r="S228">
        <v>19</v>
      </c>
      <c r="T228">
        <v>56.17</v>
      </c>
      <c r="U228">
        <v>43.83</v>
      </c>
      <c r="V228">
        <v>0.06</v>
      </c>
    </row>
    <row r="229" spans="1:22">
      <c r="A229" t="s">
        <v>1056</v>
      </c>
      <c r="B229" t="s">
        <v>613</v>
      </c>
      <c r="C229" t="s">
        <v>903</v>
      </c>
      <c r="D229" t="s">
        <v>288</v>
      </c>
      <c r="E229" t="s">
        <v>630</v>
      </c>
      <c r="F229" t="s">
        <v>631</v>
      </c>
      <c r="G229">
        <v>66730</v>
      </c>
      <c r="H229">
        <v>54832</v>
      </c>
      <c r="I229">
        <v>54830</v>
      </c>
      <c r="J229">
        <v>82.17</v>
      </c>
      <c r="K229">
        <v>54829</v>
      </c>
      <c r="L229">
        <v>54796</v>
      </c>
      <c r="M229">
        <v>29088</v>
      </c>
      <c r="N229">
        <v>25708</v>
      </c>
      <c r="O229">
        <v>33</v>
      </c>
      <c r="P229">
        <v>0</v>
      </c>
      <c r="Q229">
        <v>11</v>
      </c>
      <c r="R229">
        <v>0</v>
      </c>
      <c r="S229">
        <v>22</v>
      </c>
      <c r="T229">
        <v>53.08</v>
      </c>
      <c r="U229">
        <v>46.92</v>
      </c>
      <c r="V229">
        <v>0.06</v>
      </c>
    </row>
    <row r="230" spans="1:22">
      <c r="A230" t="s">
        <v>1056</v>
      </c>
      <c r="B230" t="s">
        <v>613</v>
      </c>
      <c r="C230" t="s">
        <v>904</v>
      </c>
      <c r="D230" t="s">
        <v>289</v>
      </c>
      <c r="E230" t="s">
        <v>630</v>
      </c>
      <c r="F230" t="s">
        <v>631</v>
      </c>
      <c r="G230">
        <v>103731</v>
      </c>
      <c r="H230">
        <v>81200</v>
      </c>
      <c r="I230">
        <v>81200</v>
      </c>
      <c r="J230">
        <v>78.28</v>
      </c>
      <c r="K230">
        <v>81200</v>
      </c>
      <c r="L230">
        <v>81161</v>
      </c>
      <c r="M230">
        <v>40181</v>
      </c>
      <c r="N230">
        <v>40980</v>
      </c>
      <c r="O230">
        <v>39</v>
      </c>
      <c r="P230">
        <v>1</v>
      </c>
      <c r="Q230">
        <v>9</v>
      </c>
      <c r="R230">
        <v>1</v>
      </c>
      <c r="S230">
        <v>28</v>
      </c>
      <c r="T230">
        <v>49.51</v>
      </c>
      <c r="U230">
        <v>50.49</v>
      </c>
      <c r="V230">
        <v>0.05</v>
      </c>
    </row>
    <row r="231" spans="1:22">
      <c r="A231" t="s">
        <v>1056</v>
      </c>
      <c r="B231" t="s">
        <v>613</v>
      </c>
      <c r="C231" t="s">
        <v>905</v>
      </c>
      <c r="D231" t="s">
        <v>290</v>
      </c>
      <c r="E231" t="s">
        <v>628</v>
      </c>
      <c r="F231" t="s">
        <v>629</v>
      </c>
      <c r="G231">
        <v>58272</v>
      </c>
      <c r="H231">
        <v>44328</v>
      </c>
      <c r="I231">
        <v>44326</v>
      </c>
      <c r="J231">
        <v>76.069999999999993</v>
      </c>
      <c r="K231">
        <v>44326</v>
      </c>
      <c r="L231">
        <v>44294</v>
      </c>
      <c r="M231">
        <v>20259</v>
      </c>
      <c r="N231">
        <v>24035</v>
      </c>
      <c r="O231">
        <v>32</v>
      </c>
      <c r="P231">
        <v>0</v>
      </c>
      <c r="Q231">
        <v>10</v>
      </c>
      <c r="R231">
        <v>2</v>
      </c>
      <c r="S231">
        <v>20</v>
      </c>
      <c r="T231">
        <v>45.74</v>
      </c>
      <c r="U231">
        <v>54.26</v>
      </c>
      <c r="V231">
        <v>7.0000000000000007E-2</v>
      </c>
    </row>
    <row r="232" spans="1:22">
      <c r="A232" t="s">
        <v>1056</v>
      </c>
      <c r="B232" t="s">
        <v>613</v>
      </c>
      <c r="C232" t="s">
        <v>906</v>
      </c>
      <c r="D232" t="s">
        <v>291</v>
      </c>
      <c r="E232" t="s">
        <v>628</v>
      </c>
      <c r="F232" t="s">
        <v>629</v>
      </c>
      <c r="G232">
        <v>72674</v>
      </c>
      <c r="H232">
        <v>56635</v>
      </c>
      <c r="I232">
        <v>56639</v>
      </c>
      <c r="J232">
        <v>77.930000000000007</v>
      </c>
      <c r="K232">
        <v>56638</v>
      </c>
      <c r="L232">
        <v>56609</v>
      </c>
      <c r="M232">
        <v>22474</v>
      </c>
      <c r="N232">
        <v>34135</v>
      </c>
      <c r="O232">
        <v>29</v>
      </c>
      <c r="P232">
        <v>0</v>
      </c>
      <c r="Q232">
        <v>13</v>
      </c>
      <c r="R232">
        <v>2</v>
      </c>
      <c r="S232">
        <v>14</v>
      </c>
      <c r="T232">
        <v>39.700000000000003</v>
      </c>
      <c r="U232">
        <v>60.3</v>
      </c>
      <c r="V232">
        <v>0.05</v>
      </c>
    </row>
    <row r="233" spans="1:22">
      <c r="A233" t="s">
        <v>1056</v>
      </c>
      <c r="B233" t="s">
        <v>613</v>
      </c>
      <c r="C233" t="s">
        <v>907</v>
      </c>
      <c r="D233" t="s">
        <v>292</v>
      </c>
      <c r="E233" t="s">
        <v>628</v>
      </c>
      <c r="F233" t="s">
        <v>629</v>
      </c>
      <c r="G233">
        <v>65569</v>
      </c>
      <c r="H233">
        <v>52330</v>
      </c>
      <c r="I233">
        <v>52330</v>
      </c>
      <c r="J233">
        <v>79.81</v>
      </c>
      <c r="K233">
        <v>52330</v>
      </c>
      <c r="L233">
        <v>52305</v>
      </c>
      <c r="M233">
        <v>25638</v>
      </c>
      <c r="N233">
        <v>26667</v>
      </c>
      <c r="O233">
        <v>25</v>
      </c>
      <c r="P233">
        <v>0</v>
      </c>
      <c r="Q233">
        <v>8</v>
      </c>
      <c r="R233">
        <v>1</v>
      </c>
      <c r="S233">
        <v>16</v>
      </c>
      <c r="T233">
        <v>49.02</v>
      </c>
      <c r="U233">
        <v>50.98</v>
      </c>
      <c r="V233">
        <v>0.05</v>
      </c>
    </row>
    <row r="234" spans="1:22">
      <c r="A234" t="s">
        <v>1056</v>
      </c>
      <c r="B234" t="s">
        <v>613</v>
      </c>
      <c r="C234" t="s">
        <v>908</v>
      </c>
      <c r="D234" t="s">
        <v>293</v>
      </c>
      <c r="E234" t="s">
        <v>630</v>
      </c>
      <c r="F234" t="s">
        <v>631</v>
      </c>
      <c r="G234">
        <v>64044</v>
      </c>
      <c r="H234">
        <v>51468</v>
      </c>
      <c r="I234">
        <v>51466</v>
      </c>
      <c r="J234">
        <v>80.36</v>
      </c>
      <c r="K234">
        <v>51466</v>
      </c>
      <c r="L234">
        <v>51420</v>
      </c>
      <c r="M234">
        <v>24251</v>
      </c>
      <c r="N234">
        <v>27169</v>
      </c>
      <c r="O234">
        <v>46</v>
      </c>
      <c r="P234">
        <v>0</v>
      </c>
      <c r="Q234">
        <v>16</v>
      </c>
      <c r="R234">
        <v>0</v>
      </c>
      <c r="S234">
        <v>30</v>
      </c>
      <c r="T234">
        <v>47.16</v>
      </c>
      <c r="U234">
        <v>52.84</v>
      </c>
      <c r="V234">
        <v>0.09</v>
      </c>
    </row>
    <row r="235" spans="1:22">
      <c r="A235" t="s">
        <v>1056</v>
      </c>
      <c r="B235" t="s">
        <v>613</v>
      </c>
      <c r="C235" t="s">
        <v>909</v>
      </c>
      <c r="D235" t="s">
        <v>294</v>
      </c>
      <c r="E235" t="s">
        <v>628</v>
      </c>
      <c r="F235" t="s">
        <v>629</v>
      </c>
      <c r="G235">
        <v>92291</v>
      </c>
      <c r="H235">
        <v>75999</v>
      </c>
      <c r="I235">
        <v>75999</v>
      </c>
      <c r="J235">
        <v>82.35</v>
      </c>
      <c r="K235">
        <v>75999</v>
      </c>
      <c r="L235">
        <v>75942</v>
      </c>
      <c r="M235">
        <v>44341</v>
      </c>
      <c r="N235">
        <v>31601</v>
      </c>
      <c r="O235">
        <v>57</v>
      </c>
      <c r="P235">
        <v>0</v>
      </c>
      <c r="Q235">
        <v>19</v>
      </c>
      <c r="R235">
        <v>1</v>
      </c>
      <c r="S235">
        <v>37</v>
      </c>
      <c r="T235">
        <v>58.39</v>
      </c>
      <c r="U235">
        <v>41.61</v>
      </c>
      <c r="V235">
        <v>0.08</v>
      </c>
    </row>
    <row r="236" spans="1:22">
      <c r="A236" t="s">
        <v>1056</v>
      </c>
      <c r="B236" t="s">
        <v>613</v>
      </c>
      <c r="C236" t="s">
        <v>910</v>
      </c>
      <c r="D236" t="s">
        <v>295</v>
      </c>
      <c r="E236" t="s">
        <v>628</v>
      </c>
      <c r="F236" t="s">
        <v>629</v>
      </c>
      <c r="G236">
        <v>71313</v>
      </c>
      <c r="H236">
        <v>55261</v>
      </c>
      <c r="I236">
        <v>55261</v>
      </c>
      <c r="J236">
        <v>77.489999999999995</v>
      </c>
      <c r="K236">
        <v>55261</v>
      </c>
      <c r="L236">
        <v>55221</v>
      </c>
      <c r="M236">
        <v>31007</v>
      </c>
      <c r="N236">
        <v>24214</v>
      </c>
      <c r="O236">
        <v>40</v>
      </c>
      <c r="P236">
        <v>0</v>
      </c>
      <c r="Q236">
        <v>18</v>
      </c>
      <c r="R236">
        <v>1</v>
      </c>
      <c r="S236">
        <v>21</v>
      </c>
      <c r="T236">
        <v>56.15</v>
      </c>
      <c r="U236">
        <v>43.85</v>
      </c>
      <c r="V236">
        <v>7.0000000000000007E-2</v>
      </c>
    </row>
    <row r="237" spans="1:22">
      <c r="A237" t="s">
        <v>1035</v>
      </c>
      <c r="B237" t="s">
        <v>510</v>
      </c>
      <c r="C237" t="s">
        <v>911</v>
      </c>
      <c r="D237" t="s">
        <v>140</v>
      </c>
      <c r="E237" t="s">
        <v>516</v>
      </c>
      <c r="F237" t="s">
        <v>517</v>
      </c>
      <c r="G237">
        <v>49790</v>
      </c>
      <c r="H237">
        <v>37975</v>
      </c>
      <c r="I237">
        <v>37975</v>
      </c>
      <c r="J237">
        <v>76.27</v>
      </c>
      <c r="K237">
        <v>37975</v>
      </c>
      <c r="L237">
        <v>37954</v>
      </c>
      <c r="M237">
        <v>12569</v>
      </c>
      <c r="N237">
        <v>25385</v>
      </c>
      <c r="O237">
        <v>21</v>
      </c>
      <c r="P237">
        <v>0</v>
      </c>
      <c r="Q237">
        <v>9</v>
      </c>
      <c r="R237">
        <v>0</v>
      </c>
      <c r="S237">
        <v>12</v>
      </c>
      <c r="T237">
        <v>33.119999999999997</v>
      </c>
      <c r="U237">
        <v>66.88</v>
      </c>
      <c r="V237">
        <v>0.06</v>
      </c>
    </row>
    <row r="238" spans="1:22">
      <c r="A238" t="s">
        <v>1035</v>
      </c>
      <c r="B238" t="s">
        <v>510</v>
      </c>
      <c r="C238" t="s">
        <v>912</v>
      </c>
      <c r="D238" t="s">
        <v>141</v>
      </c>
      <c r="E238" t="s">
        <v>516</v>
      </c>
      <c r="F238" t="s">
        <v>517</v>
      </c>
      <c r="G238">
        <v>93978</v>
      </c>
      <c r="H238">
        <v>69878</v>
      </c>
      <c r="I238">
        <v>69876</v>
      </c>
      <c r="J238">
        <v>74.349999999999994</v>
      </c>
      <c r="K238">
        <v>69876</v>
      </c>
      <c r="L238">
        <v>69831</v>
      </c>
      <c r="M238">
        <v>23736</v>
      </c>
      <c r="N238">
        <v>46095</v>
      </c>
      <c r="O238">
        <v>45</v>
      </c>
      <c r="P238">
        <v>0</v>
      </c>
      <c r="Q238">
        <v>20</v>
      </c>
      <c r="R238">
        <v>2</v>
      </c>
      <c r="S238">
        <v>23</v>
      </c>
      <c r="T238">
        <v>33.99</v>
      </c>
      <c r="U238">
        <v>66.010000000000005</v>
      </c>
      <c r="V238">
        <v>0.06</v>
      </c>
    </row>
    <row r="239" spans="1:22">
      <c r="A239" t="s">
        <v>1035</v>
      </c>
      <c r="B239" t="s">
        <v>510</v>
      </c>
      <c r="C239" t="s">
        <v>913</v>
      </c>
      <c r="D239" t="s">
        <v>142</v>
      </c>
      <c r="E239" t="s">
        <v>516</v>
      </c>
      <c r="F239" t="s">
        <v>517</v>
      </c>
      <c r="G239">
        <v>74137</v>
      </c>
      <c r="H239">
        <v>58599</v>
      </c>
      <c r="I239">
        <v>58593</v>
      </c>
      <c r="J239">
        <v>79.03</v>
      </c>
      <c r="K239">
        <v>58593</v>
      </c>
      <c r="L239">
        <v>58549</v>
      </c>
      <c r="M239">
        <v>25350</v>
      </c>
      <c r="N239">
        <v>33199</v>
      </c>
      <c r="O239">
        <v>44</v>
      </c>
      <c r="P239">
        <v>0</v>
      </c>
      <c r="Q239">
        <v>13</v>
      </c>
      <c r="R239">
        <v>2</v>
      </c>
      <c r="S239">
        <v>29</v>
      </c>
      <c r="T239">
        <v>43.3</v>
      </c>
      <c r="U239">
        <v>56.7</v>
      </c>
      <c r="V239">
        <v>0.08</v>
      </c>
    </row>
    <row r="240" spans="1:22">
      <c r="A240" t="s">
        <v>1035</v>
      </c>
      <c r="B240" t="s">
        <v>510</v>
      </c>
      <c r="C240" t="s">
        <v>914</v>
      </c>
      <c r="D240" t="s">
        <v>143</v>
      </c>
      <c r="E240" t="s">
        <v>516</v>
      </c>
      <c r="F240" t="s">
        <v>517</v>
      </c>
      <c r="G240">
        <v>98014</v>
      </c>
      <c r="H240">
        <v>79223</v>
      </c>
      <c r="I240">
        <v>79217</v>
      </c>
      <c r="J240">
        <v>80.819999999999993</v>
      </c>
      <c r="K240">
        <v>79217</v>
      </c>
      <c r="L240">
        <v>79158</v>
      </c>
      <c r="M240">
        <v>38341</v>
      </c>
      <c r="N240">
        <v>40817</v>
      </c>
      <c r="O240">
        <v>59</v>
      </c>
      <c r="P240">
        <v>0</v>
      </c>
      <c r="Q240">
        <v>9</v>
      </c>
      <c r="R240">
        <v>0</v>
      </c>
      <c r="S240">
        <v>50</v>
      </c>
      <c r="T240">
        <v>48.44</v>
      </c>
      <c r="U240">
        <v>51.56</v>
      </c>
      <c r="V240">
        <v>7.0000000000000007E-2</v>
      </c>
    </row>
    <row r="241" spans="1:22">
      <c r="A241" t="s">
        <v>1035</v>
      </c>
      <c r="B241" t="s">
        <v>510</v>
      </c>
      <c r="C241" t="s">
        <v>915</v>
      </c>
      <c r="D241" t="s">
        <v>144</v>
      </c>
      <c r="E241" t="s">
        <v>516</v>
      </c>
      <c r="F241" t="s">
        <v>517</v>
      </c>
      <c r="G241">
        <v>103099</v>
      </c>
      <c r="H241">
        <v>81695</v>
      </c>
      <c r="I241">
        <v>81695</v>
      </c>
      <c r="J241">
        <v>79.22</v>
      </c>
      <c r="K241">
        <v>81680</v>
      </c>
      <c r="L241">
        <v>81618</v>
      </c>
      <c r="M241">
        <v>47976</v>
      </c>
      <c r="N241">
        <v>33642</v>
      </c>
      <c r="O241">
        <v>62</v>
      </c>
      <c r="P241">
        <v>0</v>
      </c>
      <c r="Q241">
        <v>33</v>
      </c>
      <c r="R241">
        <v>0</v>
      </c>
      <c r="S241">
        <v>29</v>
      </c>
      <c r="T241">
        <v>58.78</v>
      </c>
      <c r="U241">
        <v>41.22</v>
      </c>
      <c r="V241">
        <v>0.08</v>
      </c>
    </row>
    <row r="242" spans="1:22">
      <c r="A242" t="s">
        <v>1056</v>
      </c>
      <c r="B242" t="s">
        <v>613</v>
      </c>
      <c r="C242" t="s">
        <v>916</v>
      </c>
      <c r="D242" t="s">
        <v>296</v>
      </c>
      <c r="E242" t="s">
        <v>632</v>
      </c>
      <c r="F242" t="s">
        <v>633</v>
      </c>
      <c r="G242">
        <v>48755</v>
      </c>
      <c r="H242">
        <v>37253</v>
      </c>
      <c r="I242">
        <v>37251</v>
      </c>
      <c r="J242">
        <v>76.400000000000006</v>
      </c>
      <c r="K242">
        <v>37251</v>
      </c>
      <c r="L242">
        <v>37229</v>
      </c>
      <c r="M242">
        <v>16914</v>
      </c>
      <c r="N242">
        <v>20315</v>
      </c>
      <c r="O242">
        <v>22</v>
      </c>
      <c r="P242">
        <v>0</v>
      </c>
      <c r="Q242">
        <v>8</v>
      </c>
      <c r="R242">
        <v>0</v>
      </c>
      <c r="S242">
        <v>14</v>
      </c>
      <c r="T242">
        <v>45.43</v>
      </c>
      <c r="U242">
        <v>54.57</v>
      </c>
      <c r="V242">
        <v>0.06</v>
      </c>
    </row>
    <row r="243" spans="1:22">
      <c r="A243" t="s">
        <v>1056</v>
      </c>
      <c r="B243" t="s">
        <v>613</v>
      </c>
      <c r="C243" t="s">
        <v>917</v>
      </c>
      <c r="D243" t="s">
        <v>297</v>
      </c>
      <c r="E243" t="s">
        <v>632</v>
      </c>
      <c r="F243" t="s">
        <v>633</v>
      </c>
      <c r="G243">
        <v>117138</v>
      </c>
      <c r="H243">
        <v>91203</v>
      </c>
      <c r="I243">
        <v>91198</v>
      </c>
      <c r="J243">
        <v>77.86</v>
      </c>
      <c r="K243">
        <v>91199</v>
      </c>
      <c r="L243">
        <v>91129</v>
      </c>
      <c r="M243">
        <v>34193</v>
      </c>
      <c r="N243">
        <v>56936</v>
      </c>
      <c r="O243">
        <v>70</v>
      </c>
      <c r="P243">
        <v>0</v>
      </c>
      <c r="Q243">
        <v>22</v>
      </c>
      <c r="R243">
        <v>2</v>
      </c>
      <c r="S243">
        <v>46</v>
      </c>
      <c r="T243">
        <v>37.520000000000003</v>
      </c>
      <c r="U243">
        <v>62.48</v>
      </c>
      <c r="V243">
        <v>0.08</v>
      </c>
    </row>
    <row r="244" spans="1:22">
      <c r="A244" t="s">
        <v>1056</v>
      </c>
      <c r="B244" t="s">
        <v>613</v>
      </c>
      <c r="C244" t="s">
        <v>918</v>
      </c>
      <c r="D244" t="s">
        <v>298</v>
      </c>
      <c r="E244" t="s">
        <v>632</v>
      </c>
      <c r="F244" t="s">
        <v>633</v>
      </c>
      <c r="G244">
        <v>91659</v>
      </c>
      <c r="H244">
        <v>71411</v>
      </c>
      <c r="I244">
        <v>71406</v>
      </c>
      <c r="J244">
        <v>77.91</v>
      </c>
      <c r="K244">
        <v>71407</v>
      </c>
      <c r="L244">
        <v>71337</v>
      </c>
      <c r="M244">
        <v>35011</v>
      </c>
      <c r="N244">
        <v>36326</v>
      </c>
      <c r="O244">
        <v>70</v>
      </c>
      <c r="P244">
        <v>3</v>
      </c>
      <c r="Q244">
        <v>27</v>
      </c>
      <c r="R244">
        <v>1</v>
      </c>
      <c r="S244">
        <v>39</v>
      </c>
      <c r="T244">
        <v>49.08</v>
      </c>
      <c r="U244">
        <v>50.92</v>
      </c>
      <c r="V244">
        <v>0.1</v>
      </c>
    </row>
    <row r="245" spans="1:22">
      <c r="A245" t="s">
        <v>1056</v>
      </c>
      <c r="B245" t="s">
        <v>613</v>
      </c>
      <c r="C245" t="s">
        <v>919</v>
      </c>
      <c r="D245" t="s">
        <v>299</v>
      </c>
      <c r="E245" t="s">
        <v>634</v>
      </c>
      <c r="F245" t="s">
        <v>635</v>
      </c>
      <c r="G245">
        <v>73575</v>
      </c>
      <c r="H245">
        <v>53884</v>
      </c>
      <c r="I245">
        <v>53883</v>
      </c>
      <c r="J245">
        <v>73.239999999999995</v>
      </c>
      <c r="K245">
        <v>53884</v>
      </c>
      <c r="L245">
        <v>53835</v>
      </c>
      <c r="M245">
        <v>22388</v>
      </c>
      <c r="N245">
        <v>31447</v>
      </c>
      <c r="O245">
        <v>49</v>
      </c>
      <c r="P245">
        <v>0</v>
      </c>
      <c r="Q245">
        <v>19</v>
      </c>
      <c r="R245">
        <v>9</v>
      </c>
      <c r="S245">
        <v>21</v>
      </c>
      <c r="T245">
        <v>41.59</v>
      </c>
      <c r="U245">
        <v>58.41</v>
      </c>
      <c r="V245">
        <v>0.09</v>
      </c>
    </row>
    <row r="246" spans="1:22">
      <c r="A246" t="s">
        <v>1056</v>
      </c>
      <c r="B246" t="s">
        <v>613</v>
      </c>
      <c r="C246" t="s">
        <v>920</v>
      </c>
      <c r="D246" t="s">
        <v>300</v>
      </c>
      <c r="E246" t="s">
        <v>634</v>
      </c>
      <c r="F246" t="s">
        <v>635</v>
      </c>
      <c r="G246">
        <v>104270</v>
      </c>
      <c r="H246">
        <v>85131</v>
      </c>
      <c r="I246">
        <v>85133</v>
      </c>
      <c r="J246">
        <v>81.650000000000006</v>
      </c>
      <c r="K246">
        <v>85132</v>
      </c>
      <c r="L246">
        <v>85088</v>
      </c>
      <c r="M246">
        <v>43785</v>
      </c>
      <c r="N246">
        <v>41303</v>
      </c>
      <c r="O246">
        <v>44</v>
      </c>
      <c r="P246">
        <v>2</v>
      </c>
      <c r="Q246">
        <v>16</v>
      </c>
      <c r="R246">
        <v>5</v>
      </c>
      <c r="S246">
        <v>21</v>
      </c>
      <c r="T246">
        <v>51.46</v>
      </c>
      <c r="U246">
        <v>48.54</v>
      </c>
      <c r="V246">
        <v>0.05</v>
      </c>
    </row>
    <row r="247" spans="1:22">
      <c r="A247" t="s">
        <v>1056</v>
      </c>
      <c r="B247" t="s">
        <v>613</v>
      </c>
      <c r="C247" t="s">
        <v>921</v>
      </c>
      <c r="D247" t="s">
        <v>301</v>
      </c>
      <c r="E247" t="s">
        <v>634</v>
      </c>
      <c r="F247" t="s">
        <v>635</v>
      </c>
      <c r="G247">
        <v>108416</v>
      </c>
      <c r="H247">
        <v>87588</v>
      </c>
      <c r="I247">
        <v>87588</v>
      </c>
      <c r="J247">
        <v>80.790000000000006</v>
      </c>
      <c r="K247">
        <v>87588</v>
      </c>
      <c r="L247">
        <v>87528</v>
      </c>
      <c r="M247">
        <v>46471</v>
      </c>
      <c r="N247">
        <v>41057</v>
      </c>
      <c r="O247">
        <v>60</v>
      </c>
      <c r="P247">
        <v>0</v>
      </c>
      <c r="Q247">
        <v>40</v>
      </c>
      <c r="R247">
        <v>2</v>
      </c>
      <c r="S247">
        <v>18</v>
      </c>
      <c r="T247">
        <v>53.09</v>
      </c>
      <c r="U247">
        <v>46.91</v>
      </c>
      <c r="V247">
        <v>7.0000000000000007E-2</v>
      </c>
    </row>
    <row r="248" spans="1:22">
      <c r="A248" t="s">
        <v>1056</v>
      </c>
      <c r="B248" t="s">
        <v>613</v>
      </c>
      <c r="C248" t="s">
        <v>922</v>
      </c>
      <c r="D248" t="s">
        <v>302</v>
      </c>
      <c r="E248" t="s">
        <v>632</v>
      </c>
      <c r="F248" t="s">
        <v>633</v>
      </c>
      <c r="G248">
        <v>81384</v>
      </c>
      <c r="H248">
        <v>61420</v>
      </c>
      <c r="I248">
        <v>61416</v>
      </c>
      <c r="J248">
        <v>75.459999999999994</v>
      </c>
      <c r="K248">
        <v>61416</v>
      </c>
      <c r="L248">
        <v>61366</v>
      </c>
      <c r="M248">
        <v>28851</v>
      </c>
      <c r="N248">
        <v>32515</v>
      </c>
      <c r="O248">
        <v>50</v>
      </c>
      <c r="P248">
        <v>0</v>
      </c>
      <c r="Q248">
        <v>11</v>
      </c>
      <c r="R248">
        <v>1</v>
      </c>
      <c r="S248">
        <v>38</v>
      </c>
      <c r="T248">
        <v>47.01</v>
      </c>
      <c r="U248">
        <v>52.99</v>
      </c>
      <c r="V248">
        <v>0.08</v>
      </c>
    </row>
    <row r="249" spans="1:22">
      <c r="A249" t="s">
        <v>1035</v>
      </c>
      <c r="B249" t="s">
        <v>510</v>
      </c>
      <c r="C249" t="s">
        <v>923</v>
      </c>
      <c r="D249" t="s">
        <v>152</v>
      </c>
      <c r="E249" t="s">
        <v>514</v>
      </c>
      <c r="F249" t="s">
        <v>515</v>
      </c>
      <c r="G249">
        <v>74170</v>
      </c>
      <c r="H249">
        <v>58855</v>
      </c>
      <c r="I249">
        <v>58855</v>
      </c>
      <c r="J249">
        <v>79.349999999999994</v>
      </c>
      <c r="K249">
        <v>58855</v>
      </c>
      <c r="L249">
        <v>58815</v>
      </c>
      <c r="M249">
        <v>26252</v>
      </c>
      <c r="N249">
        <v>32563</v>
      </c>
      <c r="O249">
        <v>40</v>
      </c>
      <c r="P249">
        <v>0</v>
      </c>
      <c r="Q249">
        <v>11</v>
      </c>
      <c r="R249">
        <v>2</v>
      </c>
      <c r="S249">
        <v>27</v>
      </c>
      <c r="T249">
        <v>44.63</v>
      </c>
      <c r="U249">
        <v>55.37</v>
      </c>
      <c r="V249">
        <v>7.0000000000000007E-2</v>
      </c>
    </row>
    <row r="250" spans="1:22">
      <c r="A250" t="s">
        <v>1035</v>
      </c>
      <c r="B250" t="s">
        <v>510</v>
      </c>
      <c r="C250" t="s">
        <v>924</v>
      </c>
      <c r="D250" t="s">
        <v>153</v>
      </c>
      <c r="E250" t="s">
        <v>514</v>
      </c>
      <c r="F250" t="s">
        <v>515</v>
      </c>
      <c r="G250">
        <v>60217</v>
      </c>
      <c r="H250">
        <v>48538</v>
      </c>
      <c r="I250">
        <v>48538</v>
      </c>
      <c r="J250">
        <v>80.61</v>
      </c>
      <c r="K250">
        <v>48538</v>
      </c>
      <c r="L250">
        <v>48497</v>
      </c>
      <c r="M250">
        <v>23203</v>
      </c>
      <c r="N250">
        <v>25294</v>
      </c>
      <c r="O250">
        <v>41</v>
      </c>
      <c r="P250">
        <v>0</v>
      </c>
      <c r="Q250">
        <v>10</v>
      </c>
      <c r="R250">
        <v>0</v>
      </c>
      <c r="S250">
        <v>31</v>
      </c>
      <c r="T250">
        <v>47.84</v>
      </c>
      <c r="U250">
        <v>52.16</v>
      </c>
      <c r="V250">
        <v>0.08</v>
      </c>
    </row>
    <row r="251" spans="1:22">
      <c r="A251" t="s">
        <v>1035</v>
      </c>
      <c r="B251" t="s">
        <v>510</v>
      </c>
      <c r="C251" t="s">
        <v>925</v>
      </c>
      <c r="D251" t="s">
        <v>154</v>
      </c>
      <c r="E251" t="s">
        <v>514</v>
      </c>
      <c r="F251" t="s">
        <v>515</v>
      </c>
      <c r="G251">
        <v>61038</v>
      </c>
      <c r="H251">
        <v>45914</v>
      </c>
      <c r="I251">
        <v>45913</v>
      </c>
      <c r="J251">
        <v>75.22</v>
      </c>
      <c r="K251">
        <v>45912</v>
      </c>
      <c r="L251">
        <v>45882</v>
      </c>
      <c r="M251">
        <v>17303</v>
      </c>
      <c r="N251">
        <v>28579</v>
      </c>
      <c r="O251">
        <v>30</v>
      </c>
      <c r="P251">
        <v>0</v>
      </c>
      <c r="Q251">
        <v>7</v>
      </c>
      <c r="R251">
        <v>0</v>
      </c>
      <c r="S251">
        <v>23</v>
      </c>
      <c r="T251">
        <v>37.71</v>
      </c>
      <c r="U251">
        <v>62.29</v>
      </c>
      <c r="V251">
        <v>7.0000000000000007E-2</v>
      </c>
    </row>
    <row r="252" spans="1:22">
      <c r="A252" t="s">
        <v>1035</v>
      </c>
      <c r="B252" t="s">
        <v>510</v>
      </c>
      <c r="C252" t="s">
        <v>926</v>
      </c>
      <c r="D252" t="s">
        <v>155</v>
      </c>
      <c r="E252" t="s">
        <v>514</v>
      </c>
      <c r="F252" t="s">
        <v>515</v>
      </c>
      <c r="G252">
        <v>73516</v>
      </c>
      <c r="H252">
        <v>54293</v>
      </c>
      <c r="I252">
        <v>54289</v>
      </c>
      <c r="J252">
        <v>73.849999999999994</v>
      </c>
      <c r="K252">
        <v>54290</v>
      </c>
      <c r="L252">
        <v>54239</v>
      </c>
      <c r="M252">
        <v>25125</v>
      </c>
      <c r="N252">
        <v>29114</v>
      </c>
      <c r="O252">
        <v>51</v>
      </c>
      <c r="P252">
        <v>7</v>
      </c>
      <c r="Q252">
        <v>22</v>
      </c>
      <c r="R252">
        <v>2</v>
      </c>
      <c r="S252">
        <v>20</v>
      </c>
      <c r="T252">
        <v>46.32</v>
      </c>
      <c r="U252">
        <v>53.68</v>
      </c>
      <c r="V252">
        <v>0.09</v>
      </c>
    </row>
    <row r="253" spans="1:22">
      <c r="A253" t="s">
        <v>1035</v>
      </c>
      <c r="B253" t="s">
        <v>510</v>
      </c>
      <c r="C253" t="s">
        <v>927</v>
      </c>
      <c r="D253" t="s">
        <v>156</v>
      </c>
      <c r="E253" t="s">
        <v>514</v>
      </c>
      <c r="F253" t="s">
        <v>515</v>
      </c>
      <c r="G253">
        <v>94497</v>
      </c>
      <c r="H253">
        <v>76428</v>
      </c>
      <c r="I253">
        <v>76425</v>
      </c>
      <c r="J253">
        <v>80.88</v>
      </c>
      <c r="K253">
        <v>76425</v>
      </c>
      <c r="L253">
        <v>76389</v>
      </c>
      <c r="M253">
        <v>32188</v>
      </c>
      <c r="N253">
        <v>44201</v>
      </c>
      <c r="O253">
        <v>36</v>
      </c>
      <c r="P253">
        <v>0</v>
      </c>
      <c r="Q253">
        <v>15</v>
      </c>
      <c r="R253">
        <v>0</v>
      </c>
      <c r="S253">
        <v>21</v>
      </c>
      <c r="T253">
        <v>42.14</v>
      </c>
      <c r="U253">
        <v>57.86</v>
      </c>
      <c r="V253">
        <v>0.05</v>
      </c>
    </row>
    <row r="254" spans="1:22">
      <c r="A254" t="s">
        <v>1035</v>
      </c>
      <c r="B254" t="s">
        <v>510</v>
      </c>
      <c r="C254" t="s">
        <v>928</v>
      </c>
      <c r="D254" t="s">
        <v>157</v>
      </c>
      <c r="E254" t="s">
        <v>514</v>
      </c>
      <c r="F254" t="s">
        <v>515</v>
      </c>
      <c r="G254">
        <v>77878</v>
      </c>
      <c r="H254">
        <v>57668</v>
      </c>
      <c r="I254">
        <v>57666</v>
      </c>
      <c r="J254">
        <v>74.05</v>
      </c>
      <c r="K254">
        <v>57666</v>
      </c>
      <c r="L254">
        <v>57632</v>
      </c>
      <c r="M254">
        <v>21240</v>
      </c>
      <c r="N254">
        <v>36392</v>
      </c>
      <c r="O254">
        <v>34</v>
      </c>
      <c r="P254">
        <v>0</v>
      </c>
      <c r="Q254">
        <v>6</v>
      </c>
      <c r="R254">
        <v>0</v>
      </c>
      <c r="S254">
        <v>28</v>
      </c>
      <c r="T254">
        <v>36.85</v>
      </c>
      <c r="U254">
        <v>63.15</v>
      </c>
      <c r="V254">
        <v>0.06</v>
      </c>
    </row>
    <row r="255" spans="1:22">
      <c r="A255" t="s">
        <v>1039</v>
      </c>
      <c r="B255" t="s">
        <v>2093</v>
      </c>
      <c r="C255" t="s">
        <v>929</v>
      </c>
      <c r="D255" t="s">
        <v>186</v>
      </c>
      <c r="E255" t="s">
        <v>552</v>
      </c>
      <c r="F255" t="s">
        <v>553</v>
      </c>
      <c r="G255">
        <v>104859</v>
      </c>
      <c r="H255">
        <v>86519</v>
      </c>
      <c r="I255">
        <v>86516</v>
      </c>
      <c r="J255">
        <v>82.51</v>
      </c>
      <c r="K255">
        <v>86524</v>
      </c>
      <c r="L255">
        <v>86445</v>
      </c>
      <c r="M255">
        <v>54208</v>
      </c>
      <c r="N255">
        <v>32237</v>
      </c>
      <c r="O255">
        <v>79</v>
      </c>
      <c r="P255">
        <v>0</v>
      </c>
      <c r="Q255">
        <v>31</v>
      </c>
      <c r="R255">
        <v>0</v>
      </c>
      <c r="S255">
        <v>48</v>
      </c>
      <c r="T255">
        <v>62.71</v>
      </c>
      <c r="U255">
        <v>37.29</v>
      </c>
      <c r="V255">
        <v>0.09</v>
      </c>
    </row>
    <row r="256" spans="1:22">
      <c r="A256" t="s">
        <v>1039</v>
      </c>
      <c r="B256" t="s">
        <v>2093</v>
      </c>
      <c r="C256" t="s">
        <v>930</v>
      </c>
      <c r="D256" t="s">
        <v>190</v>
      </c>
      <c r="E256" t="s">
        <v>552</v>
      </c>
      <c r="F256" t="s">
        <v>553</v>
      </c>
      <c r="G256">
        <v>78146</v>
      </c>
      <c r="H256">
        <v>58649</v>
      </c>
      <c r="I256">
        <v>58641</v>
      </c>
      <c r="J256">
        <v>75.040000000000006</v>
      </c>
      <c r="K256">
        <v>58641</v>
      </c>
      <c r="L256">
        <v>58610</v>
      </c>
      <c r="M256">
        <v>27550</v>
      </c>
      <c r="N256">
        <v>31060</v>
      </c>
      <c r="O256">
        <v>31</v>
      </c>
      <c r="P256">
        <v>0</v>
      </c>
      <c r="Q256">
        <v>10</v>
      </c>
      <c r="R256">
        <v>0</v>
      </c>
      <c r="S256">
        <v>21</v>
      </c>
      <c r="T256">
        <v>47.01</v>
      </c>
      <c r="U256">
        <v>52.99</v>
      </c>
      <c r="V256">
        <v>0.05</v>
      </c>
    </row>
    <row r="257" spans="1:22">
      <c r="A257" t="s">
        <v>1039</v>
      </c>
      <c r="B257" t="s">
        <v>2093</v>
      </c>
      <c r="C257" t="s">
        <v>931</v>
      </c>
      <c r="D257" t="s">
        <v>183</v>
      </c>
      <c r="E257" t="s">
        <v>552</v>
      </c>
      <c r="F257" t="s">
        <v>553</v>
      </c>
      <c r="G257">
        <v>106260</v>
      </c>
      <c r="H257">
        <v>85446</v>
      </c>
      <c r="I257">
        <v>85435</v>
      </c>
      <c r="J257">
        <v>80.400000000000006</v>
      </c>
      <c r="K257">
        <v>85433</v>
      </c>
      <c r="L257">
        <v>85366</v>
      </c>
      <c r="M257">
        <v>42372</v>
      </c>
      <c r="N257">
        <v>42994</v>
      </c>
      <c r="O257">
        <v>67</v>
      </c>
      <c r="P257">
        <v>0</v>
      </c>
      <c r="Q257">
        <v>26</v>
      </c>
      <c r="R257">
        <v>5</v>
      </c>
      <c r="S257">
        <v>36</v>
      </c>
      <c r="T257">
        <v>49.64</v>
      </c>
      <c r="U257">
        <v>50.36</v>
      </c>
      <c r="V257">
        <v>0.08</v>
      </c>
    </row>
    <row r="258" spans="1:22">
      <c r="A258" t="s">
        <v>1039</v>
      </c>
      <c r="B258" t="s">
        <v>2093</v>
      </c>
      <c r="C258" t="s">
        <v>932</v>
      </c>
      <c r="D258" t="s">
        <v>187</v>
      </c>
      <c r="E258" t="s">
        <v>552</v>
      </c>
      <c r="F258" t="s">
        <v>553</v>
      </c>
      <c r="G258">
        <v>62156</v>
      </c>
      <c r="H258">
        <v>45811</v>
      </c>
      <c r="I258">
        <v>45811</v>
      </c>
      <c r="J258">
        <v>73.7</v>
      </c>
      <c r="K258">
        <v>45811</v>
      </c>
      <c r="L258">
        <v>45785</v>
      </c>
      <c r="M258">
        <v>18659</v>
      </c>
      <c r="N258">
        <v>27126</v>
      </c>
      <c r="O258">
        <v>26</v>
      </c>
      <c r="P258">
        <v>0</v>
      </c>
      <c r="Q258">
        <v>12</v>
      </c>
      <c r="R258">
        <v>2</v>
      </c>
      <c r="S258">
        <v>12</v>
      </c>
      <c r="T258">
        <v>40.75</v>
      </c>
      <c r="U258">
        <v>59.25</v>
      </c>
      <c r="V258">
        <v>0.06</v>
      </c>
    </row>
    <row r="259" spans="1:22">
      <c r="A259" t="s">
        <v>1024</v>
      </c>
      <c r="B259" t="s">
        <v>416</v>
      </c>
      <c r="C259" t="s">
        <v>936</v>
      </c>
      <c r="D259" t="s">
        <v>40</v>
      </c>
      <c r="E259" t="s">
        <v>430</v>
      </c>
      <c r="F259" t="s">
        <v>431</v>
      </c>
      <c r="G259">
        <v>197109</v>
      </c>
      <c r="H259">
        <v>138206</v>
      </c>
      <c r="I259">
        <v>138180</v>
      </c>
      <c r="J259">
        <v>70.099999999999994</v>
      </c>
      <c r="K259">
        <v>138180</v>
      </c>
      <c r="L259">
        <v>138080</v>
      </c>
      <c r="M259">
        <v>57589</v>
      </c>
      <c r="N259">
        <v>80491</v>
      </c>
      <c r="O259">
        <v>100</v>
      </c>
      <c r="P259">
        <v>2</v>
      </c>
      <c r="Q259">
        <v>43</v>
      </c>
      <c r="R259">
        <v>2</v>
      </c>
      <c r="S259">
        <v>53</v>
      </c>
      <c r="T259">
        <v>41.71</v>
      </c>
      <c r="U259">
        <v>58.29</v>
      </c>
      <c r="V259">
        <v>7.0000000000000007E-2</v>
      </c>
    </row>
    <row r="260" spans="1:22">
      <c r="A260" t="s">
        <v>1024</v>
      </c>
      <c r="B260" t="s">
        <v>416</v>
      </c>
      <c r="C260" t="s">
        <v>937</v>
      </c>
      <c r="D260" t="s">
        <v>41</v>
      </c>
      <c r="E260" t="s">
        <v>432</v>
      </c>
      <c r="F260" t="s">
        <v>433</v>
      </c>
      <c r="G260">
        <v>141600</v>
      </c>
      <c r="H260">
        <v>101153</v>
      </c>
      <c r="I260">
        <v>101144</v>
      </c>
      <c r="J260">
        <v>71.430000000000007</v>
      </c>
      <c r="K260">
        <v>101144</v>
      </c>
      <c r="L260">
        <v>101028</v>
      </c>
      <c r="M260">
        <v>46354</v>
      </c>
      <c r="N260">
        <v>54674</v>
      </c>
      <c r="O260">
        <v>116</v>
      </c>
      <c r="P260">
        <v>0</v>
      </c>
      <c r="Q260">
        <v>34</v>
      </c>
      <c r="R260">
        <v>10</v>
      </c>
      <c r="S260">
        <v>72</v>
      </c>
      <c r="T260">
        <v>45.88</v>
      </c>
      <c r="U260">
        <v>54.12</v>
      </c>
      <c r="V260">
        <v>0.11</v>
      </c>
    </row>
    <row r="261" spans="1:22">
      <c r="A261" t="s">
        <v>1024</v>
      </c>
      <c r="B261" t="s">
        <v>416</v>
      </c>
      <c r="C261" t="s">
        <v>938</v>
      </c>
      <c r="D261" t="s">
        <v>42</v>
      </c>
      <c r="E261" t="s">
        <v>425</v>
      </c>
      <c r="F261" t="s">
        <v>42</v>
      </c>
      <c r="G261">
        <v>338064</v>
      </c>
      <c r="H261">
        <v>202073</v>
      </c>
      <c r="I261">
        <v>202067</v>
      </c>
      <c r="J261">
        <v>59.77</v>
      </c>
      <c r="K261">
        <v>202067</v>
      </c>
      <c r="L261">
        <v>201814</v>
      </c>
      <c r="M261">
        <v>121823</v>
      </c>
      <c r="N261">
        <v>79991</v>
      </c>
      <c r="O261">
        <v>253</v>
      </c>
      <c r="P261">
        <v>0</v>
      </c>
      <c r="Q261">
        <v>78</v>
      </c>
      <c r="R261">
        <v>0</v>
      </c>
      <c r="S261">
        <v>175</v>
      </c>
      <c r="T261">
        <v>60.36</v>
      </c>
      <c r="U261">
        <v>39.64</v>
      </c>
      <c r="V261">
        <v>0.13</v>
      </c>
    </row>
    <row r="262" spans="1:22">
      <c r="A262" t="s">
        <v>1024</v>
      </c>
      <c r="B262" t="s">
        <v>416</v>
      </c>
      <c r="C262" t="s">
        <v>939</v>
      </c>
      <c r="D262" t="s">
        <v>43</v>
      </c>
      <c r="E262" t="s">
        <v>432</v>
      </c>
      <c r="F262" t="s">
        <v>433</v>
      </c>
      <c r="G262">
        <v>158084</v>
      </c>
      <c r="H262">
        <v>107493</v>
      </c>
      <c r="I262">
        <v>107493</v>
      </c>
      <c r="J262">
        <v>68</v>
      </c>
      <c r="K262">
        <v>107493</v>
      </c>
      <c r="L262">
        <v>107403</v>
      </c>
      <c r="M262">
        <v>42034</v>
      </c>
      <c r="N262">
        <v>65369</v>
      </c>
      <c r="O262">
        <v>90</v>
      </c>
      <c r="P262">
        <v>0</v>
      </c>
      <c r="Q262">
        <v>24</v>
      </c>
      <c r="R262">
        <v>2</v>
      </c>
      <c r="S262">
        <v>64</v>
      </c>
      <c r="T262">
        <v>39.14</v>
      </c>
      <c r="U262">
        <v>60.86</v>
      </c>
      <c r="V262">
        <v>0.08</v>
      </c>
    </row>
    <row r="263" spans="1:22">
      <c r="A263" t="s">
        <v>1024</v>
      </c>
      <c r="B263" t="s">
        <v>416</v>
      </c>
      <c r="C263" t="s">
        <v>940</v>
      </c>
      <c r="D263" t="s">
        <v>44</v>
      </c>
      <c r="E263" t="s">
        <v>432</v>
      </c>
      <c r="F263" t="s">
        <v>433</v>
      </c>
      <c r="G263">
        <v>156621</v>
      </c>
      <c r="H263">
        <v>103319</v>
      </c>
      <c r="I263">
        <v>103319</v>
      </c>
      <c r="J263">
        <v>65.97</v>
      </c>
      <c r="K263">
        <v>103319</v>
      </c>
      <c r="L263">
        <v>103231</v>
      </c>
      <c r="M263">
        <v>41217</v>
      </c>
      <c r="N263">
        <v>62014</v>
      </c>
      <c r="O263">
        <v>88</v>
      </c>
      <c r="P263">
        <v>0</v>
      </c>
      <c r="Q263">
        <v>48</v>
      </c>
      <c r="R263">
        <v>2</v>
      </c>
      <c r="S263">
        <v>38</v>
      </c>
      <c r="T263">
        <v>39.93</v>
      </c>
      <c r="U263">
        <v>60.07</v>
      </c>
      <c r="V263">
        <v>0.09</v>
      </c>
    </row>
    <row r="264" spans="1:22">
      <c r="A264" t="s">
        <v>1024</v>
      </c>
      <c r="B264" t="s">
        <v>416</v>
      </c>
      <c r="C264" t="s">
        <v>941</v>
      </c>
      <c r="D264" t="s">
        <v>45</v>
      </c>
      <c r="E264" t="s">
        <v>426</v>
      </c>
      <c r="F264" t="s">
        <v>427</v>
      </c>
      <c r="G264">
        <v>173668</v>
      </c>
      <c r="H264">
        <v>109926</v>
      </c>
      <c r="I264">
        <v>109926</v>
      </c>
      <c r="J264">
        <v>63.3</v>
      </c>
      <c r="K264">
        <v>109926</v>
      </c>
      <c r="L264">
        <v>109815</v>
      </c>
      <c r="M264">
        <v>47430</v>
      </c>
      <c r="N264">
        <v>62385</v>
      </c>
      <c r="O264">
        <v>111</v>
      </c>
      <c r="P264">
        <v>0</v>
      </c>
      <c r="Q264">
        <v>34</v>
      </c>
      <c r="R264">
        <v>4</v>
      </c>
      <c r="S264">
        <v>73</v>
      </c>
      <c r="T264">
        <v>43.19</v>
      </c>
      <c r="U264">
        <v>56.81</v>
      </c>
      <c r="V264">
        <v>0.1</v>
      </c>
    </row>
    <row r="265" spans="1:22">
      <c r="A265" t="s">
        <v>1024</v>
      </c>
      <c r="B265" t="s">
        <v>416</v>
      </c>
      <c r="C265" t="s">
        <v>942</v>
      </c>
      <c r="D265" t="s">
        <v>46</v>
      </c>
      <c r="E265" t="s">
        <v>428</v>
      </c>
      <c r="F265" t="s">
        <v>429</v>
      </c>
      <c r="G265">
        <v>221162</v>
      </c>
      <c r="H265">
        <v>163586</v>
      </c>
      <c r="I265">
        <v>163584</v>
      </c>
      <c r="J265">
        <v>73.97</v>
      </c>
      <c r="K265">
        <v>163584</v>
      </c>
      <c r="L265">
        <v>163489</v>
      </c>
      <c r="M265">
        <v>85559</v>
      </c>
      <c r="N265">
        <v>77930</v>
      </c>
      <c r="O265">
        <v>95</v>
      </c>
      <c r="P265">
        <v>0</v>
      </c>
      <c r="Q265">
        <v>27</v>
      </c>
      <c r="R265">
        <v>4</v>
      </c>
      <c r="S265">
        <v>64</v>
      </c>
      <c r="T265">
        <v>52.33</v>
      </c>
      <c r="U265">
        <v>47.67</v>
      </c>
      <c r="V265">
        <v>0.06</v>
      </c>
    </row>
    <row r="266" spans="1:22">
      <c r="A266" t="s">
        <v>1024</v>
      </c>
      <c r="B266" t="s">
        <v>416</v>
      </c>
      <c r="C266" t="s">
        <v>943</v>
      </c>
      <c r="D266" t="s">
        <v>47</v>
      </c>
      <c r="E266" t="s">
        <v>428</v>
      </c>
      <c r="F266" t="s">
        <v>429</v>
      </c>
      <c r="G266">
        <v>168047</v>
      </c>
      <c r="H266">
        <v>111018</v>
      </c>
      <c r="I266">
        <v>111016</v>
      </c>
      <c r="J266">
        <v>66.06</v>
      </c>
      <c r="K266">
        <v>111016</v>
      </c>
      <c r="L266">
        <v>110947</v>
      </c>
      <c r="M266">
        <v>43118</v>
      </c>
      <c r="N266">
        <v>67829</v>
      </c>
      <c r="O266">
        <v>69</v>
      </c>
      <c r="P266">
        <v>0</v>
      </c>
      <c r="Q266">
        <v>14</v>
      </c>
      <c r="R266">
        <v>5</v>
      </c>
      <c r="S266">
        <v>50</v>
      </c>
      <c r="T266">
        <v>38.86</v>
      </c>
      <c r="U266">
        <v>61.14</v>
      </c>
      <c r="V266">
        <v>0.06</v>
      </c>
    </row>
    <row r="267" spans="1:22">
      <c r="A267" t="s">
        <v>1024</v>
      </c>
      <c r="B267" t="s">
        <v>416</v>
      </c>
      <c r="C267" t="s">
        <v>944</v>
      </c>
      <c r="D267" t="s">
        <v>48</v>
      </c>
      <c r="E267" t="s">
        <v>426</v>
      </c>
      <c r="F267" t="s">
        <v>427</v>
      </c>
      <c r="G267">
        <v>165294</v>
      </c>
      <c r="H267">
        <v>125400</v>
      </c>
      <c r="I267">
        <v>125400</v>
      </c>
      <c r="J267">
        <v>75.86</v>
      </c>
      <c r="K267">
        <v>125400</v>
      </c>
      <c r="L267">
        <v>125311</v>
      </c>
      <c r="M267">
        <v>72293</v>
      </c>
      <c r="N267">
        <v>53018</v>
      </c>
      <c r="O267">
        <v>89</v>
      </c>
      <c r="P267">
        <v>0</v>
      </c>
      <c r="Q267">
        <v>23</v>
      </c>
      <c r="R267">
        <v>5</v>
      </c>
      <c r="S267">
        <v>61</v>
      </c>
      <c r="T267">
        <v>57.69</v>
      </c>
      <c r="U267">
        <v>42.31</v>
      </c>
      <c r="V267">
        <v>7.0000000000000007E-2</v>
      </c>
    </row>
    <row r="268" spans="1:22">
      <c r="A268" t="s">
        <v>1024</v>
      </c>
      <c r="B268" t="s">
        <v>416</v>
      </c>
      <c r="C268" t="s">
        <v>945</v>
      </c>
      <c r="D268" t="s">
        <v>49</v>
      </c>
      <c r="E268" t="s">
        <v>430</v>
      </c>
      <c r="F268" t="s">
        <v>431</v>
      </c>
      <c r="G268">
        <v>235982</v>
      </c>
      <c r="H268">
        <v>163381</v>
      </c>
      <c r="I268">
        <v>163381</v>
      </c>
      <c r="J268">
        <v>69.23</v>
      </c>
      <c r="K268">
        <v>163381</v>
      </c>
      <c r="L268">
        <v>163273</v>
      </c>
      <c r="M268">
        <v>58942</v>
      </c>
      <c r="N268">
        <v>104331</v>
      </c>
      <c r="O268">
        <v>108</v>
      </c>
      <c r="P268">
        <v>7</v>
      </c>
      <c r="Q268">
        <v>32</v>
      </c>
      <c r="R268">
        <v>2</v>
      </c>
      <c r="S268">
        <v>67</v>
      </c>
      <c r="T268">
        <v>36.1</v>
      </c>
      <c r="U268">
        <v>63.9</v>
      </c>
      <c r="V268">
        <v>7.0000000000000007E-2</v>
      </c>
    </row>
    <row r="269" spans="1:22">
      <c r="A269" t="s">
        <v>1024</v>
      </c>
      <c r="B269" t="s">
        <v>416</v>
      </c>
      <c r="C269" t="s">
        <v>946</v>
      </c>
      <c r="D269" t="s">
        <v>62</v>
      </c>
      <c r="E269" t="s">
        <v>453</v>
      </c>
      <c r="F269" t="s">
        <v>454</v>
      </c>
      <c r="G269">
        <v>111647</v>
      </c>
      <c r="H269">
        <v>70939</v>
      </c>
      <c r="I269">
        <v>70937</v>
      </c>
      <c r="J269">
        <v>63.54</v>
      </c>
      <c r="K269">
        <v>70937</v>
      </c>
      <c r="L269">
        <v>70903</v>
      </c>
      <c r="M269">
        <v>34345</v>
      </c>
      <c r="N269">
        <v>36558</v>
      </c>
      <c r="O269">
        <v>34</v>
      </c>
      <c r="P269">
        <v>4</v>
      </c>
      <c r="Q269">
        <v>14</v>
      </c>
      <c r="R269">
        <v>1</v>
      </c>
      <c r="S269">
        <v>15</v>
      </c>
      <c r="T269">
        <v>48.44</v>
      </c>
      <c r="U269">
        <v>51.56</v>
      </c>
      <c r="V269">
        <v>0.05</v>
      </c>
    </row>
    <row r="270" spans="1:22">
      <c r="A270" t="s">
        <v>1024</v>
      </c>
      <c r="B270" t="s">
        <v>416</v>
      </c>
      <c r="C270" t="s">
        <v>947</v>
      </c>
      <c r="D270" t="s">
        <v>63</v>
      </c>
      <c r="E270" t="s">
        <v>455</v>
      </c>
      <c r="F270" t="s">
        <v>63</v>
      </c>
      <c r="G270">
        <v>317924</v>
      </c>
      <c r="H270">
        <v>203733</v>
      </c>
      <c r="I270">
        <v>203728</v>
      </c>
      <c r="J270">
        <v>64.08</v>
      </c>
      <c r="K270">
        <v>203728</v>
      </c>
      <c r="L270">
        <v>203554</v>
      </c>
      <c r="M270">
        <v>118453</v>
      </c>
      <c r="N270">
        <v>85101</v>
      </c>
      <c r="O270">
        <v>174</v>
      </c>
      <c r="P270">
        <v>0</v>
      </c>
      <c r="Q270">
        <v>60</v>
      </c>
      <c r="R270">
        <v>4</v>
      </c>
      <c r="S270">
        <v>110</v>
      </c>
      <c r="T270">
        <v>58.19</v>
      </c>
      <c r="U270">
        <v>41.81</v>
      </c>
      <c r="V270">
        <v>0.09</v>
      </c>
    </row>
    <row r="271" spans="1:22">
      <c r="A271" t="s">
        <v>1024</v>
      </c>
      <c r="B271" t="s">
        <v>416</v>
      </c>
      <c r="C271" t="s">
        <v>948</v>
      </c>
      <c r="D271" t="s">
        <v>65</v>
      </c>
      <c r="E271" t="s">
        <v>453</v>
      </c>
      <c r="F271" t="s">
        <v>454</v>
      </c>
      <c r="G271">
        <v>136096</v>
      </c>
      <c r="H271">
        <v>93730</v>
      </c>
      <c r="I271">
        <v>93721</v>
      </c>
      <c r="J271">
        <v>68.86</v>
      </c>
      <c r="K271">
        <v>93721</v>
      </c>
      <c r="L271">
        <v>93679</v>
      </c>
      <c r="M271">
        <v>39322</v>
      </c>
      <c r="N271">
        <v>54357</v>
      </c>
      <c r="O271">
        <v>42</v>
      </c>
      <c r="P271">
        <v>0</v>
      </c>
      <c r="Q271">
        <v>13</v>
      </c>
      <c r="R271">
        <v>3</v>
      </c>
      <c r="S271">
        <v>26</v>
      </c>
      <c r="T271">
        <v>41.98</v>
      </c>
      <c r="U271">
        <v>58.02</v>
      </c>
      <c r="V271">
        <v>0.04</v>
      </c>
    </row>
    <row r="272" spans="1:22">
      <c r="A272" t="s">
        <v>1024</v>
      </c>
      <c r="B272" t="s">
        <v>416</v>
      </c>
      <c r="C272" t="s">
        <v>949</v>
      </c>
      <c r="D272" t="s">
        <v>64</v>
      </c>
      <c r="E272" t="s">
        <v>456</v>
      </c>
      <c r="F272" t="s">
        <v>64</v>
      </c>
      <c r="G272">
        <v>206298</v>
      </c>
      <c r="H272">
        <v>147970</v>
      </c>
      <c r="I272">
        <v>147970</v>
      </c>
      <c r="J272">
        <v>71.73</v>
      </c>
      <c r="K272">
        <v>147970</v>
      </c>
      <c r="L272">
        <v>147878</v>
      </c>
      <c r="M272">
        <v>76702</v>
      </c>
      <c r="N272">
        <v>71176</v>
      </c>
      <c r="O272">
        <v>92</v>
      </c>
      <c r="P272">
        <v>0</v>
      </c>
      <c r="Q272">
        <v>26</v>
      </c>
      <c r="R272">
        <v>0</v>
      </c>
      <c r="S272">
        <v>66</v>
      </c>
      <c r="T272">
        <v>51.87</v>
      </c>
      <c r="U272">
        <v>48.13</v>
      </c>
      <c r="V272">
        <v>0.06</v>
      </c>
    </row>
    <row r="273" spans="1:22">
      <c r="A273" t="s">
        <v>1024</v>
      </c>
      <c r="B273" t="s">
        <v>416</v>
      </c>
      <c r="C273" t="s">
        <v>950</v>
      </c>
      <c r="D273" t="s">
        <v>66</v>
      </c>
      <c r="E273" t="s">
        <v>457</v>
      </c>
      <c r="F273" t="s">
        <v>66</v>
      </c>
      <c r="G273">
        <v>242568</v>
      </c>
      <c r="H273">
        <v>172137</v>
      </c>
      <c r="I273">
        <v>172137</v>
      </c>
      <c r="J273">
        <v>70.959999999999994</v>
      </c>
      <c r="K273">
        <v>172137</v>
      </c>
      <c r="L273">
        <v>172000</v>
      </c>
      <c r="M273">
        <v>88931</v>
      </c>
      <c r="N273">
        <v>83069</v>
      </c>
      <c r="O273">
        <v>137</v>
      </c>
      <c r="P273">
        <v>0</v>
      </c>
      <c r="Q273">
        <v>31</v>
      </c>
      <c r="R273">
        <v>4</v>
      </c>
      <c r="S273">
        <v>102</v>
      </c>
      <c r="T273">
        <v>51.7</v>
      </c>
      <c r="U273">
        <v>48.3</v>
      </c>
      <c r="V273">
        <v>0.08</v>
      </c>
    </row>
    <row r="274" spans="1:22">
      <c r="A274" t="s">
        <v>1027</v>
      </c>
      <c r="B274" t="s">
        <v>459</v>
      </c>
      <c r="C274" t="s">
        <v>951</v>
      </c>
      <c r="D274" t="s">
        <v>79</v>
      </c>
      <c r="E274" t="s">
        <v>473</v>
      </c>
      <c r="F274" t="s">
        <v>474</v>
      </c>
      <c r="G274">
        <v>175809</v>
      </c>
      <c r="H274">
        <v>122982</v>
      </c>
      <c r="I274">
        <v>122972</v>
      </c>
      <c r="J274">
        <v>69.95</v>
      </c>
      <c r="K274">
        <v>122972</v>
      </c>
      <c r="L274">
        <v>122909</v>
      </c>
      <c r="M274">
        <v>38951</v>
      </c>
      <c r="N274">
        <v>83958</v>
      </c>
      <c r="O274">
        <v>63</v>
      </c>
      <c r="P274">
        <v>0</v>
      </c>
      <c r="Q274">
        <v>17</v>
      </c>
      <c r="R274">
        <v>1</v>
      </c>
      <c r="S274">
        <v>45</v>
      </c>
      <c r="T274">
        <v>31.69</v>
      </c>
      <c r="U274">
        <v>68.31</v>
      </c>
      <c r="V274">
        <v>0.05</v>
      </c>
    </row>
    <row r="275" spans="1:22">
      <c r="A275" t="s">
        <v>1027</v>
      </c>
      <c r="B275" t="s">
        <v>459</v>
      </c>
      <c r="C275" t="s">
        <v>952</v>
      </c>
      <c r="D275" t="s">
        <v>80</v>
      </c>
      <c r="E275" t="s">
        <v>473</v>
      </c>
      <c r="F275" t="s">
        <v>474</v>
      </c>
      <c r="G275">
        <v>217432</v>
      </c>
      <c r="H275">
        <v>151254</v>
      </c>
      <c r="I275">
        <v>151246</v>
      </c>
      <c r="J275">
        <v>69.56</v>
      </c>
      <c r="K275">
        <v>151246</v>
      </c>
      <c r="L275">
        <v>151182</v>
      </c>
      <c r="M275">
        <v>46922</v>
      </c>
      <c r="N275">
        <v>104260</v>
      </c>
      <c r="O275">
        <v>64</v>
      </c>
      <c r="P275">
        <v>0</v>
      </c>
      <c r="Q275">
        <v>19</v>
      </c>
      <c r="R275">
        <v>0</v>
      </c>
      <c r="S275">
        <v>45</v>
      </c>
      <c r="T275">
        <v>31.04</v>
      </c>
      <c r="U275">
        <v>68.959999999999994</v>
      </c>
      <c r="V275">
        <v>0.04</v>
      </c>
    </row>
    <row r="276" spans="1:22">
      <c r="A276" t="s">
        <v>1027</v>
      </c>
      <c r="B276" t="s">
        <v>459</v>
      </c>
      <c r="C276" t="s">
        <v>953</v>
      </c>
      <c r="D276" t="s">
        <v>81</v>
      </c>
      <c r="E276" t="s">
        <v>473</v>
      </c>
      <c r="F276" t="s">
        <v>474</v>
      </c>
      <c r="G276">
        <v>197623</v>
      </c>
      <c r="H276">
        <v>137478</v>
      </c>
      <c r="I276">
        <v>137474</v>
      </c>
      <c r="J276">
        <v>69.56</v>
      </c>
      <c r="K276">
        <v>137470</v>
      </c>
      <c r="L276">
        <v>137387</v>
      </c>
      <c r="M276">
        <v>44115</v>
      </c>
      <c r="N276">
        <v>93272</v>
      </c>
      <c r="O276">
        <v>83</v>
      </c>
      <c r="P276">
        <v>0</v>
      </c>
      <c r="Q276">
        <v>30</v>
      </c>
      <c r="R276">
        <v>4</v>
      </c>
      <c r="S276">
        <v>49</v>
      </c>
      <c r="T276">
        <v>32.11</v>
      </c>
      <c r="U276">
        <v>67.89</v>
      </c>
      <c r="V276">
        <v>0.06</v>
      </c>
    </row>
    <row r="277" spans="1:22">
      <c r="A277" t="s">
        <v>1027</v>
      </c>
      <c r="B277" t="s">
        <v>459</v>
      </c>
      <c r="C277" t="s">
        <v>954</v>
      </c>
      <c r="D277" t="s">
        <v>82</v>
      </c>
      <c r="E277" t="s">
        <v>475</v>
      </c>
      <c r="F277" t="s">
        <v>82</v>
      </c>
      <c r="G277">
        <v>396406</v>
      </c>
      <c r="H277">
        <v>266954</v>
      </c>
      <c r="I277">
        <v>266951</v>
      </c>
      <c r="J277">
        <v>67.34</v>
      </c>
      <c r="K277">
        <v>266951</v>
      </c>
      <c r="L277">
        <v>266753</v>
      </c>
      <c r="M277">
        <v>130735</v>
      </c>
      <c r="N277">
        <v>136018</v>
      </c>
      <c r="O277">
        <v>198</v>
      </c>
      <c r="P277">
        <v>0</v>
      </c>
      <c r="Q277">
        <v>76</v>
      </c>
      <c r="R277">
        <v>6</v>
      </c>
      <c r="S277">
        <v>116</v>
      </c>
      <c r="T277">
        <v>49.01</v>
      </c>
      <c r="U277">
        <v>50.99</v>
      </c>
      <c r="V277">
        <v>7.0000000000000007E-2</v>
      </c>
    </row>
    <row r="278" spans="1:22">
      <c r="A278" t="s">
        <v>1022</v>
      </c>
      <c r="B278" t="s">
        <v>397</v>
      </c>
      <c r="C278" t="s">
        <v>955</v>
      </c>
      <c r="D278" t="s">
        <v>24</v>
      </c>
      <c r="E278" t="s">
        <v>412</v>
      </c>
      <c r="F278" t="s">
        <v>413</v>
      </c>
      <c r="G278">
        <v>190735</v>
      </c>
      <c r="H278">
        <v>129072</v>
      </c>
      <c r="I278">
        <v>129072</v>
      </c>
      <c r="J278">
        <v>67.67</v>
      </c>
      <c r="K278">
        <v>129072</v>
      </c>
      <c r="L278">
        <v>129003</v>
      </c>
      <c r="M278">
        <v>65405</v>
      </c>
      <c r="N278">
        <v>63598</v>
      </c>
      <c r="O278">
        <v>69</v>
      </c>
      <c r="P278">
        <v>0</v>
      </c>
      <c r="Q278">
        <v>20</v>
      </c>
      <c r="R278">
        <v>5</v>
      </c>
      <c r="S278">
        <v>44</v>
      </c>
      <c r="T278">
        <v>50.7</v>
      </c>
      <c r="U278">
        <v>49.3</v>
      </c>
      <c r="V278">
        <v>0.05</v>
      </c>
    </row>
    <row r="279" spans="1:22">
      <c r="A279" t="s">
        <v>1022</v>
      </c>
      <c r="B279" t="s">
        <v>397</v>
      </c>
      <c r="C279" t="s">
        <v>956</v>
      </c>
      <c r="D279" t="s">
        <v>25</v>
      </c>
      <c r="E279" t="s">
        <v>412</v>
      </c>
      <c r="F279" t="s">
        <v>413</v>
      </c>
      <c r="G279">
        <v>156993</v>
      </c>
      <c r="H279">
        <v>113527</v>
      </c>
      <c r="I279">
        <v>113507</v>
      </c>
      <c r="J279">
        <v>72.3</v>
      </c>
      <c r="K279">
        <v>113507</v>
      </c>
      <c r="L279">
        <v>113462</v>
      </c>
      <c r="M279">
        <v>52873</v>
      </c>
      <c r="N279">
        <v>60589</v>
      </c>
      <c r="O279">
        <v>45</v>
      </c>
      <c r="P279">
        <v>0</v>
      </c>
      <c r="Q279">
        <v>17</v>
      </c>
      <c r="R279">
        <v>3</v>
      </c>
      <c r="S279">
        <v>25</v>
      </c>
      <c r="T279">
        <v>46.6</v>
      </c>
      <c r="U279">
        <v>53.4</v>
      </c>
      <c r="V279">
        <v>0.04</v>
      </c>
    </row>
    <row r="280" spans="1:22">
      <c r="A280" t="s">
        <v>1022</v>
      </c>
      <c r="B280" t="s">
        <v>397</v>
      </c>
      <c r="C280" t="s">
        <v>957</v>
      </c>
      <c r="D280" t="s">
        <v>26</v>
      </c>
      <c r="E280" t="s">
        <v>412</v>
      </c>
      <c r="F280" t="s">
        <v>413</v>
      </c>
      <c r="G280">
        <v>115893</v>
      </c>
      <c r="H280">
        <v>79126</v>
      </c>
      <c r="I280">
        <v>79117</v>
      </c>
      <c r="J280">
        <v>68.27</v>
      </c>
      <c r="K280">
        <v>79117</v>
      </c>
      <c r="L280">
        <v>79079</v>
      </c>
      <c r="M280">
        <v>30014</v>
      </c>
      <c r="N280">
        <v>49065</v>
      </c>
      <c r="O280">
        <v>38</v>
      </c>
      <c r="P280">
        <v>0</v>
      </c>
      <c r="Q280">
        <v>10</v>
      </c>
      <c r="R280">
        <v>1</v>
      </c>
      <c r="S280">
        <v>27</v>
      </c>
      <c r="T280">
        <v>37.950000000000003</v>
      </c>
      <c r="U280">
        <v>62.05</v>
      </c>
      <c r="V280">
        <v>0.05</v>
      </c>
    </row>
    <row r="281" spans="1:22">
      <c r="A281" t="s">
        <v>1022</v>
      </c>
      <c r="B281" t="s">
        <v>397</v>
      </c>
      <c r="C281" t="s">
        <v>958</v>
      </c>
      <c r="D281" t="s">
        <v>27</v>
      </c>
      <c r="E281" t="s">
        <v>414</v>
      </c>
      <c r="F281" t="s">
        <v>27</v>
      </c>
      <c r="G281">
        <v>207221</v>
      </c>
      <c r="H281">
        <v>134404</v>
      </c>
      <c r="I281">
        <v>134400</v>
      </c>
      <c r="J281">
        <v>64.86</v>
      </c>
      <c r="K281">
        <v>134400</v>
      </c>
      <c r="L281">
        <v>134324</v>
      </c>
      <c r="M281">
        <v>51930</v>
      </c>
      <c r="N281">
        <v>82394</v>
      </c>
      <c r="O281">
        <v>76</v>
      </c>
      <c r="P281">
        <v>0</v>
      </c>
      <c r="Q281">
        <v>13</v>
      </c>
      <c r="R281">
        <v>2</v>
      </c>
      <c r="S281">
        <v>61</v>
      </c>
      <c r="T281">
        <v>38.659999999999997</v>
      </c>
      <c r="U281">
        <v>61.34</v>
      </c>
      <c r="V281">
        <v>0.06</v>
      </c>
    </row>
    <row r="282" spans="1:22">
      <c r="A282" t="s">
        <v>1035</v>
      </c>
      <c r="B282" t="s">
        <v>510</v>
      </c>
      <c r="C282" t="s">
        <v>959</v>
      </c>
      <c r="D282" t="s">
        <v>145</v>
      </c>
      <c r="E282" t="s">
        <v>527</v>
      </c>
      <c r="F282" t="s">
        <v>145</v>
      </c>
      <c r="G282">
        <v>707293</v>
      </c>
      <c r="H282">
        <v>451422</v>
      </c>
      <c r="I282">
        <v>451336</v>
      </c>
      <c r="J282">
        <v>63.81</v>
      </c>
      <c r="K282">
        <v>451316</v>
      </c>
      <c r="L282">
        <v>450702</v>
      </c>
      <c r="M282">
        <v>223451</v>
      </c>
      <c r="N282">
        <v>227251</v>
      </c>
      <c r="O282">
        <v>614</v>
      </c>
      <c r="P282">
        <v>0</v>
      </c>
      <c r="Q282">
        <v>311</v>
      </c>
      <c r="R282">
        <v>17</v>
      </c>
      <c r="S282">
        <v>286</v>
      </c>
      <c r="T282">
        <v>49.58</v>
      </c>
      <c r="U282">
        <v>50.42</v>
      </c>
      <c r="V282">
        <v>0.14000000000000001</v>
      </c>
    </row>
    <row r="283" spans="1:22">
      <c r="A283" t="s">
        <v>1035</v>
      </c>
      <c r="B283" t="s">
        <v>510</v>
      </c>
      <c r="C283" t="s">
        <v>960</v>
      </c>
      <c r="D283" t="s">
        <v>146</v>
      </c>
      <c r="E283" t="s">
        <v>529</v>
      </c>
      <c r="F283" t="s">
        <v>146</v>
      </c>
      <c r="G283">
        <v>221389</v>
      </c>
      <c r="H283">
        <v>153241</v>
      </c>
      <c r="I283">
        <v>153234</v>
      </c>
      <c r="J283">
        <v>69.209999999999994</v>
      </c>
      <c r="K283">
        <v>153234</v>
      </c>
      <c r="L283">
        <v>153064</v>
      </c>
      <c r="M283">
        <v>67967</v>
      </c>
      <c r="N283">
        <v>85097</v>
      </c>
      <c r="O283">
        <v>170</v>
      </c>
      <c r="P283">
        <v>0</v>
      </c>
      <c r="Q283">
        <v>85</v>
      </c>
      <c r="R283">
        <v>0</v>
      </c>
      <c r="S283">
        <v>85</v>
      </c>
      <c r="T283">
        <v>44.4</v>
      </c>
      <c r="U283">
        <v>55.6</v>
      </c>
      <c r="V283">
        <v>0.11</v>
      </c>
    </row>
    <row r="284" spans="1:22">
      <c r="A284" t="s">
        <v>1035</v>
      </c>
      <c r="B284" t="s">
        <v>510</v>
      </c>
      <c r="C284" t="s">
        <v>961</v>
      </c>
      <c r="D284" t="s">
        <v>147</v>
      </c>
      <c r="E284" t="s">
        <v>530</v>
      </c>
      <c r="F284" t="s">
        <v>147</v>
      </c>
      <c r="G284">
        <v>244516</v>
      </c>
      <c r="H284">
        <v>175351</v>
      </c>
      <c r="I284">
        <v>175333</v>
      </c>
      <c r="J284">
        <v>71.709999999999994</v>
      </c>
      <c r="K284">
        <v>175333</v>
      </c>
      <c r="L284">
        <v>175226</v>
      </c>
      <c r="M284">
        <v>56780</v>
      </c>
      <c r="N284">
        <v>118446</v>
      </c>
      <c r="O284">
        <v>107</v>
      </c>
      <c r="P284">
        <v>0</v>
      </c>
      <c r="Q284">
        <v>41</v>
      </c>
      <c r="R284">
        <v>2</v>
      </c>
      <c r="S284">
        <v>64</v>
      </c>
      <c r="T284">
        <v>32.4</v>
      </c>
      <c r="U284">
        <v>67.599999999999994</v>
      </c>
      <c r="V284">
        <v>0.06</v>
      </c>
    </row>
    <row r="285" spans="1:22">
      <c r="A285" t="s">
        <v>1035</v>
      </c>
      <c r="B285" t="s">
        <v>510</v>
      </c>
      <c r="C285" t="s">
        <v>962</v>
      </c>
      <c r="D285" t="s">
        <v>148</v>
      </c>
      <c r="E285" t="s">
        <v>531</v>
      </c>
      <c r="F285" t="s">
        <v>148</v>
      </c>
      <c r="G285">
        <v>221429</v>
      </c>
      <c r="H285">
        <v>147428</v>
      </c>
      <c r="I285">
        <v>147418</v>
      </c>
      <c r="J285">
        <v>66.58</v>
      </c>
      <c r="K285">
        <v>147418</v>
      </c>
      <c r="L285">
        <v>147254</v>
      </c>
      <c r="M285">
        <v>49004</v>
      </c>
      <c r="N285">
        <v>98250</v>
      </c>
      <c r="O285">
        <v>164</v>
      </c>
      <c r="P285">
        <v>0</v>
      </c>
      <c r="Q285">
        <v>90</v>
      </c>
      <c r="R285">
        <v>2</v>
      </c>
      <c r="S285">
        <v>72</v>
      </c>
      <c r="T285">
        <v>33.28</v>
      </c>
      <c r="U285">
        <v>66.72</v>
      </c>
      <c r="V285">
        <v>0.11</v>
      </c>
    </row>
    <row r="286" spans="1:22">
      <c r="A286" t="s">
        <v>1035</v>
      </c>
      <c r="B286" t="s">
        <v>510</v>
      </c>
      <c r="C286" t="s">
        <v>963</v>
      </c>
      <c r="D286" t="s">
        <v>149</v>
      </c>
      <c r="E286" t="s">
        <v>528</v>
      </c>
      <c r="F286" t="s">
        <v>149</v>
      </c>
      <c r="G286">
        <v>160425</v>
      </c>
      <c r="H286">
        <v>122026</v>
      </c>
      <c r="I286">
        <v>122017</v>
      </c>
      <c r="J286">
        <v>76.06</v>
      </c>
      <c r="K286">
        <v>122020</v>
      </c>
      <c r="L286">
        <v>121950</v>
      </c>
      <c r="M286">
        <v>53466</v>
      </c>
      <c r="N286">
        <v>68484</v>
      </c>
      <c r="O286">
        <v>70</v>
      </c>
      <c r="P286">
        <v>0</v>
      </c>
      <c r="Q286">
        <v>25</v>
      </c>
      <c r="R286">
        <v>0</v>
      </c>
      <c r="S286">
        <v>45</v>
      </c>
      <c r="T286">
        <v>43.84</v>
      </c>
      <c r="U286">
        <v>56.16</v>
      </c>
      <c r="V286">
        <v>0.06</v>
      </c>
    </row>
    <row r="287" spans="1:22">
      <c r="A287" t="s">
        <v>1035</v>
      </c>
      <c r="B287" t="s">
        <v>510</v>
      </c>
      <c r="C287" t="s">
        <v>964</v>
      </c>
      <c r="D287" t="s">
        <v>150</v>
      </c>
      <c r="E287" t="s">
        <v>532</v>
      </c>
      <c r="F287" t="s">
        <v>150</v>
      </c>
      <c r="G287">
        <v>194729</v>
      </c>
      <c r="H287">
        <v>135690</v>
      </c>
      <c r="I287">
        <v>135684</v>
      </c>
      <c r="J287">
        <v>69.680000000000007</v>
      </c>
      <c r="K287">
        <v>135685</v>
      </c>
      <c r="L287">
        <v>135579</v>
      </c>
      <c r="M287">
        <v>43572</v>
      </c>
      <c r="N287">
        <v>92007</v>
      </c>
      <c r="O287">
        <v>106</v>
      </c>
      <c r="P287">
        <v>0</v>
      </c>
      <c r="Q287">
        <v>59</v>
      </c>
      <c r="R287">
        <v>3</v>
      </c>
      <c r="S287">
        <v>44</v>
      </c>
      <c r="T287">
        <v>32.14</v>
      </c>
      <c r="U287">
        <v>67.86</v>
      </c>
      <c r="V287">
        <v>0.08</v>
      </c>
    </row>
    <row r="288" spans="1:22">
      <c r="A288" t="s">
        <v>1035</v>
      </c>
      <c r="B288" t="s">
        <v>510</v>
      </c>
      <c r="C288" t="s">
        <v>965</v>
      </c>
      <c r="D288" t="s">
        <v>151</v>
      </c>
      <c r="E288" t="s">
        <v>533</v>
      </c>
      <c r="F288" t="s">
        <v>151</v>
      </c>
      <c r="G288">
        <v>174760</v>
      </c>
      <c r="H288">
        <v>118038</v>
      </c>
      <c r="I288">
        <v>118037</v>
      </c>
      <c r="J288">
        <v>67.540000000000006</v>
      </c>
      <c r="K288">
        <v>118037</v>
      </c>
      <c r="L288">
        <v>117936</v>
      </c>
      <c r="M288">
        <v>44138</v>
      </c>
      <c r="N288">
        <v>73798</v>
      </c>
      <c r="O288">
        <v>101</v>
      </c>
      <c r="P288">
        <v>0</v>
      </c>
      <c r="Q288">
        <v>45</v>
      </c>
      <c r="R288">
        <v>7</v>
      </c>
      <c r="S288">
        <v>49</v>
      </c>
      <c r="T288">
        <v>37.43</v>
      </c>
      <c r="U288">
        <v>62.57</v>
      </c>
      <c r="V288">
        <v>0.09</v>
      </c>
    </row>
    <row r="289" spans="1:22">
      <c r="A289" t="s">
        <v>1027</v>
      </c>
      <c r="B289" t="s">
        <v>459</v>
      </c>
      <c r="C289" t="s">
        <v>966</v>
      </c>
      <c r="D289" t="s">
        <v>83</v>
      </c>
      <c r="E289" t="s">
        <v>478</v>
      </c>
      <c r="F289" t="s">
        <v>83</v>
      </c>
      <c r="G289">
        <v>342817</v>
      </c>
      <c r="H289">
        <v>228729</v>
      </c>
      <c r="I289">
        <v>228729</v>
      </c>
      <c r="J289">
        <v>66.72</v>
      </c>
      <c r="K289">
        <v>228727</v>
      </c>
      <c r="L289">
        <v>228488</v>
      </c>
      <c r="M289">
        <v>104575</v>
      </c>
      <c r="N289">
        <v>123913</v>
      </c>
      <c r="O289">
        <v>239</v>
      </c>
      <c r="P289">
        <v>0</v>
      </c>
      <c r="Q289">
        <v>121</v>
      </c>
      <c r="R289">
        <v>5</v>
      </c>
      <c r="S289">
        <v>113</v>
      </c>
      <c r="T289">
        <v>45.77</v>
      </c>
      <c r="U289">
        <v>54.23</v>
      </c>
      <c r="V289">
        <v>0.1</v>
      </c>
    </row>
    <row r="290" spans="1:22">
      <c r="A290" t="s">
        <v>1027</v>
      </c>
      <c r="B290" t="s">
        <v>459</v>
      </c>
      <c r="C290" t="s">
        <v>967</v>
      </c>
      <c r="D290" t="s">
        <v>84</v>
      </c>
      <c r="E290" t="s">
        <v>480</v>
      </c>
      <c r="F290" t="s">
        <v>481</v>
      </c>
      <c r="G290">
        <v>149195</v>
      </c>
      <c r="H290">
        <v>106005</v>
      </c>
      <c r="I290">
        <v>106008</v>
      </c>
      <c r="J290">
        <v>71.05</v>
      </c>
      <c r="K290">
        <v>106004</v>
      </c>
      <c r="L290">
        <v>105925</v>
      </c>
      <c r="M290">
        <v>46950</v>
      </c>
      <c r="N290">
        <v>58975</v>
      </c>
      <c r="O290">
        <v>79</v>
      </c>
      <c r="P290">
        <v>0</v>
      </c>
      <c r="Q290">
        <v>22</v>
      </c>
      <c r="R290">
        <v>15</v>
      </c>
      <c r="S290">
        <v>42</v>
      </c>
      <c r="T290">
        <v>44.32</v>
      </c>
      <c r="U290">
        <v>55.68</v>
      </c>
      <c r="V290">
        <v>7.0000000000000007E-2</v>
      </c>
    </row>
    <row r="291" spans="1:22">
      <c r="A291" t="s">
        <v>1027</v>
      </c>
      <c r="B291" t="s">
        <v>459</v>
      </c>
      <c r="C291" t="s">
        <v>968</v>
      </c>
      <c r="D291" t="s">
        <v>85</v>
      </c>
      <c r="E291" t="s">
        <v>480</v>
      </c>
      <c r="F291" t="s">
        <v>481</v>
      </c>
      <c r="G291">
        <v>307081</v>
      </c>
      <c r="H291">
        <v>217460</v>
      </c>
      <c r="I291">
        <v>217449</v>
      </c>
      <c r="J291">
        <v>70.8</v>
      </c>
      <c r="K291">
        <v>217428</v>
      </c>
      <c r="L291">
        <v>217240</v>
      </c>
      <c r="M291">
        <v>98485</v>
      </c>
      <c r="N291">
        <v>118755</v>
      </c>
      <c r="O291">
        <v>188</v>
      </c>
      <c r="P291">
        <v>0</v>
      </c>
      <c r="Q291">
        <v>86</v>
      </c>
      <c r="R291">
        <v>7</v>
      </c>
      <c r="S291">
        <v>95</v>
      </c>
      <c r="T291">
        <v>45.33</v>
      </c>
      <c r="U291">
        <v>54.67</v>
      </c>
      <c r="V291">
        <v>0.09</v>
      </c>
    </row>
    <row r="292" spans="1:22">
      <c r="A292" t="s">
        <v>1027</v>
      </c>
      <c r="B292" t="s">
        <v>459</v>
      </c>
      <c r="C292" t="s">
        <v>969</v>
      </c>
      <c r="D292" t="s">
        <v>86</v>
      </c>
      <c r="E292" t="s">
        <v>479</v>
      </c>
      <c r="F292" t="s">
        <v>86</v>
      </c>
      <c r="G292">
        <v>543033</v>
      </c>
      <c r="H292">
        <v>387730</v>
      </c>
      <c r="I292">
        <v>387730</v>
      </c>
      <c r="J292">
        <v>71.39</v>
      </c>
      <c r="K292">
        <v>387677</v>
      </c>
      <c r="L292">
        <v>387337</v>
      </c>
      <c r="M292">
        <v>194863</v>
      </c>
      <c r="N292">
        <v>192474</v>
      </c>
      <c r="O292">
        <v>340</v>
      </c>
      <c r="P292">
        <v>39</v>
      </c>
      <c r="Q292">
        <v>116</v>
      </c>
      <c r="R292">
        <v>8</v>
      </c>
      <c r="S292">
        <v>177</v>
      </c>
      <c r="T292">
        <v>50.31</v>
      </c>
      <c r="U292">
        <v>49.69</v>
      </c>
      <c r="V292">
        <v>0.09</v>
      </c>
    </row>
    <row r="293" spans="1:22">
      <c r="A293" t="s">
        <v>1027</v>
      </c>
      <c r="B293" t="s">
        <v>459</v>
      </c>
      <c r="C293" t="s">
        <v>970</v>
      </c>
      <c r="D293" t="s">
        <v>87</v>
      </c>
      <c r="E293" t="s">
        <v>482</v>
      </c>
      <c r="F293" t="s">
        <v>87</v>
      </c>
      <c r="G293">
        <v>246096</v>
      </c>
      <c r="H293">
        <v>175261</v>
      </c>
      <c r="I293">
        <v>175259</v>
      </c>
      <c r="J293">
        <v>71.17</v>
      </c>
      <c r="K293">
        <v>175155</v>
      </c>
      <c r="L293">
        <v>175042</v>
      </c>
      <c r="M293">
        <v>58877</v>
      </c>
      <c r="N293">
        <v>116165</v>
      </c>
      <c r="O293">
        <v>113</v>
      </c>
      <c r="P293">
        <v>0</v>
      </c>
      <c r="Q293">
        <v>46</v>
      </c>
      <c r="R293">
        <v>4</v>
      </c>
      <c r="S293">
        <v>63</v>
      </c>
      <c r="T293">
        <v>33.64</v>
      </c>
      <c r="U293">
        <v>66.36</v>
      </c>
      <c r="V293">
        <v>0.06</v>
      </c>
    </row>
    <row r="294" spans="1:22">
      <c r="A294" t="s">
        <v>1022</v>
      </c>
      <c r="B294" t="s">
        <v>397</v>
      </c>
      <c r="C294" t="s">
        <v>971</v>
      </c>
      <c r="D294" t="s">
        <v>23</v>
      </c>
      <c r="E294" t="s">
        <v>412</v>
      </c>
      <c r="F294" t="s">
        <v>413</v>
      </c>
      <c r="G294">
        <v>145866</v>
      </c>
      <c r="H294">
        <v>103009</v>
      </c>
      <c r="I294">
        <v>103007</v>
      </c>
      <c r="J294">
        <v>70.62</v>
      </c>
      <c r="K294">
        <v>103007</v>
      </c>
      <c r="L294">
        <v>102958</v>
      </c>
      <c r="M294">
        <v>44429</v>
      </c>
      <c r="N294">
        <v>58529</v>
      </c>
      <c r="O294">
        <v>49</v>
      </c>
      <c r="P294">
        <v>0</v>
      </c>
      <c r="Q294">
        <v>13</v>
      </c>
      <c r="R294">
        <v>3</v>
      </c>
      <c r="S294">
        <v>33</v>
      </c>
      <c r="T294">
        <v>43.15</v>
      </c>
      <c r="U294">
        <v>56.85</v>
      </c>
      <c r="V294">
        <v>0.05</v>
      </c>
    </row>
    <row r="295" spans="1:22">
      <c r="A295" t="s">
        <v>1049</v>
      </c>
      <c r="B295" t="s">
        <v>569</v>
      </c>
      <c r="C295" t="s">
        <v>972</v>
      </c>
      <c r="D295" t="s">
        <v>204</v>
      </c>
      <c r="E295" t="s">
        <v>572</v>
      </c>
      <c r="F295" t="s">
        <v>573</v>
      </c>
      <c r="G295">
        <v>5987</v>
      </c>
      <c r="H295">
        <v>4405</v>
      </c>
      <c r="I295">
        <v>4405</v>
      </c>
      <c r="J295">
        <v>73.58</v>
      </c>
      <c r="K295">
        <v>4405</v>
      </c>
      <c r="L295">
        <v>4399</v>
      </c>
      <c r="M295">
        <v>3312</v>
      </c>
      <c r="N295">
        <v>1087</v>
      </c>
      <c r="O295">
        <v>6</v>
      </c>
      <c r="P295">
        <v>0</v>
      </c>
      <c r="Q295">
        <v>2</v>
      </c>
      <c r="R295">
        <v>0</v>
      </c>
      <c r="S295">
        <v>4</v>
      </c>
      <c r="T295">
        <v>75.290000000000006</v>
      </c>
      <c r="U295">
        <v>24.71</v>
      </c>
      <c r="V295">
        <v>0.14000000000000001</v>
      </c>
    </row>
    <row r="296" spans="1:22">
      <c r="A296" t="s">
        <v>1049</v>
      </c>
      <c r="B296" t="s">
        <v>569</v>
      </c>
      <c r="C296" t="s">
        <v>973</v>
      </c>
      <c r="D296" t="s">
        <v>217</v>
      </c>
      <c r="E296" t="s">
        <v>592</v>
      </c>
      <c r="F296" t="s">
        <v>593</v>
      </c>
      <c r="G296">
        <v>115812</v>
      </c>
      <c r="H296">
        <v>73943</v>
      </c>
      <c r="I296">
        <v>73941</v>
      </c>
      <c r="J296">
        <v>63.85</v>
      </c>
      <c r="K296">
        <v>73941</v>
      </c>
      <c r="L296">
        <v>73880</v>
      </c>
      <c r="M296">
        <v>27750</v>
      </c>
      <c r="N296">
        <v>46130</v>
      </c>
      <c r="O296">
        <v>61</v>
      </c>
      <c r="P296">
        <v>0</v>
      </c>
      <c r="Q296">
        <v>21</v>
      </c>
      <c r="R296">
        <v>0</v>
      </c>
      <c r="S296">
        <v>40</v>
      </c>
      <c r="T296">
        <v>37.56</v>
      </c>
      <c r="U296">
        <v>62.44</v>
      </c>
      <c r="V296">
        <v>0.08</v>
      </c>
    </row>
    <row r="297" spans="1:22">
      <c r="A297" t="s">
        <v>1049</v>
      </c>
      <c r="B297" t="s">
        <v>569</v>
      </c>
      <c r="C297" t="s">
        <v>974</v>
      </c>
      <c r="D297" t="s">
        <v>218</v>
      </c>
      <c r="E297" t="s">
        <v>605</v>
      </c>
      <c r="F297" t="s">
        <v>218</v>
      </c>
      <c r="G297">
        <v>223467</v>
      </c>
      <c r="H297">
        <v>161209</v>
      </c>
      <c r="I297">
        <v>161208</v>
      </c>
      <c r="J297">
        <v>72.14</v>
      </c>
      <c r="K297">
        <v>161218</v>
      </c>
      <c r="L297">
        <v>161033</v>
      </c>
      <c r="M297">
        <v>100210</v>
      </c>
      <c r="N297">
        <v>60823</v>
      </c>
      <c r="O297">
        <v>185</v>
      </c>
      <c r="P297">
        <v>0</v>
      </c>
      <c r="Q297">
        <v>54</v>
      </c>
      <c r="R297">
        <v>12</v>
      </c>
      <c r="S297">
        <v>119</v>
      </c>
      <c r="T297">
        <v>62.23</v>
      </c>
      <c r="U297">
        <v>37.770000000000003</v>
      </c>
      <c r="V297">
        <v>0.11</v>
      </c>
    </row>
    <row r="298" spans="1:22">
      <c r="A298" t="s">
        <v>1049</v>
      </c>
      <c r="B298" t="s">
        <v>569</v>
      </c>
      <c r="C298" t="s">
        <v>975</v>
      </c>
      <c r="D298" t="s">
        <v>219</v>
      </c>
      <c r="E298" t="s">
        <v>590</v>
      </c>
      <c r="F298" t="s">
        <v>591</v>
      </c>
      <c r="G298">
        <v>170779</v>
      </c>
      <c r="H298">
        <v>128571</v>
      </c>
      <c r="I298">
        <v>128570</v>
      </c>
      <c r="J298">
        <v>75.28</v>
      </c>
      <c r="K298">
        <v>128570</v>
      </c>
      <c r="L298">
        <v>128489</v>
      </c>
      <c r="M298">
        <v>47603</v>
      </c>
      <c r="N298">
        <v>80886</v>
      </c>
      <c r="O298">
        <v>81</v>
      </c>
      <c r="P298">
        <v>5</v>
      </c>
      <c r="Q298">
        <v>35</v>
      </c>
      <c r="R298">
        <v>0</v>
      </c>
      <c r="S298">
        <v>41</v>
      </c>
      <c r="T298">
        <v>37.049999999999997</v>
      </c>
      <c r="U298">
        <v>62.95</v>
      </c>
      <c r="V298">
        <v>0.06</v>
      </c>
    </row>
    <row r="299" spans="1:22">
      <c r="A299" t="s">
        <v>1049</v>
      </c>
      <c r="B299" t="s">
        <v>569</v>
      </c>
      <c r="C299" t="s">
        <v>976</v>
      </c>
      <c r="D299" t="s">
        <v>220</v>
      </c>
      <c r="E299" t="s">
        <v>606</v>
      </c>
      <c r="F299" t="s">
        <v>220</v>
      </c>
      <c r="G299">
        <v>186793</v>
      </c>
      <c r="H299">
        <v>121676</v>
      </c>
      <c r="I299">
        <v>121678</v>
      </c>
      <c r="J299">
        <v>65.14</v>
      </c>
      <c r="K299">
        <v>121671</v>
      </c>
      <c r="L299">
        <v>121404</v>
      </c>
      <c r="M299">
        <v>72523</v>
      </c>
      <c r="N299">
        <v>48881</v>
      </c>
      <c r="O299">
        <v>267</v>
      </c>
      <c r="P299">
        <v>0</v>
      </c>
      <c r="Q299">
        <v>157</v>
      </c>
      <c r="R299">
        <v>0</v>
      </c>
      <c r="S299">
        <v>110</v>
      </c>
      <c r="T299">
        <v>59.74</v>
      </c>
      <c r="U299">
        <v>40.26</v>
      </c>
      <c r="V299">
        <v>0.22</v>
      </c>
    </row>
    <row r="300" spans="1:22">
      <c r="A300" t="s">
        <v>1049</v>
      </c>
      <c r="B300" t="s">
        <v>569</v>
      </c>
      <c r="C300" t="s">
        <v>977</v>
      </c>
      <c r="D300" t="s">
        <v>221</v>
      </c>
      <c r="E300" t="s">
        <v>599</v>
      </c>
      <c r="F300" t="s">
        <v>221</v>
      </c>
      <c r="G300">
        <v>231473</v>
      </c>
      <c r="H300">
        <v>182570</v>
      </c>
      <c r="I300">
        <v>182570</v>
      </c>
      <c r="J300">
        <v>78.87</v>
      </c>
      <c r="K300">
        <v>182570</v>
      </c>
      <c r="L300">
        <v>182432</v>
      </c>
      <c r="M300">
        <v>92398</v>
      </c>
      <c r="N300">
        <v>90034</v>
      </c>
      <c r="O300">
        <v>138</v>
      </c>
      <c r="P300">
        <v>0</v>
      </c>
      <c r="Q300">
        <v>43</v>
      </c>
      <c r="R300">
        <v>0</v>
      </c>
      <c r="S300">
        <v>95</v>
      </c>
      <c r="T300">
        <v>50.65</v>
      </c>
      <c r="U300">
        <v>49.35</v>
      </c>
      <c r="V300">
        <v>0.08</v>
      </c>
    </row>
    <row r="301" spans="1:22">
      <c r="A301" t="s">
        <v>1049</v>
      </c>
      <c r="B301" t="s">
        <v>569</v>
      </c>
      <c r="C301" t="s">
        <v>978</v>
      </c>
      <c r="D301" t="s">
        <v>203</v>
      </c>
      <c r="E301" t="s">
        <v>572</v>
      </c>
      <c r="F301" t="s">
        <v>573</v>
      </c>
      <c r="G301">
        <v>145425</v>
      </c>
      <c r="H301">
        <v>95288</v>
      </c>
      <c r="I301">
        <v>95282</v>
      </c>
      <c r="J301">
        <v>65.52</v>
      </c>
      <c r="K301">
        <v>95281</v>
      </c>
      <c r="L301">
        <v>95133</v>
      </c>
      <c r="M301">
        <v>71295</v>
      </c>
      <c r="N301">
        <v>23838</v>
      </c>
      <c r="O301">
        <v>148</v>
      </c>
      <c r="P301">
        <v>0</v>
      </c>
      <c r="Q301">
        <v>54</v>
      </c>
      <c r="R301">
        <v>8</v>
      </c>
      <c r="S301">
        <v>86</v>
      </c>
      <c r="T301">
        <v>74.94</v>
      </c>
      <c r="U301">
        <v>25.06</v>
      </c>
      <c r="V301">
        <v>0.16</v>
      </c>
    </row>
    <row r="302" spans="1:22">
      <c r="A302" t="s">
        <v>1049</v>
      </c>
      <c r="B302" t="s">
        <v>569</v>
      </c>
      <c r="C302" t="s">
        <v>979</v>
      </c>
      <c r="D302" t="s">
        <v>222</v>
      </c>
      <c r="E302" t="s">
        <v>600</v>
      </c>
      <c r="F302" t="s">
        <v>222</v>
      </c>
      <c r="G302">
        <v>245349</v>
      </c>
      <c r="H302">
        <v>171295</v>
      </c>
      <c r="I302">
        <v>171292</v>
      </c>
      <c r="J302">
        <v>69.81</v>
      </c>
      <c r="K302">
        <v>171289</v>
      </c>
      <c r="L302">
        <v>171134</v>
      </c>
      <c r="M302">
        <v>92913</v>
      </c>
      <c r="N302">
        <v>78221</v>
      </c>
      <c r="O302">
        <v>155</v>
      </c>
      <c r="P302">
        <v>0</v>
      </c>
      <c r="Q302">
        <v>73</v>
      </c>
      <c r="R302">
        <v>5</v>
      </c>
      <c r="S302">
        <v>77</v>
      </c>
      <c r="T302">
        <v>54.29</v>
      </c>
      <c r="U302">
        <v>45.71</v>
      </c>
      <c r="V302">
        <v>0.09</v>
      </c>
    </row>
    <row r="303" spans="1:22">
      <c r="A303" t="s">
        <v>1049</v>
      </c>
      <c r="B303" t="s">
        <v>569</v>
      </c>
      <c r="C303" t="s">
        <v>980</v>
      </c>
      <c r="D303" t="s">
        <v>223</v>
      </c>
      <c r="E303" t="s">
        <v>607</v>
      </c>
      <c r="F303" t="s">
        <v>223</v>
      </c>
      <c r="G303">
        <v>212991</v>
      </c>
      <c r="H303">
        <v>149267</v>
      </c>
      <c r="I303">
        <v>149267</v>
      </c>
      <c r="J303">
        <v>70.08</v>
      </c>
      <c r="K303">
        <v>149268</v>
      </c>
      <c r="L303">
        <v>149041</v>
      </c>
      <c r="M303">
        <v>90024</v>
      </c>
      <c r="N303">
        <v>59017</v>
      </c>
      <c r="O303">
        <v>227</v>
      </c>
      <c r="P303">
        <v>0</v>
      </c>
      <c r="Q303">
        <v>115</v>
      </c>
      <c r="R303">
        <v>3</v>
      </c>
      <c r="S303">
        <v>109</v>
      </c>
      <c r="T303">
        <v>60.4</v>
      </c>
      <c r="U303">
        <v>39.6</v>
      </c>
      <c r="V303">
        <v>0.15</v>
      </c>
    </row>
    <row r="304" spans="1:22">
      <c r="A304" t="s">
        <v>1049</v>
      </c>
      <c r="B304" t="s">
        <v>569</v>
      </c>
      <c r="C304" t="s">
        <v>981</v>
      </c>
      <c r="D304" t="s">
        <v>224</v>
      </c>
      <c r="E304" t="s">
        <v>596</v>
      </c>
      <c r="F304" t="s">
        <v>224</v>
      </c>
      <c r="G304">
        <v>198387</v>
      </c>
      <c r="H304">
        <v>137054</v>
      </c>
      <c r="I304">
        <v>137056</v>
      </c>
      <c r="J304">
        <v>69.09</v>
      </c>
      <c r="K304">
        <v>137056</v>
      </c>
      <c r="L304">
        <v>136906</v>
      </c>
      <c r="M304">
        <v>76425</v>
      </c>
      <c r="N304">
        <v>60481</v>
      </c>
      <c r="O304">
        <v>150</v>
      </c>
      <c r="P304">
        <v>0</v>
      </c>
      <c r="Q304">
        <v>69</v>
      </c>
      <c r="R304">
        <v>1</v>
      </c>
      <c r="S304">
        <v>80</v>
      </c>
      <c r="T304">
        <v>55.82</v>
      </c>
      <c r="U304">
        <v>44.18</v>
      </c>
      <c r="V304">
        <v>0.11</v>
      </c>
    </row>
    <row r="305" spans="1:22">
      <c r="A305" t="s">
        <v>1049</v>
      </c>
      <c r="B305" t="s">
        <v>569</v>
      </c>
      <c r="C305" t="s">
        <v>982</v>
      </c>
      <c r="D305" t="s">
        <v>225</v>
      </c>
      <c r="E305" t="s">
        <v>590</v>
      </c>
      <c r="F305" t="s">
        <v>591</v>
      </c>
      <c r="G305">
        <v>168967</v>
      </c>
      <c r="H305">
        <v>117470</v>
      </c>
      <c r="I305">
        <v>117472</v>
      </c>
      <c r="J305">
        <v>69.52</v>
      </c>
      <c r="K305">
        <v>117470</v>
      </c>
      <c r="L305">
        <v>117365</v>
      </c>
      <c r="M305">
        <v>65248</v>
      </c>
      <c r="N305">
        <v>52117</v>
      </c>
      <c r="O305">
        <v>105</v>
      </c>
      <c r="P305">
        <v>0</v>
      </c>
      <c r="Q305">
        <v>35</v>
      </c>
      <c r="R305">
        <v>1</v>
      </c>
      <c r="S305">
        <v>69</v>
      </c>
      <c r="T305">
        <v>55.59</v>
      </c>
      <c r="U305">
        <v>44.41</v>
      </c>
      <c r="V305">
        <v>0.09</v>
      </c>
    </row>
    <row r="306" spans="1:22">
      <c r="A306" t="s">
        <v>1049</v>
      </c>
      <c r="B306" t="s">
        <v>569</v>
      </c>
      <c r="C306" t="s">
        <v>983</v>
      </c>
      <c r="D306" t="s">
        <v>205</v>
      </c>
      <c r="E306" t="s">
        <v>580</v>
      </c>
      <c r="F306" t="s">
        <v>581</v>
      </c>
      <c r="G306">
        <v>163284</v>
      </c>
      <c r="H306">
        <v>106422</v>
      </c>
      <c r="I306">
        <v>106422</v>
      </c>
      <c r="J306">
        <v>65.180000000000007</v>
      </c>
      <c r="K306">
        <v>106422</v>
      </c>
      <c r="L306">
        <v>106266</v>
      </c>
      <c r="M306">
        <v>83398</v>
      </c>
      <c r="N306">
        <v>22868</v>
      </c>
      <c r="O306">
        <v>156</v>
      </c>
      <c r="P306">
        <v>7</v>
      </c>
      <c r="Q306">
        <v>44</v>
      </c>
      <c r="R306">
        <v>35</v>
      </c>
      <c r="S306">
        <v>70</v>
      </c>
      <c r="T306">
        <v>78.48</v>
      </c>
      <c r="U306">
        <v>21.52</v>
      </c>
      <c r="V306">
        <v>0.15</v>
      </c>
    </row>
    <row r="307" spans="1:22">
      <c r="A307" t="s">
        <v>1049</v>
      </c>
      <c r="B307" t="s">
        <v>569</v>
      </c>
      <c r="C307" t="s">
        <v>984</v>
      </c>
      <c r="D307" t="s">
        <v>206</v>
      </c>
      <c r="E307" t="s">
        <v>575</v>
      </c>
      <c r="F307" t="s">
        <v>576</v>
      </c>
      <c r="G307">
        <v>114863</v>
      </c>
      <c r="H307">
        <v>80351</v>
      </c>
      <c r="I307">
        <v>80350</v>
      </c>
      <c r="J307">
        <v>69.95</v>
      </c>
      <c r="K307">
        <v>80347</v>
      </c>
      <c r="L307">
        <v>80242</v>
      </c>
      <c r="M307">
        <v>56188</v>
      </c>
      <c r="N307">
        <v>24054</v>
      </c>
      <c r="O307">
        <v>105</v>
      </c>
      <c r="P307">
        <v>0</v>
      </c>
      <c r="Q307">
        <v>32</v>
      </c>
      <c r="R307">
        <v>8</v>
      </c>
      <c r="S307">
        <v>65</v>
      </c>
      <c r="T307">
        <v>70.02</v>
      </c>
      <c r="U307">
        <v>29.98</v>
      </c>
      <c r="V307">
        <v>0.13</v>
      </c>
    </row>
    <row r="308" spans="1:22">
      <c r="A308" t="s">
        <v>1049</v>
      </c>
      <c r="B308" t="s">
        <v>569</v>
      </c>
      <c r="C308" t="s">
        <v>985</v>
      </c>
      <c r="D308" t="s">
        <v>207</v>
      </c>
      <c r="E308" t="s">
        <v>583</v>
      </c>
      <c r="F308" t="s">
        <v>584</v>
      </c>
      <c r="G308">
        <v>150098</v>
      </c>
      <c r="H308">
        <v>106043</v>
      </c>
      <c r="I308">
        <v>106034</v>
      </c>
      <c r="J308">
        <v>70.64</v>
      </c>
      <c r="K308">
        <v>106032</v>
      </c>
      <c r="L308">
        <v>105846</v>
      </c>
      <c r="M308">
        <v>79991</v>
      </c>
      <c r="N308">
        <v>25855</v>
      </c>
      <c r="O308">
        <v>186</v>
      </c>
      <c r="P308">
        <v>0</v>
      </c>
      <c r="Q308">
        <v>71</v>
      </c>
      <c r="R308">
        <v>0</v>
      </c>
      <c r="S308">
        <v>115</v>
      </c>
      <c r="T308">
        <v>75.569999999999993</v>
      </c>
      <c r="U308">
        <v>24.43</v>
      </c>
      <c r="V308">
        <v>0.18</v>
      </c>
    </row>
    <row r="309" spans="1:22">
      <c r="A309" t="s">
        <v>1049</v>
      </c>
      <c r="B309" t="s">
        <v>569</v>
      </c>
      <c r="C309" t="s">
        <v>986</v>
      </c>
      <c r="D309" t="s">
        <v>226</v>
      </c>
      <c r="E309" t="s">
        <v>608</v>
      </c>
      <c r="F309" t="s">
        <v>609</v>
      </c>
      <c r="G309">
        <v>162397</v>
      </c>
      <c r="H309">
        <v>117363</v>
      </c>
      <c r="I309">
        <v>117361</v>
      </c>
      <c r="J309">
        <v>72.260000000000005</v>
      </c>
      <c r="K309">
        <v>117352</v>
      </c>
      <c r="L309">
        <v>117225</v>
      </c>
      <c r="M309">
        <v>64042</v>
      </c>
      <c r="N309">
        <v>53183</v>
      </c>
      <c r="O309">
        <v>127</v>
      </c>
      <c r="P309">
        <v>0</v>
      </c>
      <c r="Q309">
        <v>50</v>
      </c>
      <c r="R309">
        <v>6</v>
      </c>
      <c r="S309">
        <v>71</v>
      </c>
      <c r="T309">
        <v>54.63</v>
      </c>
      <c r="U309">
        <v>45.37</v>
      </c>
      <c r="V309">
        <v>0.11</v>
      </c>
    </row>
    <row r="310" spans="1:22">
      <c r="A310" t="s">
        <v>1049</v>
      </c>
      <c r="B310" t="s">
        <v>569</v>
      </c>
      <c r="C310" t="s">
        <v>987</v>
      </c>
      <c r="D310" t="s">
        <v>227</v>
      </c>
      <c r="E310" t="s">
        <v>592</v>
      </c>
      <c r="F310" t="s">
        <v>593</v>
      </c>
      <c r="G310">
        <v>183082</v>
      </c>
      <c r="H310">
        <v>139179</v>
      </c>
      <c r="I310">
        <v>139176</v>
      </c>
      <c r="J310">
        <v>76.02</v>
      </c>
      <c r="K310">
        <v>139175</v>
      </c>
      <c r="L310">
        <v>139086</v>
      </c>
      <c r="M310">
        <v>42201</v>
      </c>
      <c r="N310">
        <v>96885</v>
      </c>
      <c r="O310">
        <v>89</v>
      </c>
      <c r="P310">
        <v>1</v>
      </c>
      <c r="Q310">
        <v>25</v>
      </c>
      <c r="R310">
        <v>1</v>
      </c>
      <c r="S310">
        <v>62</v>
      </c>
      <c r="T310">
        <v>30.34</v>
      </c>
      <c r="U310">
        <v>69.66</v>
      </c>
      <c r="V310">
        <v>0.06</v>
      </c>
    </row>
    <row r="311" spans="1:22">
      <c r="A311" t="s">
        <v>1049</v>
      </c>
      <c r="B311" t="s">
        <v>569</v>
      </c>
      <c r="C311" t="s">
        <v>988</v>
      </c>
      <c r="D311" t="s">
        <v>228</v>
      </c>
      <c r="E311" t="s">
        <v>608</v>
      </c>
      <c r="F311" t="s">
        <v>609</v>
      </c>
      <c r="G311">
        <v>193033</v>
      </c>
      <c r="H311">
        <v>133171</v>
      </c>
      <c r="I311">
        <v>133171</v>
      </c>
      <c r="J311">
        <v>68.989999999999995</v>
      </c>
      <c r="K311">
        <v>133170</v>
      </c>
      <c r="L311">
        <v>133022</v>
      </c>
      <c r="M311">
        <v>58040</v>
      </c>
      <c r="N311">
        <v>74982</v>
      </c>
      <c r="O311">
        <v>148</v>
      </c>
      <c r="P311">
        <v>0</v>
      </c>
      <c r="Q311">
        <v>55</v>
      </c>
      <c r="R311">
        <v>16</v>
      </c>
      <c r="S311">
        <v>77</v>
      </c>
      <c r="T311">
        <v>43.63</v>
      </c>
      <c r="U311">
        <v>56.37</v>
      </c>
      <c r="V311">
        <v>0.11</v>
      </c>
    </row>
    <row r="312" spans="1:22">
      <c r="A312" t="s">
        <v>1049</v>
      </c>
      <c r="B312" t="s">
        <v>569</v>
      </c>
      <c r="C312" t="s">
        <v>989</v>
      </c>
      <c r="D312" t="s">
        <v>229</v>
      </c>
      <c r="E312" t="s">
        <v>610</v>
      </c>
      <c r="F312" t="s">
        <v>611</v>
      </c>
      <c r="G312">
        <v>165050</v>
      </c>
      <c r="H312">
        <v>115211</v>
      </c>
      <c r="I312">
        <v>115209</v>
      </c>
      <c r="J312">
        <v>69.8</v>
      </c>
      <c r="K312">
        <v>115208</v>
      </c>
      <c r="L312">
        <v>115076</v>
      </c>
      <c r="M312">
        <v>58755</v>
      </c>
      <c r="N312">
        <v>56321</v>
      </c>
      <c r="O312">
        <v>132</v>
      </c>
      <c r="P312">
        <v>0</v>
      </c>
      <c r="Q312">
        <v>39</v>
      </c>
      <c r="R312">
        <v>6</v>
      </c>
      <c r="S312">
        <v>87</v>
      </c>
      <c r="T312">
        <v>51.06</v>
      </c>
      <c r="U312">
        <v>48.94</v>
      </c>
      <c r="V312">
        <v>0.11</v>
      </c>
    </row>
    <row r="313" spans="1:22">
      <c r="A313" t="s">
        <v>1049</v>
      </c>
      <c r="B313" t="s">
        <v>569</v>
      </c>
      <c r="C313" t="s">
        <v>990</v>
      </c>
      <c r="D313" t="s">
        <v>208</v>
      </c>
      <c r="E313" t="s">
        <v>583</v>
      </c>
      <c r="F313" t="s">
        <v>584</v>
      </c>
      <c r="G313">
        <v>144514</v>
      </c>
      <c r="H313">
        <v>101739</v>
      </c>
      <c r="I313">
        <v>101726</v>
      </c>
      <c r="J313">
        <v>70.39</v>
      </c>
      <c r="K313">
        <v>101723</v>
      </c>
      <c r="L313">
        <v>101600</v>
      </c>
      <c r="M313">
        <v>76420</v>
      </c>
      <c r="N313">
        <v>25180</v>
      </c>
      <c r="O313">
        <v>123</v>
      </c>
      <c r="P313">
        <v>0</v>
      </c>
      <c r="Q313">
        <v>47</v>
      </c>
      <c r="R313">
        <v>2</v>
      </c>
      <c r="S313">
        <v>74</v>
      </c>
      <c r="T313">
        <v>75.22</v>
      </c>
      <c r="U313">
        <v>24.78</v>
      </c>
      <c r="V313">
        <v>0.12</v>
      </c>
    </row>
    <row r="314" spans="1:22">
      <c r="A314" t="s">
        <v>1049</v>
      </c>
      <c r="B314" t="s">
        <v>569</v>
      </c>
      <c r="C314" t="s">
        <v>991</v>
      </c>
      <c r="D314" t="s">
        <v>209</v>
      </c>
      <c r="E314" t="s">
        <v>575</v>
      </c>
      <c r="F314" t="s">
        <v>576</v>
      </c>
      <c r="G314">
        <v>83042</v>
      </c>
      <c r="H314">
        <v>54803</v>
      </c>
      <c r="I314">
        <v>54801</v>
      </c>
      <c r="J314">
        <v>65.989999999999995</v>
      </c>
      <c r="K314">
        <v>54801</v>
      </c>
      <c r="L314">
        <v>54739</v>
      </c>
      <c r="M314">
        <v>37601</v>
      </c>
      <c r="N314">
        <v>17138</v>
      </c>
      <c r="O314">
        <v>62</v>
      </c>
      <c r="P314">
        <v>0</v>
      </c>
      <c r="Q314">
        <v>14</v>
      </c>
      <c r="R314">
        <v>2</v>
      </c>
      <c r="S314">
        <v>46</v>
      </c>
      <c r="T314">
        <v>68.69</v>
      </c>
      <c r="U314">
        <v>31.31</v>
      </c>
      <c r="V314">
        <v>0.11</v>
      </c>
    </row>
    <row r="315" spans="1:22">
      <c r="A315" t="s">
        <v>1049</v>
      </c>
      <c r="B315" t="s">
        <v>569</v>
      </c>
      <c r="C315" t="s">
        <v>992</v>
      </c>
      <c r="D315" t="s">
        <v>230</v>
      </c>
      <c r="E315" t="s">
        <v>601</v>
      </c>
      <c r="F315" t="s">
        <v>602</v>
      </c>
      <c r="G315">
        <v>108838</v>
      </c>
      <c r="H315">
        <v>85334</v>
      </c>
      <c r="I315">
        <v>85335</v>
      </c>
      <c r="J315">
        <v>78.400000000000006</v>
      </c>
      <c r="K315">
        <v>85330</v>
      </c>
      <c r="L315">
        <v>85270</v>
      </c>
      <c r="M315">
        <v>52533</v>
      </c>
      <c r="N315">
        <v>32737</v>
      </c>
      <c r="O315">
        <v>60</v>
      </c>
      <c r="P315">
        <v>0</v>
      </c>
      <c r="Q315">
        <v>16</v>
      </c>
      <c r="R315">
        <v>3</v>
      </c>
      <c r="S315">
        <v>41</v>
      </c>
      <c r="T315">
        <v>61.61</v>
      </c>
      <c r="U315">
        <v>38.39</v>
      </c>
      <c r="V315">
        <v>7.0000000000000007E-2</v>
      </c>
    </row>
    <row r="316" spans="1:22">
      <c r="A316" t="s">
        <v>1049</v>
      </c>
      <c r="B316" t="s">
        <v>569</v>
      </c>
      <c r="C316" t="s">
        <v>993</v>
      </c>
      <c r="D316" t="s">
        <v>210</v>
      </c>
      <c r="E316" t="s">
        <v>587</v>
      </c>
      <c r="F316" t="s">
        <v>210</v>
      </c>
      <c r="G316">
        <v>210800</v>
      </c>
      <c r="H316">
        <v>142162</v>
      </c>
      <c r="I316">
        <v>142162</v>
      </c>
      <c r="J316">
        <v>67.44</v>
      </c>
      <c r="K316">
        <v>142162</v>
      </c>
      <c r="L316">
        <v>141924</v>
      </c>
      <c r="M316">
        <v>111584</v>
      </c>
      <c r="N316">
        <v>30340</v>
      </c>
      <c r="O316">
        <v>238</v>
      </c>
      <c r="P316">
        <v>0</v>
      </c>
      <c r="Q316">
        <v>104</v>
      </c>
      <c r="R316">
        <v>0</v>
      </c>
      <c r="S316">
        <v>134</v>
      </c>
      <c r="T316">
        <v>78.62</v>
      </c>
      <c r="U316">
        <v>21.38</v>
      </c>
      <c r="V316">
        <v>0.17</v>
      </c>
    </row>
    <row r="317" spans="1:22">
      <c r="A317" t="s">
        <v>1049</v>
      </c>
      <c r="B317" t="s">
        <v>569</v>
      </c>
      <c r="C317" t="s">
        <v>994</v>
      </c>
      <c r="D317" t="s">
        <v>211</v>
      </c>
      <c r="E317" t="s">
        <v>585</v>
      </c>
      <c r="F317" t="s">
        <v>586</v>
      </c>
      <c r="G317">
        <v>197514</v>
      </c>
      <c r="H317">
        <v>124634</v>
      </c>
      <c r="I317">
        <v>124622</v>
      </c>
      <c r="J317">
        <v>63.1</v>
      </c>
      <c r="K317">
        <v>124637</v>
      </c>
      <c r="L317">
        <v>124473</v>
      </c>
      <c r="M317">
        <v>86955</v>
      </c>
      <c r="N317">
        <v>37518</v>
      </c>
      <c r="O317">
        <v>164</v>
      </c>
      <c r="P317">
        <v>0</v>
      </c>
      <c r="Q317">
        <v>61</v>
      </c>
      <c r="R317">
        <v>1</v>
      </c>
      <c r="S317">
        <v>102</v>
      </c>
      <c r="T317">
        <v>69.86</v>
      </c>
      <c r="U317">
        <v>30.14</v>
      </c>
      <c r="V317">
        <v>0.13</v>
      </c>
    </row>
    <row r="318" spans="1:22">
      <c r="A318" t="s">
        <v>1049</v>
      </c>
      <c r="B318" t="s">
        <v>569</v>
      </c>
      <c r="C318" t="s">
        <v>995</v>
      </c>
      <c r="D318" t="s">
        <v>231</v>
      </c>
      <c r="E318" t="s">
        <v>601</v>
      </c>
      <c r="F318" t="s">
        <v>602</v>
      </c>
      <c r="G318">
        <v>136352</v>
      </c>
      <c r="H318">
        <v>100215</v>
      </c>
      <c r="I318">
        <v>100207</v>
      </c>
      <c r="J318">
        <v>73.489999999999995</v>
      </c>
      <c r="K318">
        <v>100207</v>
      </c>
      <c r="L318">
        <v>100100</v>
      </c>
      <c r="M318">
        <v>63003</v>
      </c>
      <c r="N318">
        <v>37097</v>
      </c>
      <c r="O318">
        <v>107</v>
      </c>
      <c r="P318">
        <v>0</v>
      </c>
      <c r="Q318">
        <v>45</v>
      </c>
      <c r="R318">
        <v>0</v>
      </c>
      <c r="S318">
        <v>62</v>
      </c>
      <c r="T318">
        <v>62.94</v>
      </c>
      <c r="U318">
        <v>37.06</v>
      </c>
      <c r="V318">
        <v>0.11</v>
      </c>
    </row>
    <row r="319" spans="1:22">
      <c r="A319" t="s">
        <v>1049</v>
      </c>
      <c r="B319" t="s">
        <v>569</v>
      </c>
      <c r="C319" t="s">
        <v>996</v>
      </c>
      <c r="D319" t="s">
        <v>212</v>
      </c>
      <c r="E319" t="s">
        <v>580</v>
      </c>
      <c r="F319" t="s">
        <v>581</v>
      </c>
      <c r="G319">
        <v>176985</v>
      </c>
      <c r="H319">
        <v>104869</v>
      </c>
      <c r="I319">
        <v>104861</v>
      </c>
      <c r="J319">
        <v>59.25</v>
      </c>
      <c r="K319">
        <v>104864</v>
      </c>
      <c r="L319">
        <v>104699</v>
      </c>
      <c r="M319">
        <v>55328</v>
      </c>
      <c r="N319">
        <v>49371</v>
      </c>
      <c r="O319">
        <v>165</v>
      </c>
      <c r="P319">
        <v>9</v>
      </c>
      <c r="Q319">
        <v>87</v>
      </c>
      <c r="R319">
        <v>0</v>
      </c>
      <c r="S319">
        <v>69</v>
      </c>
      <c r="T319">
        <v>52.84</v>
      </c>
      <c r="U319">
        <v>47.16</v>
      </c>
      <c r="V319">
        <v>0.16</v>
      </c>
    </row>
    <row r="320" spans="1:22">
      <c r="A320" t="s">
        <v>1049</v>
      </c>
      <c r="B320" t="s">
        <v>569</v>
      </c>
      <c r="C320" t="s">
        <v>997</v>
      </c>
      <c r="D320" t="s">
        <v>232</v>
      </c>
      <c r="E320" t="s">
        <v>594</v>
      </c>
      <c r="F320" t="s">
        <v>595</v>
      </c>
      <c r="G320">
        <v>189843</v>
      </c>
      <c r="H320">
        <v>128439</v>
      </c>
      <c r="I320">
        <v>128423</v>
      </c>
      <c r="J320">
        <v>67.63</v>
      </c>
      <c r="K320">
        <v>128397</v>
      </c>
      <c r="L320">
        <v>128233</v>
      </c>
      <c r="M320">
        <v>69213</v>
      </c>
      <c r="N320">
        <v>59020</v>
      </c>
      <c r="O320">
        <v>164</v>
      </c>
      <c r="P320">
        <v>0</v>
      </c>
      <c r="Q320">
        <v>78</v>
      </c>
      <c r="R320">
        <v>3</v>
      </c>
      <c r="S320">
        <v>83</v>
      </c>
      <c r="T320">
        <v>53.97</v>
      </c>
      <c r="U320">
        <v>46.03</v>
      </c>
      <c r="V320">
        <v>0.13</v>
      </c>
    </row>
    <row r="321" spans="1:22">
      <c r="A321" t="s">
        <v>1049</v>
      </c>
      <c r="B321" t="s">
        <v>569</v>
      </c>
      <c r="C321" t="s">
        <v>998</v>
      </c>
      <c r="D321" t="s">
        <v>233</v>
      </c>
      <c r="E321" t="s">
        <v>610</v>
      </c>
      <c r="F321" t="s">
        <v>611</v>
      </c>
      <c r="G321">
        <v>132632</v>
      </c>
      <c r="H321">
        <v>108892</v>
      </c>
      <c r="I321">
        <v>108888</v>
      </c>
      <c r="J321">
        <v>82.09</v>
      </c>
      <c r="K321">
        <v>108876</v>
      </c>
      <c r="L321">
        <v>108806</v>
      </c>
      <c r="M321">
        <v>75396</v>
      </c>
      <c r="N321">
        <v>33410</v>
      </c>
      <c r="O321">
        <v>70</v>
      </c>
      <c r="P321">
        <v>0</v>
      </c>
      <c r="Q321">
        <v>26</v>
      </c>
      <c r="R321">
        <v>2</v>
      </c>
      <c r="S321">
        <v>42</v>
      </c>
      <c r="T321">
        <v>69.290000000000006</v>
      </c>
      <c r="U321">
        <v>30.71</v>
      </c>
      <c r="V321">
        <v>0.06</v>
      </c>
    </row>
    <row r="322" spans="1:22">
      <c r="A322" t="s">
        <v>1049</v>
      </c>
      <c r="B322" t="s">
        <v>569</v>
      </c>
      <c r="C322" t="s">
        <v>999</v>
      </c>
      <c r="D322" t="s">
        <v>213</v>
      </c>
      <c r="E322" t="s">
        <v>585</v>
      </c>
      <c r="F322" t="s">
        <v>586</v>
      </c>
      <c r="G322">
        <v>195875</v>
      </c>
      <c r="H322">
        <v>129688</v>
      </c>
      <c r="I322">
        <v>129680</v>
      </c>
      <c r="J322">
        <v>66.2</v>
      </c>
      <c r="K322">
        <v>129677</v>
      </c>
      <c r="L322">
        <v>129502</v>
      </c>
      <c r="M322">
        <v>94293</v>
      </c>
      <c r="N322">
        <v>35209</v>
      </c>
      <c r="O322">
        <v>175</v>
      </c>
      <c r="P322">
        <v>0</v>
      </c>
      <c r="Q322">
        <v>60</v>
      </c>
      <c r="R322">
        <v>5</v>
      </c>
      <c r="S322">
        <v>110</v>
      </c>
      <c r="T322">
        <v>72.81</v>
      </c>
      <c r="U322">
        <v>27.19</v>
      </c>
      <c r="V322">
        <v>0.13</v>
      </c>
    </row>
    <row r="323" spans="1:22">
      <c r="A323" t="s">
        <v>1049</v>
      </c>
      <c r="B323" t="s">
        <v>569</v>
      </c>
      <c r="C323" t="s">
        <v>1000</v>
      </c>
      <c r="D323" t="s">
        <v>234</v>
      </c>
      <c r="E323" t="s">
        <v>601</v>
      </c>
      <c r="F323" t="s">
        <v>602</v>
      </c>
      <c r="G323">
        <v>140288</v>
      </c>
      <c r="H323">
        <v>106633</v>
      </c>
      <c r="I323">
        <v>106630</v>
      </c>
      <c r="J323">
        <v>76.010000000000005</v>
      </c>
      <c r="K323">
        <v>106633</v>
      </c>
      <c r="L323">
        <v>106560</v>
      </c>
      <c r="M323">
        <v>49319</v>
      </c>
      <c r="N323">
        <v>57241</v>
      </c>
      <c r="O323">
        <v>73</v>
      </c>
      <c r="P323">
        <v>0</v>
      </c>
      <c r="Q323">
        <v>25</v>
      </c>
      <c r="R323">
        <v>7</v>
      </c>
      <c r="S323">
        <v>41</v>
      </c>
      <c r="T323">
        <v>46.28</v>
      </c>
      <c r="U323">
        <v>53.72</v>
      </c>
      <c r="V323">
        <v>7.0000000000000007E-2</v>
      </c>
    </row>
    <row r="324" spans="1:22">
      <c r="A324" t="s">
        <v>1049</v>
      </c>
      <c r="B324" t="s">
        <v>569</v>
      </c>
      <c r="C324" t="s">
        <v>1001</v>
      </c>
      <c r="D324" t="s">
        <v>214</v>
      </c>
      <c r="E324" t="s">
        <v>582</v>
      </c>
      <c r="F324" t="s">
        <v>214</v>
      </c>
      <c r="G324">
        <v>167820</v>
      </c>
      <c r="H324">
        <v>108421</v>
      </c>
      <c r="I324">
        <v>108403</v>
      </c>
      <c r="J324">
        <v>64.599999999999994</v>
      </c>
      <c r="K324">
        <v>108420</v>
      </c>
      <c r="L324">
        <v>108235</v>
      </c>
      <c r="M324">
        <v>73011</v>
      </c>
      <c r="N324">
        <v>35224</v>
      </c>
      <c r="O324">
        <v>185</v>
      </c>
      <c r="P324">
        <v>0</v>
      </c>
      <c r="Q324">
        <v>105</v>
      </c>
      <c r="R324">
        <v>6</v>
      </c>
      <c r="S324">
        <v>74</v>
      </c>
      <c r="T324">
        <v>67.459999999999994</v>
      </c>
      <c r="U324">
        <v>32.54</v>
      </c>
      <c r="V324">
        <v>0.17</v>
      </c>
    </row>
    <row r="325" spans="1:22">
      <c r="A325" t="s">
        <v>1049</v>
      </c>
      <c r="B325" t="s">
        <v>569</v>
      </c>
      <c r="C325" t="s">
        <v>1002</v>
      </c>
      <c r="D325" t="s">
        <v>235</v>
      </c>
      <c r="E325" t="s">
        <v>594</v>
      </c>
      <c r="F325" t="s">
        <v>595</v>
      </c>
      <c r="G325">
        <v>162983</v>
      </c>
      <c r="H325">
        <v>108695</v>
      </c>
      <c r="I325">
        <v>108689</v>
      </c>
      <c r="J325">
        <v>66.69</v>
      </c>
      <c r="K325">
        <v>108689</v>
      </c>
      <c r="L325">
        <v>108551</v>
      </c>
      <c r="M325">
        <v>64156</v>
      </c>
      <c r="N325">
        <v>44395</v>
      </c>
      <c r="O325">
        <v>138</v>
      </c>
      <c r="P325">
        <v>4</v>
      </c>
      <c r="Q325">
        <v>44</v>
      </c>
      <c r="R325">
        <v>9</v>
      </c>
      <c r="S325">
        <v>81</v>
      </c>
      <c r="T325">
        <v>59.1</v>
      </c>
      <c r="U325">
        <v>40.9</v>
      </c>
      <c r="V325">
        <v>0.13</v>
      </c>
    </row>
    <row r="326" spans="1:22">
      <c r="A326" t="s">
        <v>1049</v>
      </c>
      <c r="B326" t="s">
        <v>569</v>
      </c>
      <c r="C326" t="s">
        <v>1003</v>
      </c>
      <c r="D326" t="s">
        <v>215</v>
      </c>
      <c r="E326" t="s">
        <v>577</v>
      </c>
      <c r="F326" t="s">
        <v>215</v>
      </c>
      <c r="G326">
        <v>219521</v>
      </c>
      <c r="H326">
        <v>158018</v>
      </c>
      <c r="I326">
        <v>158018</v>
      </c>
      <c r="J326">
        <v>71.98</v>
      </c>
      <c r="K326">
        <v>158018</v>
      </c>
      <c r="L326">
        <v>157884</v>
      </c>
      <c r="M326">
        <v>118463</v>
      </c>
      <c r="N326">
        <v>39421</v>
      </c>
      <c r="O326">
        <v>134</v>
      </c>
      <c r="P326">
        <v>0</v>
      </c>
      <c r="Q326">
        <v>55</v>
      </c>
      <c r="R326">
        <v>0</v>
      </c>
      <c r="S326">
        <v>79</v>
      </c>
      <c r="T326">
        <v>75.03</v>
      </c>
      <c r="U326">
        <v>24.97</v>
      </c>
      <c r="V326">
        <v>0.08</v>
      </c>
    </row>
    <row r="327" spans="1:22">
      <c r="A327" t="s">
        <v>1049</v>
      </c>
      <c r="B327" t="s">
        <v>569</v>
      </c>
      <c r="C327" t="s">
        <v>1004</v>
      </c>
      <c r="D327" t="s">
        <v>216</v>
      </c>
      <c r="E327" t="s">
        <v>574</v>
      </c>
      <c r="F327" t="s">
        <v>216</v>
      </c>
      <c r="G327">
        <v>120524</v>
      </c>
      <c r="H327">
        <v>78325</v>
      </c>
      <c r="I327">
        <v>78325</v>
      </c>
      <c r="J327">
        <v>64.989999999999995</v>
      </c>
      <c r="K327">
        <v>78325</v>
      </c>
      <c r="L327">
        <v>78196</v>
      </c>
      <c r="M327">
        <v>53928</v>
      </c>
      <c r="N327">
        <v>24268</v>
      </c>
      <c r="O327">
        <v>129</v>
      </c>
      <c r="P327">
        <v>0</v>
      </c>
      <c r="Q327">
        <v>47</v>
      </c>
      <c r="R327">
        <v>1</v>
      </c>
      <c r="S327">
        <v>81</v>
      </c>
      <c r="T327">
        <v>68.97</v>
      </c>
      <c r="U327">
        <v>31.03</v>
      </c>
      <c r="V327">
        <v>0.16</v>
      </c>
    </row>
  </sheetData>
  <sortState xmlns:xlrd2="http://schemas.microsoft.com/office/spreadsheetml/2017/richdata2" ref="A2:V328">
    <sortCondition ref="C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Regional GVA</vt:lpstr>
      <vt:lpstr>Unemployment rate</vt:lpstr>
      <vt:lpstr>IMD</vt:lpstr>
      <vt:lpstr>LE at birth - females</vt:lpstr>
      <vt:lpstr>LE at birth - males</vt:lpstr>
      <vt:lpstr>Education</vt:lpstr>
      <vt:lpstr>EU referendum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wilkinson</dc:creator>
  <cp:lastModifiedBy>philip wilkinson</cp:lastModifiedBy>
  <dcterms:created xsi:type="dcterms:W3CDTF">2019-11-21T09:33:04Z</dcterms:created>
  <dcterms:modified xsi:type="dcterms:W3CDTF">2019-11-21T20:52:44Z</dcterms:modified>
</cp:coreProperties>
</file>